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<sst xmlns="http://schemas.openxmlformats.org/spreadsheetml/2006/main" count="61" uniqueCount="41">
  <si>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Francia</t>
  </si>
  <si>
    <t xml:space="preserve">Bélgica </t>
  </si>
  <si>
    <t>Luxemburgo</t>
  </si>
  <si>
    <t>Países Bajos</t>
  </si>
  <si>
    <t>Alemania</t>
  </si>
  <si>
    <t>Italia</t>
  </si>
  <si>
    <t>Reino Unido</t>
  </si>
  <si>
    <t>Irlanda</t>
  </si>
  <si>
    <t>Dinamarca</t>
  </si>
  <si>
    <t>Grecia</t>
  </si>
  <si>
    <t>Portugal</t>
  </si>
  <si>
    <t>Suecia</t>
  </si>
  <si>
    <t>Finlandia</t>
  </si>
  <si>
    <t>Austria</t>
  </si>
  <si>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</si>
  <si>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</si>
  <si>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</si>
  <si>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</si>
  <si>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</si>
  <si>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</si>
  <si>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</si>
  <si>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</si>
  <si>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</si>
  <si>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</si>
  <si>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</si>
  <si>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</si>
  <si>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</si>
  <si>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Asturias</t>
  </si>
  <si>
    <t>Ciudad A. Ceuta</t>
  </si>
  <si>
    <t>Ciudad A. Melilla</t>
  </si>
  <si>
    <t>Madrid</t>
  </si>
  <si>
    <t>Murcia</t>
  </si>
  <si>
    <t>Navarra</t>
  </si>
  <si>
    <t>Sin determinar</t>
  </si>
  <si>
    <t>Total</t>
  </si>
  <si>
    <t>Introducciones</t>
  </si>
  <si>
    <t>Expediciones</t>
  </si>
  <si>
    <t>Miles Euros</t>
  </si>
  <si>
    <t>Comercio Intracomunitario por Comunidades Autónomas según Países. 2005</t>
  </si>
  <si>
    <t>Fuentes: Dpto. Aduanas e Impuestos Especiales, Agencia Tributaria</t>
  </si>
  <si>
    <t xml:space="preserve">               Consejo Superior de Cámaras de Comercio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</si>
</sst>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left" vertical="top"/>
    </xf>
    <xf numFmtId="3" fontId="0" fillId="2" borderId="3" xfId="0" applyNumberFormat="1" applyFont="1" applyFill="1" applyBorder="1" applyAlignment="1">
      <alignment horizontal="left" vertical="top"/>
    </xf>
    <xf numFmtId="0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1038225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6"/>
  <sheetViews>
    <sheetView tabSelected="1" workbookViewId="0" topLeftCell="A1">
      <selection activeCell="D58" sqref="D58"/>
    </sheetView>
  </sheetViews>
  <sheetFormatPr defaultColWidth="11.421875" defaultRowHeight="12.75"/>
  <cols>
    <col min="1" max="1" width="3.140625" style="0" customWidth="1"/>
    <col min="2" max="2" width="20.7109375" style="3" customWidth="1"/>
    <col min="3" max="17" width="13.28125" style="2" customWidth="1"/>
  </cols>
  <sheetData>
    <row r="1" ht="12.75"/>
    <row r="2" ht="12.75"/>
    <row r="3" ht="12.75"/>
    <row r="5" ht="15.75">
      <c r="A5" s="8" t="s">
        <v>38</v>
      </c>
    </row>
    <row r="6" ht="12.75">
      <c r="A6" s="9" t="s">
        <v>37</v>
      </c>
    </row>
    <row r="7" spans="1:17" ht="12.75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3" customFormat="1" ht="25.5" customHeight="1">
      <c r="A8" s="10"/>
      <c r="B8" s="11"/>
      <c r="C8" s="12" t="s">
        <v>34</v>
      </c>
      <c r="D8" s="12" t="s">
        <v>0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10</v>
      </c>
      <c r="O8" s="12" t="s">
        <v>11</v>
      </c>
      <c r="P8" s="12" t="s">
        <v>12</v>
      </c>
      <c r="Q8" s="13" t="s">
        <v>13</v>
      </c>
    </row>
    <row r="9" spans="3:17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12.75">
      <c r="A10" s="14" t="s">
        <v>35</v>
      </c>
      <c r="B10" s="15"/>
      <c r="C10" s="7">
        <f aca="true" t="shared" si="0" ref="C10:Q10">SUM(C11:C30)</f>
        <v>136578786</v>
      </c>
      <c r="D10" s="7">
        <f t="shared" si="0"/>
        <v>32851298</v>
      </c>
      <c r="E10" s="7">
        <f t="shared" si="0"/>
        <v>7104846</v>
      </c>
      <c r="F10" s="7">
        <f t="shared" si="0"/>
        <v>365823</v>
      </c>
      <c r="G10" s="7">
        <f t="shared" si="0"/>
        <v>9395570</v>
      </c>
      <c r="H10" s="7">
        <f t="shared" si="0"/>
        <v>34357048</v>
      </c>
      <c r="I10" s="7">
        <f t="shared" si="0"/>
        <v>19891476</v>
      </c>
      <c r="J10" s="7">
        <f t="shared" si="0"/>
        <v>13235572</v>
      </c>
      <c r="K10" s="7">
        <f t="shared" si="0"/>
        <v>3502428</v>
      </c>
      <c r="L10" s="7">
        <f t="shared" si="0"/>
        <v>1602075</v>
      </c>
      <c r="M10" s="7">
        <f t="shared" si="0"/>
        <v>522923</v>
      </c>
      <c r="N10" s="7">
        <f t="shared" si="0"/>
        <v>7512438</v>
      </c>
      <c r="O10" s="7">
        <f t="shared" si="0"/>
        <v>2984417</v>
      </c>
      <c r="P10" s="7">
        <f t="shared" si="0"/>
        <v>1354855</v>
      </c>
      <c r="Q10" s="7">
        <f t="shared" si="0"/>
        <v>1898017</v>
      </c>
    </row>
    <row r="11" spans="1:17" ht="12.75">
      <c r="A11" s="16"/>
      <c r="B11" s="17" t="s">
        <v>14</v>
      </c>
      <c r="C11" s="7">
        <f aca="true" t="shared" si="1" ref="C11:C30">+D11+E11+F11+G11+H11+I11+J11+K11+L11+M11+N11+O11+P11+Q11</f>
        <v>5706152</v>
      </c>
      <c r="D11" s="7">
        <v>766148</v>
      </c>
      <c r="E11" s="7">
        <v>260100</v>
      </c>
      <c r="F11" s="7">
        <v>11525</v>
      </c>
      <c r="G11" s="7">
        <v>704038</v>
      </c>
      <c r="H11" s="7">
        <v>901996</v>
      </c>
      <c r="I11" s="7">
        <v>1041023</v>
      </c>
      <c r="J11" s="7">
        <v>649316</v>
      </c>
      <c r="K11" s="7">
        <v>184781</v>
      </c>
      <c r="L11" s="7">
        <v>158877</v>
      </c>
      <c r="M11" s="7">
        <v>79658</v>
      </c>
      <c r="N11" s="7">
        <v>711532</v>
      </c>
      <c r="O11" s="7">
        <v>123074</v>
      </c>
      <c r="P11" s="7">
        <v>39358</v>
      </c>
      <c r="Q11" s="7">
        <v>74726</v>
      </c>
    </row>
    <row r="12" spans="1:17" ht="12.75">
      <c r="A12" s="16"/>
      <c r="B12" s="17" t="s">
        <v>15</v>
      </c>
      <c r="C12" s="7">
        <f t="shared" si="1"/>
        <v>5379548</v>
      </c>
      <c r="D12" s="7">
        <v>653875</v>
      </c>
      <c r="E12" s="7">
        <v>447078</v>
      </c>
      <c r="F12" s="7">
        <v>10915</v>
      </c>
      <c r="G12" s="7">
        <v>141895</v>
      </c>
      <c r="H12" s="7">
        <v>1921919</v>
      </c>
      <c r="I12" s="7">
        <v>668478</v>
      </c>
      <c r="J12" s="7">
        <v>653446</v>
      </c>
      <c r="K12" s="7">
        <v>60369</v>
      </c>
      <c r="L12" s="7">
        <v>51909</v>
      </c>
      <c r="M12" s="7">
        <v>72235</v>
      </c>
      <c r="N12" s="7">
        <v>307177</v>
      </c>
      <c r="O12" s="7">
        <v>175758</v>
      </c>
      <c r="P12" s="7">
        <v>42064</v>
      </c>
      <c r="Q12" s="7">
        <v>172430</v>
      </c>
    </row>
    <row r="13" spans="1:17" ht="12.75">
      <c r="A13" s="16"/>
      <c r="B13" s="17" t="s">
        <v>27</v>
      </c>
      <c r="C13" s="7">
        <f t="shared" si="1"/>
        <v>1098869</v>
      </c>
      <c r="D13" s="7">
        <v>150510</v>
      </c>
      <c r="E13" s="7">
        <v>62535</v>
      </c>
      <c r="F13" s="7">
        <v>5807</v>
      </c>
      <c r="G13" s="7">
        <v>93747</v>
      </c>
      <c r="H13" s="7">
        <v>306648</v>
      </c>
      <c r="I13" s="7">
        <v>120755</v>
      </c>
      <c r="J13" s="7">
        <v>114222</v>
      </c>
      <c r="K13" s="7">
        <v>91130</v>
      </c>
      <c r="L13" s="7">
        <v>14420</v>
      </c>
      <c r="M13" s="7">
        <v>2750</v>
      </c>
      <c r="N13" s="7">
        <v>75438</v>
      </c>
      <c r="O13" s="7">
        <v>35480</v>
      </c>
      <c r="P13" s="7">
        <v>6149</v>
      </c>
      <c r="Q13" s="7">
        <v>19278</v>
      </c>
    </row>
    <row r="14" spans="1:17" ht="12.75">
      <c r="A14" s="16"/>
      <c r="B14" s="17" t="s">
        <v>16</v>
      </c>
      <c r="C14" s="7">
        <f t="shared" si="1"/>
        <v>739934</v>
      </c>
      <c r="D14" s="7">
        <v>256596</v>
      </c>
      <c r="E14" s="7">
        <v>17748</v>
      </c>
      <c r="F14" s="7">
        <v>5567</v>
      </c>
      <c r="G14" s="7">
        <v>23557</v>
      </c>
      <c r="H14" s="7">
        <v>83371</v>
      </c>
      <c r="I14" s="7">
        <v>109306</v>
      </c>
      <c r="J14" s="7">
        <v>166784</v>
      </c>
      <c r="K14" s="7">
        <v>4263</v>
      </c>
      <c r="L14" s="7">
        <v>5079</v>
      </c>
      <c r="M14" s="7">
        <v>1995</v>
      </c>
      <c r="N14" s="7">
        <v>22714</v>
      </c>
      <c r="O14" s="7">
        <v>30776</v>
      </c>
      <c r="P14" s="7">
        <v>3604</v>
      </c>
      <c r="Q14" s="7">
        <v>8574</v>
      </c>
    </row>
    <row r="15" spans="1:17" ht="12.75">
      <c r="A15" s="16"/>
      <c r="B15" s="17" t="s">
        <v>17</v>
      </c>
      <c r="C15" s="7">
        <f t="shared" si="1"/>
        <v>1802087</v>
      </c>
      <c r="D15" s="7">
        <v>213020</v>
      </c>
      <c r="E15" s="7">
        <v>116021</v>
      </c>
      <c r="F15" s="7">
        <v>670</v>
      </c>
      <c r="G15" s="7">
        <v>277931</v>
      </c>
      <c r="H15" s="7">
        <v>472850</v>
      </c>
      <c r="I15" s="7">
        <v>259907</v>
      </c>
      <c r="J15" s="7">
        <v>220113</v>
      </c>
      <c r="K15" s="7">
        <v>57867</v>
      </c>
      <c r="L15" s="7">
        <v>45902</v>
      </c>
      <c r="M15" s="7">
        <v>6157</v>
      </c>
      <c r="N15" s="7">
        <v>48162</v>
      </c>
      <c r="O15" s="7">
        <v>33969</v>
      </c>
      <c r="P15" s="7">
        <v>31202</v>
      </c>
      <c r="Q15" s="7">
        <v>18316</v>
      </c>
    </row>
    <row r="16" spans="1:17" ht="12.75">
      <c r="A16" s="16"/>
      <c r="B16" s="17" t="s">
        <v>18</v>
      </c>
      <c r="C16" s="7">
        <f t="shared" si="1"/>
        <v>1118787</v>
      </c>
      <c r="D16" s="7">
        <v>210322</v>
      </c>
      <c r="E16" s="7">
        <v>83740</v>
      </c>
      <c r="F16" s="7">
        <v>1150</v>
      </c>
      <c r="G16" s="7">
        <v>50438</v>
      </c>
      <c r="H16" s="7">
        <v>274187</v>
      </c>
      <c r="I16" s="7">
        <v>106230</v>
      </c>
      <c r="J16" s="7">
        <v>131549</v>
      </c>
      <c r="K16" s="7">
        <v>16206</v>
      </c>
      <c r="L16" s="7">
        <v>13145</v>
      </c>
      <c r="M16" s="7">
        <v>2609</v>
      </c>
      <c r="N16" s="7">
        <v>36788</v>
      </c>
      <c r="O16" s="7">
        <v>27952</v>
      </c>
      <c r="P16" s="7">
        <v>153637</v>
      </c>
      <c r="Q16" s="7">
        <v>10834</v>
      </c>
    </row>
    <row r="17" spans="1:17" ht="12.75">
      <c r="A17" s="16"/>
      <c r="B17" s="17" t="s">
        <v>19</v>
      </c>
      <c r="C17" s="7">
        <f t="shared" si="1"/>
        <v>3690081</v>
      </c>
      <c r="D17" s="7">
        <v>466384</v>
      </c>
      <c r="E17" s="7">
        <v>280322</v>
      </c>
      <c r="F17" s="7">
        <v>38038</v>
      </c>
      <c r="G17" s="7">
        <v>325606</v>
      </c>
      <c r="H17" s="7">
        <v>1534317</v>
      </c>
      <c r="I17" s="7">
        <v>329344</v>
      </c>
      <c r="J17" s="7">
        <v>238987</v>
      </c>
      <c r="K17" s="7">
        <v>40270</v>
      </c>
      <c r="L17" s="7">
        <v>8464</v>
      </c>
      <c r="M17" s="7">
        <v>1776</v>
      </c>
      <c r="N17" s="7">
        <v>294746</v>
      </c>
      <c r="O17" s="7">
        <v>46275</v>
      </c>
      <c r="P17" s="7">
        <v>37303</v>
      </c>
      <c r="Q17" s="7">
        <v>48249</v>
      </c>
    </row>
    <row r="18" spans="1:17" ht="12.75">
      <c r="A18" s="16"/>
      <c r="B18" s="17" t="s">
        <v>20</v>
      </c>
      <c r="C18" s="7">
        <f t="shared" si="1"/>
        <v>8142743</v>
      </c>
      <c r="D18" s="7">
        <v>4781090</v>
      </c>
      <c r="E18" s="7">
        <v>242305</v>
      </c>
      <c r="F18" s="7">
        <v>4973</v>
      </c>
      <c r="G18" s="7">
        <v>244233</v>
      </c>
      <c r="H18" s="7">
        <v>894808</v>
      </c>
      <c r="I18" s="7">
        <v>640060</v>
      </c>
      <c r="J18" s="7">
        <v>622717</v>
      </c>
      <c r="K18" s="7">
        <v>18266</v>
      </c>
      <c r="L18" s="7">
        <v>50482</v>
      </c>
      <c r="M18" s="7">
        <v>13176</v>
      </c>
      <c r="N18" s="7">
        <v>512624</v>
      </c>
      <c r="O18" s="7">
        <v>39205</v>
      </c>
      <c r="P18" s="7">
        <v>17330</v>
      </c>
      <c r="Q18" s="7">
        <v>61474</v>
      </c>
    </row>
    <row r="19" spans="1:17" ht="12.75">
      <c r="A19" s="16"/>
      <c r="B19" s="17" t="s">
        <v>21</v>
      </c>
      <c r="C19" s="7">
        <f t="shared" si="1"/>
        <v>41605515</v>
      </c>
      <c r="D19" s="7">
        <v>7872566</v>
      </c>
      <c r="E19" s="7">
        <v>2531242</v>
      </c>
      <c r="F19" s="7">
        <v>122872</v>
      </c>
      <c r="G19" s="7">
        <v>3659150</v>
      </c>
      <c r="H19" s="7">
        <v>12555387</v>
      </c>
      <c r="I19" s="7">
        <v>7437701</v>
      </c>
      <c r="J19" s="7">
        <v>3134771</v>
      </c>
      <c r="K19" s="7">
        <v>1079495</v>
      </c>
      <c r="L19" s="7">
        <v>508533</v>
      </c>
      <c r="M19" s="7">
        <v>152306</v>
      </c>
      <c r="N19" s="7">
        <v>1143779</v>
      </c>
      <c r="O19" s="7">
        <v>531775</v>
      </c>
      <c r="P19" s="7">
        <v>304230</v>
      </c>
      <c r="Q19" s="7">
        <v>571708</v>
      </c>
    </row>
    <row r="20" spans="1:17" ht="12.75">
      <c r="A20" s="16"/>
      <c r="B20" s="17" t="s">
        <v>28</v>
      </c>
      <c r="C20" s="7">
        <f t="shared" si="1"/>
        <v>110145</v>
      </c>
      <c r="D20" s="7">
        <v>27547</v>
      </c>
      <c r="E20" s="7">
        <v>13291</v>
      </c>
      <c r="F20" s="7">
        <v>17</v>
      </c>
      <c r="G20" s="7">
        <v>15747</v>
      </c>
      <c r="H20" s="7">
        <v>10096</v>
      </c>
      <c r="I20" s="7">
        <v>19015</v>
      </c>
      <c r="J20" s="7">
        <v>10753</v>
      </c>
      <c r="K20" s="7">
        <v>588</v>
      </c>
      <c r="L20" s="7">
        <v>2769</v>
      </c>
      <c r="M20" s="7">
        <v>12</v>
      </c>
      <c r="N20" s="7">
        <v>6181</v>
      </c>
      <c r="O20" s="7">
        <v>2883</v>
      </c>
      <c r="P20" s="7">
        <v>39</v>
      </c>
      <c r="Q20" s="7">
        <v>1207</v>
      </c>
    </row>
    <row r="21" spans="1:17" ht="12.75">
      <c r="A21" s="16"/>
      <c r="B21" s="17" t="s">
        <v>29</v>
      </c>
      <c r="C21" s="7">
        <f t="shared" si="1"/>
        <v>36631</v>
      </c>
      <c r="D21" s="7">
        <v>13477</v>
      </c>
      <c r="E21" s="7">
        <v>95</v>
      </c>
      <c r="F21" s="7">
        <v>4</v>
      </c>
      <c r="G21" s="7">
        <v>8221</v>
      </c>
      <c r="H21" s="7">
        <v>9284</v>
      </c>
      <c r="I21" s="7">
        <v>2677</v>
      </c>
      <c r="J21" s="7">
        <v>1360</v>
      </c>
      <c r="K21" s="7">
        <v>22</v>
      </c>
      <c r="L21" s="7">
        <v>467</v>
      </c>
      <c r="M21" s="7">
        <v>9</v>
      </c>
      <c r="N21" s="7">
        <v>884</v>
      </c>
      <c r="O21" s="7">
        <v>105</v>
      </c>
      <c r="P21" s="7">
        <v>3</v>
      </c>
      <c r="Q21" s="7">
        <v>23</v>
      </c>
    </row>
    <row r="22" spans="1:17" ht="12.75">
      <c r="A22" s="16"/>
      <c r="B22" s="17" t="s">
        <v>22</v>
      </c>
      <c r="C22" s="7">
        <f t="shared" si="1"/>
        <v>9630372</v>
      </c>
      <c r="D22" s="7">
        <v>1627667</v>
      </c>
      <c r="E22" s="7">
        <v>720947</v>
      </c>
      <c r="F22" s="7">
        <v>16285</v>
      </c>
      <c r="G22" s="7">
        <v>546937</v>
      </c>
      <c r="H22" s="7">
        <v>2499747</v>
      </c>
      <c r="I22" s="7">
        <v>1975257</v>
      </c>
      <c r="J22" s="7">
        <v>945720</v>
      </c>
      <c r="K22" s="7">
        <v>261028</v>
      </c>
      <c r="L22" s="7">
        <v>126878</v>
      </c>
      <c r="M22" s="7">
        <v>51070</v>
      </c>
      <c r="N22" s="7">
        <v>511594</v>
      </c>
      <c r="O22" s="7">
        <v>125684</v>
      </c>
      <c r="P22" s="7">
        <v>91551</v>
      </c>
      <c r="Q22" s="7">
        <v>130007</v>
      </c>
    </row>
    <row r="23" spans="1:17" ht="12.75">
      <c r="A23" s="16"/>
      <c r="B23" s="17" t="s">
        <v>23</v>
      </c>
      <c r="C23" s="7">
        <f t="shared" si="1"/>
        <v>555802</v>
      </c>
      <c r="D23" s="7">
        <v>67303</v>
      </c>
      <c r="E23" s="7">
        <v>12044</v>
      </c>
      <c r="F23" s="7">
        <v>9</v>
      </c>
      <c r="G23" s="7">
        <v>26127</v>
      </c>
      <c r="H23" s="7">
        <v>71026</v>
      </c>
      <c r="I23" s="7">
        <v>87574</v>
      </c>
      <c r="J23" s="7">
        <v>14075</v>
      </c>
      <c r="K23" s="7">
        <v>8181</v>
      </c>
      <c r="L23" s="7">
        <v>3960</v>
      </c>
      <c r="M23" s="7">
        <v>98</v>
      </c>
      <c r="N23" s="7">
        <v>245909</v>
      </c>
      <c r="O23" s="7">
        <v>5226</v>
      </c>
      <c r="P23" s="7">
        <v>1482</v>
      </c>
      <c r="Q23" s="7">
        <v>12788</v>
      </c>
    </row>
    <row r="24" spans="1:17" ht="12.75">
      <c r="A24" s="16"/>
      <c r="B24" s="17" t="s">
        <v>24</v>
      </c>
      <c r="C24" s="7">
        <f t="shared" si="1"/>
        <v>6969929</v>
      </c>
      <c r="D24" s="7">
        <v>2642117</v>
      </c>
      <c r="E24" s="7">
        <v>142906</v>
      </c>
      <c r="F24" s="7">
        <v>7470</v>
      </c>
      <c r="G24" s="7">
        <v>201837</v>
      </c>
      <c r="H24" s="7">
        <v>601310</v>
      </c>
      <c r="I24" s="7">
        <v>640406</v>
      </c>
      <c r="J24" s="7">
        <v>586358</v>
      </c>
      <c r="K24" s="7">
        <v>73536</v>
      </c>
      <c r="L24" s="7">
        <v>59399</v>
      </c>
      <c r="M24" s="7">
        <v>17695</v>
      </c>
      <c r="N24" s="7">
        <v>1621829</v>
      </c>
      <c r="O24" s="7">
        <v>286062</v>
      </c>
      <c r="P24" s="7">
        <v>51590</v>
      </c>
      <c r="Q24" s="7">
        <v>37414</v>
      </c>
    </row>
    <row r="25" spans="1:17" ht="12.75">
      <c r="A25" s="16"/>
      <c r="B25" s="17" t="s">
        <v>26</v>
      </c>
      <c r="C25" s="7">
        <f t="shared" si="1"/>
        <v>576170</v>
      </c>
      <c r="D25" s="7">
        <v>97397</v>
      </c>
      <c r="E25" s="7">
        <v>23681</v>
      </c>
      <c r="F25" s="7">
        <v>2436</v>
      </c>
      <c r="G25" s="7">
        <v>74260</v>
      </c>
      <c r="H25" s="7">
        <v>209499</v>
      </c>
      <c r="I25" s="7">
        <v>65897</v>
      </c>
      <c r="J25" s="7">
        <v>33733</v>
      </c>
      <c r="K25" s="7">
        <v>2030</v>
      </c>
      <c r="L25" s="7">
        <v>4288</v>
      </c>
      <c r="M25" s="7">
        <v>1863</v>
      </c>
      <c r="N25" s="7">
        <v>40124</v>
      </c>
      <c r="O25" s="7">
        <v>2488</v>
      </c>
      <c r="P25" s="7">
        <v>2985</v>
      </c>
      <c r="Q25" s="7">
        <v>15489</v>
      </c>
    </row>
    <row r="26" spans="1:17" ht="12.75">
      <c r="A26" s="16"/>
      <c r="B26" s="17" t="s">
        <v>30</v>
      </c>
      <c r="C26" s="7">
        <f t="shared" si="1"/>
        <v>36986537</v>
      </c>
      <c r="D26" s="7">
        <v>10655317</v>
      </c>
      <c r="E26" s="7">
        <v>1531713</v>
      </c>
      <c r="F26" s="7">
        <v>95195</v>
      </c>
      <c r="G26" s="7">
        <v>2339616</v>
      </c>
      <c r="H26" s="7">
        <v>8224950</v>
      </c>
      <c r="I26" s="7">
        <v>4543948</v>
      </c>
      <c r="J26" s="7">
        <v>4257279</v>
      </c>
      <c r="K26" s="7">
        <v>1412889</v>
      </c>
      <c r="L26" s="7">
        <v>406582</v>
      </c>
      <c r="M26" s="7">
        <v>72169</v>
      </c>
      <c r="N26" s="7">
        <v>1407063</v>
      </c>
      <c r="O26" s="7">
        <v>1153213</v>
      </c>
      <c r="P26" s="7">
        <v>378239</v>
      </c>
      <c r="Q26" s="7">
        <v>508364</v>
      </c>
    </row>
    <row r="27" spans="1:17" ht="12.75">
      <c r="A27" s="16"/>
      <c r="B27" s="17" t="s">
        <v>31</v>
      </c>
      <c r="C27" s="7">
        <f t="shared" si="1"/>
        <v>1577900</v>
      </c>
      <c r="D27" s="7">
        <v>220419</v>
      </c>
      <c r="E27" s="7">
        <v>82494</v>
      </c>
      <c r="F27" s="7">
        <v>1729</v>
      </c>
      <c r="G27" s="7">
        <v>113864</v>
      </c>
      <c r="H27" s="7">
        <v>280750</v>
      </c>
      <c r="I27" s="7">
        <v>528770</v>
      </c>
      <c r="J27" s="7">
        <v>154945</v>
      </c>
      <c r="K27" s="7">
        <v>9322</v>
      </c>
      <c r="L27" s="7">
        <v>42025</v>
      </c>
      <c r="M27" s="7">
        <v>14394</v>
      </c>
      <c r="N27" s="7">
        <v>86083</v>
      </c>
      <c r="O27" s="7">
        <v>21566</v>
      </c>
      <c r="P27" s="7">
        <v>8090</v>
      </c>
      <c r="Q27" s="7">
        <v>13449</v>
      </c>
    </row>
    <row r="28" spans="1:17" ht="12.75">
      <c r="A28" s="16"/>
      <c r="B28" s="17" t="s">
        <v>32</v>
      </c>
      <c r="C28" s="7">
        <f t="shared" si="1"/>
        <v>3398577</v>
      </c>
      <c r="D28" s="7">
        <v>592507</v>
      </c>
      <c r="E28" s="7">
        <v>185110</v>
      </c>
      <c r="F28" s="7">
        <v>8064</v>
      </c>
      <c r="G28" s="7">
        <v>100300</v>
      </c>
      <c r="H28" s="7">
        <v>1611574</v>
      </c>
      <c r="I28" s="7">
        <v>264210</v>
      </c>
      <c r="J28" s="7">
        <v>241590</v>
      </c>
      <c r="K28" s="7">
        <v>8785</v>
      </c>
      <c r="L28" s="7">
        <v>27452</v>
      </c>
      <c r="M28" s="7">
        <v>8260</v>
      </c>
      <c r="N28" s="7">
        <v>189487</v>
      </c>
      <c r="O28" s="7">
        <v>62957</v>
      </c>
      <c r="P28" s="7">
        <v>18164</v>
      </c>
      <c r="Q28" s="7">
        <v>80117</v>
      </c>
    </row>
    <row r="29" spans="1:17" ht="12.75">
      <c r="A29" s="16"/>
      <c r="B29" s="17" t="s">
        <v>25</v>
      </c>
      <c r="C29" s="7">
        <f t="shared" si="1"/>
        <v>7451125</v>
      </c>
      <c r="D29" s="7">
        <v>1536979</v>
      </c>
      <c r="E29" s="7">
        <v>351473</v>
      </c>
      <c r="F29" s="7">
        <v>33097</v>
      </c>
      <c r="G29" s="7">
        <v>447943</v>
      </c>
      <c r="H29" s="7">
        <v>1892669</v>
      </c>
      <c r="I29" s="7">
        <v>1050906</v>
      </c>
      <c r="J29" s="7">
        <v>1057246</v>
      </c>
      <c r="K29" s="7">
        <v>173400</v>
      </c>
      <c r="L29" s="7">
        <v>71444</v>
      </c>
      <c r="M29" s="7">
        <v>24691</v>
      </c>
      <c r="N29" s="7">
        <v>249904</v>
      </c>
      <c r="O29" s="7">
        <v>279969</v>
      </c>
      <c r="P29" s="7">
        <v>167834</v>
      </c>
      <c r="Q29" s="7">
        <v>113570</v>
      </c>
    </row>
    <row r="30" spans="1:17" ht="12.75">
      <c r="A30" s="16"/>
      <c r="B30" s="17" t="s">
        <v>33</v>
      </c>
      <c r="C30" s="7">
        <f t="shared" si="1"/>
        <v>1882</v>
      </c>
      <c r="D30" s="7">
        <v>57</v>
      </c>
      <c r="E30" s="7">
        <v>1</v>
      </c>
      <c r="F30" s="7"/>
      <c r="G30" s="7">
        <v>123</v>
      </c>
      <c r="H30" s="7">
        <v>660</v>
      </c>
      <c r="I30" s="7">
        <v>12</v>
      </c>
      <c r="J30" s="7">
        <v>608</v>
      </c>
      <c r="K30" s="7"/>
      <c r="L30" s="7">
        <v>0</v>
      </c>
      <c r="M30" s="7"/>
      <c r="N30" s="7">
        <v>420</v>
      </c>
      <c r="O30" s="7">
        <v>0</v>
      </c>
      <c r="P30" s="7">
        <v>1</v>
      </c>
      <c r="Q30" s="7">
        <v>0</v>
      </c>
    </row>
    <row r="31" spans="1:17" ht="12.75">
      <c r="A31" s="16"/>
      <c r="B31" s="17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3" customFormat="1" ht="12.75">
      <c r="A32" s="14" t="s">
        <v>36</v>
      </c>
      <c r="B32" s="15"/>
      <c r="C32" s="7">
        <f aca="true" t="shared" si="2" ref="C32:Q32">SUM(C33:C52)</f>
        <v>104775370</v>
      </c>
      <c r="D32" s="7">
        <f t="shared" si="2"/>
        <v>29739550</v>
      </c>
      <c r="E32" s="7">
        <f t="shared" si="2"/>
        <v>4383354</v>
      </c>
      <c r="F32" s="7">
        <f t="shared" si="2"/>
        <v>162174</v>
      </c>
      <c r="G32" s="7">
        <f t="shared" si="2"/>
        <v>4845586</v>
      </c>
      <c r="H32" s="7">
        <f t="shared" si="2"/>
        <v>17607862</v>
      </c>
      <c r="I32" s="7">
        <f t="shared" si="2"/>
        <v>12953959</v>
      </c>
      <c r="J32" s="7">
        <f t="shared" si="2"/>
        <v>13025629</v>
      </c>
      <c r="K32" s="7">
        <f t="shared" si="2"/>
        <v>948556</v>
      </c>
      <c r="L32" s="7">
        <f t="shared" si="2"/>
        <v>1096462</v>
      </c>
      <c r="M32" s="7">
        <f t="shared" si="2"/>
        <v>1718781</v>
      </c>
      <c r="N32" s="7">
        <f t="shared" si="2"/>
        <v>14838206</v>
      </c>
      <c r="O32" s="7">
        <f t="shared" si="2"/>
        <v>1492966</v>
      </c>
      <c r="P32" s="7">
        <f t="shared" si="2"/>
        <v>641714</v>
      </c>
      <c r="Q32" s="7">
        <f t="shared" si="2"/>
        <v>1320571</v>
      </c>
    </row>
    <row r="33" spans="1:17" ht="12.75">
      <c r="A33" s="16"/>
      <c r="B33" s="17" t="s">
        <v>14</v>
      </c>
      <c r="C33" s="7">
        <f aca="true" t="shared" si="3" ref="C33:C52">+D33+E33+F33+G33+H33+I33+J33+K33+L33+M33+N33+O33+P33+Q33</f>
        <v>8496094</v>
      </c>
      <c r="D33" s="7">
        <v>1724078</v>
      </c>
      <c r="E33" s="7">
        <v>446249</v>
      </c>
      <c r="F33" s="7">
        <v>1633</v>
      </c>
      <c r="G33" s="7">
        <v>741486</v>
      </c>
      <c r="H33" s="7">
        <v>1438285</v>
      </c>
      <c r="I33" s="7">
        <v>1280914</v>
      </c>
      <c r="J33" s="7">
        <v>1101953</v>
      </c>
      <c r="K33" s="7">
        <v>34553</v>
      </c>
      <c r="L33" s="7">
        <v>104563</v>
      </c>
      <c r="M33" s="7">
        <v>91663</v>
      </c>
      <c r="N33" s="7">
        <v>1174044</v>
      </c>
      <c r="O33" s="7">
        <v>259153</v>
      </c>
      <c r="P33" s="7">
        <v>31968</v>
      </c>
      <c r="Q33" s="7">
        <v>65552</v>
      </c>
    </row>
    <row r="34" spans="1:17" ht="12.75">
      <c r="A34" s="16"/>
      <c r="B34" s="17" t="s">
        <v>15</v>
      </c>
      <c r="C34" s="7">
        <f t="shared" si="3"/>
        <v>5825064</v>
      </c>
      <c r="D34" s="7">
        <v>1020041</v>
      </c>
      <c r="E34" s="7">
        <v>195651</v>
      </c>
      <c r="F34" s="7">
        <v>13006</v>
      </c>
      <c r="G34" s="7">
        <v>163994</v>
      </c>
      <c r="H34" s="7">
        <v>1268045</v>
      </c>
      <c r="I34" s="7">
        <v>996605</v>
      </c>
      <c r="J34" s="7">
        <v>1167385</v>
      </c>
      <c r="K34" s="7">
        <v>38448</v>
      </c>
      <c r="L34" s="7">
        <v>30955</v>
      </c>
      <c r="M34" s="7">
        <v>118004</v>
      </c>
      <c r="N34" s="7">
        <v>687550</v>
      </c>
      <c r="O34" s="7">
        <v>44112</v>
      </c>
      <c r="P34" s="7">
        <v>14123</v>
      </c>
      <c r="Q34" s="7">
        <v>67145</v>
      </c>
    </row>
    <row r="35" spans="1:17" ht="12.75">
      <c r="A35" s="16"/>
      <c r="B35" s="17" t="s">
        <v>27</v>
      </c>
      <c r="C35" s="7">
        <f t="shared" si="3"/>
        <v>1720239</v>
      </c>
      <c r="D35" s="7">
        <v>328059</v>
      </c>
      <c r="E35" s="7">
        <v>44526</v>
      </c>
      <c r="F35" s="7">
        <v>9064</v>
      </c>
      <c r="G35" s="7">
        <v>187308</v>
      </c>
      <c r="H35" s="7">
        <v>314161</v>
      </c>
      <c r="I35" s="7">
        <v>321107</v>
      </c>
      <c r="J35" s="7">
        <v>180872</v>
      </c>
      <c r="K35" s="7">
        <v>6770</v>
      </c>
      <c r="L35" s="7">
        <v>9165</v>
      </c>
      <c r="M35" s="7">
        <v>19386</v>
      </c>
      <c r="N35" s="7">
        <v>271210</v>
      </c>
      <c r="O35" s="7">
        <v>20501</v>
      </c>
      <c r="P35" s="7">
        <v>1586</v>
      </c>
      <c r="Q35" s="7">
        <v>6524</v>
      </c>
    </row>
    <row r="36" spans="1:17" ht="12.75">
      <c r="A36" s="16"/>
      <c r="B36" s="17" t="s">
        <v>16</v>
      </c>
      <c r="C36" s="7">
        <f t="shared" si="3"/>
        <v>486353</v>
      </c>
      <c r="D36" s="7">
        <v>124031</v>
      </c>
      <c r="E36" s="7">
        <v>6655</v>
      </c>
      <c r="F36" s="7">
        <v>1421</v>
      </c>
      <c r="G36" s="7">
        <v>13829</v>
      </c>
      <c r="H36" s="7">
        <v>80405</v>
      </c>
      <c r="I36" s="7">
        <v>61907</v>
      </c>
      <c r="J36" s="7">
        <v>147493</v>
      </c>
      <c r="K36" s="7">
        <v>1496</v>
      </c>
      <c r="L36" s="7">
        <v>6585</v>
      </c>
      <c r="M36" s="7">
        <v>5509</v>
      </c>
      <c r="N36" s="7">
        <v>29270</v>
      </c>
      <c r="O36" s="7">
        <v>3009</v>
      </c>
      <c r="P36" s="7">
        <v>1175</v>
      </c>
      <c r="Q36" s="7">
        <v>3568</v>
      </c>
    </row>
    <row r="37" spans="1:17" ht="12.75">
      <c r="A37" s="16"/>
      <c r="B37" s="17" t="s">
        <v>17</v>
      </c>
      <c r="C37" s="7">
        <f t="shared" si="3"/>
        <v>325270</v>
      </c>
      <c r="D37" s="7">
        <v>34095</v>
      </c>
      <c r="E37" s="7">
        <v>1462</v>
      </c>
      <c r="F37" s="7">
        <v>125</v>
      </c>
      <c r="G37" s="7">
        <v>104477</v>
      </c>
      <c r="H37" s="7">
        <v>41323</v>
      </c>
      <c r="I37" s="7">
        <v>28645</v>
      </c>
      <c r="J37" s="7">
        <v>93669</v>
      </c>
      <c r="K37" s="7">
        <v>2555</v>
      </c>
      <c r="L37" s="7">
        <v>653</v>
      </c>
      <c r="M37" s="7">
        <v>8679</v>
      </c>
      <c r="N37" s="7">
        <v>7609</v>
      </c>
      <c r="O37" s="7">
        <v>1235</v>
      </c>
      <c r="P37" s="7">
        <v>470</v>
      </c>
      <c r="Q37" s="7">
        <v>273</v>
      </c>
    </row>
    <row r="38" spans="1:17" ht="12.75">
      <c r="A38" s="16"/>
      <c r="B38" s="17" t="s">
        <v>18</v>
      </c>
      <c r="C38" s="7">
        <f t="shared" si="3"/>
        <v>1257139</v>
      </c>
      <c r="D38" s="7">
        <v>333108</v>
      </c>
      <c r="E38" s="7">
        <v>43358</v>
      </c>
      <c r="F38" s="7">
        <v>5808</v>
      </c>
      <c r="G38" s="7">
        <v>36906</v>
      </c>
      <c r="H38" s="7">
        <v>278302</v>
      </c>
      <c r="I38" s="7">
        <v>163641</v>
      </c>
      <c r="J38" s="7">
        <v>158902</v>
      </c>
      <c r="K38" s="7">
        <v>14110</v>
      </c>
      <c r="L38" s="7">
        <v>7500</v>
      </c>
      <c r="M38" s="7">
        <v>13272</v>
      </c>
      <c r="N38" s="7">
        <v>158280</v>
      </c>
      <c r="O38" s="7">
        <v>22295</v>
      </c>
      <c r="P38" s="7">
        <v>12835</v>
      </c>
      <c r="Q38" s="7">
        <v>8822</v>
      </c>
    </row>
    <row r="39" spans="1:17" ht="12.75">
      <c r="A39" s="16"/>
      <c r="B39" s="17" t="s">
        <v>19</v>
      </c>
      <c r="C39" s="7">
        <f t="shared" si="3"/>
        <v>2118232</v>
      </c>
      <c r="D39" s="7">
        <v>450461</v>
      </c>
      <c r="E39" s="7">
        <v>50738</v>
      </c>
      <c r="F39" s="7">
        <v>8294</v>
      </c>
      <c r="G39" s="7">
        <v>80065</v>
      </c>
      <c r="H39" s="7">
        <v>274333</v>
      </c>
      <c r="I39" s="7">
        <v>293999</v>
      </c>
      <c r="J39" s="7">
        <v>201255</v>
      </c>
      <c r="K39" s="7">
        <v>14047</v>
      </c>
      <c r="L39" s="7">
        <v>18485</v>
      </c>
      <c r="M39" s="7">
        <v>25097</v>
      </c>
      <c r="N39" s="7">
        <v>606605</v>
      </c>
      <c r="O39" s="7">
        <v>68054</v>
      </c>
      <c r="P39" s="7">
        <v>11684</v>
      </c>
      <c r="Q39" s="7">
        <v>15115</v>
      </c>
    </row>
    <row r="40" spans="1:17" ht="12.75">
      <c r="A40" s="16"/>
      <c r="B40" s="17" t="s">
        <v>20</v>
      </c>
      <c r="C40" s="7">
        <f t="shared" si="3"/>
        <v>7366257</v>
      </c>
      <c r="D40" s="7">
        <v>3003389</v>
      </c>
      <c r="E40" s="7">
        <v>366964</v>
      </c>
      <c r="F40" s="7">
        <v>13777</v>
      </c>
      <c r="G40" s="7">
        <v>143022</v>
      </c>
      <c r="H40" s="7">
        <v>948280</v>
      </c>
      <c r="I40" s="7">
        <v>841846</v>
      </c>
      <c r="J40" s="7">
        <v>780090</v>
      </c>
      <c r="K40" s="7">
        <v>51317</v>
      </c>
      <c r="L40" s="7">
        <v>57298</v>
      </c>
      <c r="M40" s="7">
        <v>85714</v>
      </c>
      <c r="N40" s="7">
        <v>843339</v>
      </c>
      <c r="O40" s="7">
        <v>102707</v>
      </c>
      <c r="P40" s="7">
        <v>65939</v>
      </c>
      <c r="Q40" s="7">
        <v>62575</v>
      </c>
    </row>
    <row r="41" spans="1:17" ht="12.75">
      <c r="A41" s="16"/>
      <c r="B41" s="17" t="s">
        <v>21</v>
      </c>
      <c r="C41" s="7">
        <f t="shared" si="3"/>
        <v>29633271</v>
      </c>
      <c r="D41" s="7">
        <v>8664476</v>
      </c>
      <c r="E41" s="7">
        <v>1217320</v>
      </c>
      <c r="F41" s="7">
        <v>38031</v>
      </c>
      <c r="G41" s="7">
        <v>1390618</v>
      </c>
      <c r="H41" s="7">
        <v>4981769</v>
      </c>
      <c r="I41" s="7">
        <v>4138581</v>
      </c>
      <c r="J41" s="7">
        <v>3019917</v>
      </c>
      <c r="K41" s="7">
        <v>171248</v>
      </c>
      <c r="L41" s="7">
        <v>462008</v>
      </c>
      <c r="M41" s="7">
        <v>643587</v>
      </c>
      <c r="N41" s="7">
        <v>3701532</v>
      </c>
      <c r="O41" s="7">
        <v>340814</v>
      </c>
      <c r="P41" s="7">
        <v>219055</v>
      </c>
      <c r="Q41" s="7">
        <v>644315</v>
      </c>
    </row>
    <row r="42" spans="1:17" ht="12.75">
      <c r="A42" s="16"/>
      <c r="B42" s="17" t="s">
        <v>28</v>
      </c>
      <c r="C42" s="7">
        <f t="shared" si="3"/>
        <v>8624</v>
      </c>
      <c r="D42" s="7">
        <v>564</v>
      </c>
      <c r="E42" s="7">
        <v>2267</v>
      </c>
      <c r="F42" s="7">
        <v>0</v>
      </c>
      <c r="G42" s="7">
        <v>5439</v>
      </c>
      <c r="H42" s="7">
        <v>47</v>
      </c>
      <c r="I42" s="7">
        <v>167</v>
      </c>
      <c r="J42" s="7">
        <v>8</v>
      </c>
      <c r="K42" s="7">
        <v>0</v>
      </c>
      <c r="L42" s="7">
        <v>0</v>
      </c>
      <c r="M42" s="7">
        <v>0</v>
      </c>
      <c r="N42" s="7">
        <v>132</v>
      </c>
      <c r="O42" s="7">
        <v>0</v>
      </c>
      <c r="P42" s="7">
        <v>0</v>
      </c>
      <c r="Q42" s="7">
        <v>0</v>
      </c>
    </row>
    <row r="43" spans="1:17" ht="12.75">
      <c r="A43" s="16"/>
      <c r="B43" s="17" t="s">
        <v>29</v>
      </c>
      <c r="C43" s="7">
        <f t="shared" si="3"/>
        <v>5726</v>
      </c>
      <c r="D43" s="7">
        <v>182</v>
      </c>
      <c r="E43" s="7">
        <v>0</v>
      </c>
      <c r="F43" s="7">
        <v>0</v>
      </c>
      <c r="G43" s="7">
        <v>5518</v>
      </c>
      <c r="H43" s="7">
        <v>0</v>
      </c>
      <c r="I43" s="7">
        <v>20</v>
      </c>
      <c r="J43" s="7">
        <v>3</v>
      </c>
      <c r="K43" s="7">
        <v>0</v>
      </c>
      <c r="L43" s="7">
        <v>0</v>
      </c>
      <c r="M43" s="7">
        <v>0</v>
      </c>
      <c r="N43" s="7">
        <v>3</v>
      </c>
      <c r="O43" s="7">
        <v>0</v>
      </c>
      <c r="P43" s="7">
        <v>0</v>
      </c>
      <c r="Q43" s="7">
        <v>0</v>
      </c>
    </row>
    <row r="44" spans="1:17" ht="12.75">
      <c r="A44" s="16"/>
      <c r="B44" s="17" t="s">
        <v>22</v>
      </c>
      <c r="C44" s="7">
        <f t="shared" si="3"/>
        <v>11004637</v>
      </c>
      <c r="D44" s="7">
        <v>2427206</v>
      </c>
      <c r="E44" s="7">
        <v>746216</v>
      </c>
      <c r="F44" s="7">
        <v>12434</v>
      </c>
      <c r="G44" s="7">
        <v>523524</v>
      </c>
      <c r="H44" s="7">
        <v>2037772</v>
      </c>
      <c r="I44" s="7">
        <v>1243181</v>
      </c>
      <c r="J44" s="7">
        <v>2141444</v>
      </c>
      <c r="K44" s="7">
        <v>223061</v>
      </c>
      <c r="L44" s="7">
        <v>111014</v>
      </c>
      <c r="M44" s="7">
        <v>223903</v>
      </c>
      <c r="N44" s="7">
        <v>1002658</v>
      </c>
      <c r="O44" s="7">
        <v>126933</v>
      </c>
      <c r="P44" s="7">
        <v>77346</v>
      </c>
      <c r="Q44" s="7">
        <v>107945</v>
      </c>
    </row>
    <row r="45" spans="1:17" ht="12.75">
      <c r="A45" s="16"/>
      <c r="B45" s="17" t="s">
        <v>23</v>
      </c>
      <c r="C45" s="7">
        <f t="shared" si="3"/>
        <v>901812</v>
      </c>
      <c r="D45" s="7">
        <v>122665</v>
      </c>
      <c r="E45" s="7">
        <v>23770</v>
      </c>
      <c r="F45" s="7">
        <v>92</v>
      </c>
      <c r="G45" s="7">
        <v>19495</v>
      </c>
      <c r="H45" s="7">
        <v>155703</v>
      </c>
      <c r="I45" s="7">
        <v>76148</v>
      </c>
      <c r="J45" s="7">
        <v>61822</v>
      </c>
      <c r="K45" s="7">
        <v>3750</v>
      </c>
      <c r="L45" s="7">
        <v>5976</v>
      </c>
      <c r="M45" s="7">
        <v>2037</v>
      </c>
      <c r="N45" s="7">
        <v>418485</v>
      </c>
      <c r="O45" s="7">
        <v>7778</v>
      </c>
      <c r="P45" s="7">
        <v>823</v>
      </c>
      <c r="Q45" s="7">
        <v>3268</v>
      </c>
    </row>
    <row r="46" spans="1:17" ht="12.75">
      <c r="A46" s="16"/>
      <c r="B46" s="17" t="s">
        <v>24</v>
      </c>
      <c r="C46" s="7">
        <f t="shared" si="3"/>
        <v>8545836</v>
      </c>
      <c r="D46" s="7">
        <v>3946167</v>
      </c>
      <c r="E46" s="7">
        <v>178724</v>
      </c>
      <c r="F46" s="7">
        <v>17317</v>
      </c>
      <c r="G46" s="7">
        <v>369042</v>
      </c>
      <c r="H46" s="7">
        <v>378333</v>
      </c>
      <c r="I46" s="7">
        <v>644233</v>
      </c>
      <c r="J46" s="7">
        <v>457475</v>
      </c>
      <c r="K46" s="7">
        <v>96648</v>
      </c>
      <c r="L46" s="7">
        <v>47531</v>
      </c>
      <c r="M46" s="7">
        <v>211389</v>
      </c>
      <c r="N46" s="7">
        <v>2055496</v>
      </c>
      <c r="O46" s="7">
        <v>78868</v>
      </c>
      <c r="P46" s="7">
        <v>36352</v>
      </c>
      <c r="Q46" s="7">
        <v>28261</v>
      </c>
    </row>
    <row r="47" spans="1:17" ht="12.75">
      <c r="A47" s="16"/>
      <c r="B47" s="17" t="s">
        <v>26</v>
      </c>
      <c r="C47" s="7">
        <f t="shared" si="3"/>
        <v>756454</v>
      </c>
      <c r="D47" s="7">
        <v>257148</v>
      </c>
      <c r="E47" s="7">
        <v>27683</v>
      </c>
      <c r="F47" s="7">
        <v>649</v>
      </c>
      <c r="G47" s="7">
        <v>35396</v>
      </c>
      <c r="H47" s="7">
        <v>126372</v>
      </c>
      <c r="I47" s="7">
        <v>61973</v>
      </c>
      <c r="J47" s="7">
        <v>107691</v>
      </c>
      <c r="K47" s="7">
        <v>8041</v>
      </c>
      <c r="L47" s="7">
        <v>6724</v>
      </c>
      <c r="M47" s="7">
        <v>7220</v>
      </c>
      <c r="N47" s="7">
        <v>94951</v>
      </c>
      <c r="O47" s="7">
        <v>8276</v>
      </c>
      <c r="P47" s="7">
        <v>5063</v>
      </c>
      <c r="Q47" s="7">
        <v>9267</v>
      </c>
    </row>
    <row r="48" spans="1:17" ht="12.75">
      <c r="A48" s="16"/>
      <c r="B48" s="17" t="s">
        <v>30</v>
      </c>
      <c r="C48" s="7">
        <f t="shared" si="3"/>
        <v>10556890</v>
      </c>
      <c r="D48" s="7">
        <v>2753121</v>
      </c>
      <c r="E48" s="7">
        <v>328351</v>
      </c>
      <c r="F48" s="7">
        <v>5747</v>
      </c>
      <c r="G48" s="7">
        <v>359555</v>
      </c>
      <c r="H48" s="7">
        <v>1872532</v>
      </c>
      <c r="I48" s="7">
        <v>1036136</v>
      </c>
      <c r="J48" s="7">
        <v>1124311</v>
      </c>
      <c r="K48" s="7">
        <v>43080</v>
      </c>
      <c r="L48" s="7">
        <v>70065</v>
      </c>
      <c r="M48" s="7">
        <v>95195</v>
      </c>
      <c r="N48" s="7">
        <v>2612392</v>
      </c>
      <c r="O48" s="7">
        <v>130224</v>
      </c>
      <c r="P48" s="7">
        <v>53901</v>
      </c>
      <c r="Q48" s="7">
        <v>72280</v>
      </c>
    </row>
    <row r="49" spans="1:17" ht="12.75">
      <c r="A49" s="16"/>
      <c r="B49" s="17" t="s">
        <v>31</v>
      </c>
      <c r="C49" s="7">
        <f t="shared" si="3"/>
        <v>2523570</v>
      </c>
      <c r="D49" s="7">
        <v>483690</v>
      </c>
      <c r="E49" s="7">
        <v>63444</v>
      </c>
      <c r="F49" s="7">
        <v>2712</v>
      </c>
      <c r="G49" s="7">
        <v>181032</v>
      </c>
      <c r="H49" s="7">
        <v>600895</v>
      </c>
      <c r="I49" s="7">
        <v>265683</v>
      </c>
      <c r="J49" s="7">
        <v>547343</v>
      </c>
      <c r="K49" s="7">
        <v>24795</v>
      </c>
      <c r="L49" s="7">
        <v>45847</v>
      </c>
      <c r="M49" s="7">
        <v>34910</v>
      </c>
      <c r="N49" s="7">
        <v>167772</v>
      </c>
      <c r="O49" s="7">
        <v>44104</v>
      </c>
      <c r="P49" s="7">
        <v>19868</v>
      </c>
      <c r="Q49" s="7">
        <v>41475</v>
      </c>
    </row>
    <row r="50" spans="1:17" ht="12.75">
      <c r="A50" s="16"/>
      <c r="B50" s="17" t="s">
        <v>32</v>
      </c>
      <c r="C50" s="7">
        <f t="shared" si="3"/>
        <v>3774498</v>
      </c>
      <c r="D50" s="7">
        <v>1276560</v>
      </c>
      <c r="E50" s="7">
        <v>116159</v>
      </c>
      <c r="F50" s="7">
        <v>10287</v>
      </c>
      <c r="G50" s="7">
        <v>83338</v>
      </c>
      <c r="H50" s="7">
        <v>761151</v>
      </c>
      <c r="I50" s="7">
        <v>368789</v>
      </c>
      <c r="J50" s="7">
        <v>654133</v>
      </c>
      <c r="K50" s="7">
        <v>34929</v>
      </c>
      <c r="L50" s="7">
        <v>24022</v>
      </c>
      <c r="M50" s="7">
        <v>60883</v>
      </c>
      <c r="N50" s="7">
        <v>273263</v>
      </c>
      <c r="O50" s="7">
        <v>56312</v>
      </c>
      <c r="P50" s="7">
        <v>18050</v>
      </c>
      <c r="Q50" s="7">
        <v>36622</v>
      </c>
    </row>
    <row r="51" spans="1:17" ht="12.75">
      <c r="A51" s="16"/>
      <c r="B51" s="17" t="s">
        <v>25</v>
      </c>
      <c r="C51" s="7">
        <f t="shared" si="3"/>
        <v>9465194</v>
      </c>
      <c r="D51" s="7">
        <v>2787730</v>
      </c>
      <c r="E51" s="7">
        <v>523740</v>
      </c>
      <c r="F51" s="7">
        <v>21777</v>
      </c>
      <c r="G51" s="7">
        <v>401055</v>
      </c>
      <c r="H51" s="7">
        <v>2049919</v>
      </c>
      <c r="I51" s="7">
        <v>1130347</v>
      </c>
      <c r="J51" s="7">
        <v>1079731</v>
      </c>
      <c r="K51" s="7">
        <v>179708</v>
      </c>
      <c r="L51" s="7">
        <v>88056</v>
      </c>
      <c r="M51" s="7">
        <v>72333</v>
      </c>
      <c r="N51" s="7">
        <v>733197</v>
      </c>
      <c r="O51" s="7">
        <v>178561</v>
      </c>
      <c r="P51" s="7">
        <v>71476</v>
      </c>
      <c r="Q51" s="7">
        <v>147564</v>
      </c>
    </row>
    <row r="52" spans="1:17" ht="12.75">
      <c r="A52" s="16"/>
      <c r="B52" s="17" t="s">
        <v>33</v>
      </c>
      <c r="C52" s="7">
        <f t="shared" si="3"/>
        <v>4210</v>
      </c>
      <c r="D52" s="7">
        <v>2779</v>
      </c>
      <c r="E52" s="7">
        <v>77</v>
      </c>
      <c r="F52" s="7"/>
      <c r="G52" s="7">
        <v>487</v>
      </c>
      <c r="H52" s="7">
        <v>235</v>
      </c>
      <c r="I52" s="7">
        <v>37</v>
      </c>
      <c r="J52" s="7">
        <v>132</v>
      </c>
      <c r="K52" s="7"/>
      <c r="L52" s="7">
        <v>15</v>
      </c>
      <c r="M52" s="7"/>
      <c r="N52" s="7">
        <v>418</v>
      </c>
      <c r="O52" s="7">
        <v>30</v>
      </c>
      <c r="P52" s="7">
        <v>0</v>
      </c>
      <c r="Q52" s="7">
        <v>0</v>
      </c>
    </row>
    <row r="53" spans="1:17" ht="12.75">
      <c r="A53" s="18"/>
      <c r="B53" s="1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5" ht="12.75">
      <c r="A55" s="20" t="s">
        <v>39</v>
      </c>
    </row>
    <row r="56" ht="12.75">
      <c r="A56" s="20" t="s">
        <v>40</v>
      </c>
    </row>
  </sheetData>
  <printOptions/>
  <pageMargins left="0.38" right="0.39" top="0.24" bottom="0.2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2006-10-23T10:05:26Z</cp:lastPrinted>
  <dcterms:created xsi:type="dcterms:W3CDTF">2002-04-03T06:37:06Z</dcterms:created>
  <dcterms:modified xsi:type="dcterms:W3CDTF">2007-12-26T13:54:47Z</dcterms:modified>
  <cp:category/>
  <cp:version/>
  <cp:contentType/>
  <cp:contentStatus/>
</cp:coreProperties>
</file>