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</sheets>
  <definedNames>
    <definedName name="_xlnm.Print_Area" localSheetId="0">'Indice'!$A$1:$I$22</definedName>
    <definedName name="_xlnm.Print_Area" localSheetId="1">'TABLA 1'!$A$1:$F$27</definedName>
    <definedName name="_xlnm.Print_Area" localSheetId="2">'TABLA 2'!$A$1:$F$27</definedName>
    <definedName name="_xlnm.Print_Area" localSheetId="3">'TABLA 3'!$A$1:$F$19</definedName>
    <definedName name="_xlnm.Print_Area" localSheetId="4">'TABLA 4'!$A$1:$L$39</definedName>
    <definedName name="_xlnm.Print_Area" localSheetId="5">'TABLA 5'!$A$1:$K$12</definedName>
    <definedName name="_xlnm.Print_Area" localSheetId="6">'TABLA 6'!$A$1:$L$16</definedName>
    <definedName name="_xlnm.Print_Area" localSheetId="7">'TABLA 7'!$A$1:$AK$28</definedName>
    <definedName name="_xlnm.Print_Area" localSheetId="8">'TABLA 8'!$A$1:$F$16</definedName>
  </definedNames>
  <calcPr fullCalcOnLoad="1"/>
</workbook>
</file>

<file path=xl/sharedStrings.xml><?xml version="1.0" encoding="utf-8"?>
<sst xmlns="http://schemas.openxmlformats.org/spreadsheetml/2006/main" count="322" uniqueCount="122">
  <si>
    <t>(P) Estimación provisional</t>
  </si>
  <si>
    <t>(A) Estimación avance</t>
  </si>
  <si>
    <t>(1ªE) Primera estimación</t>
  </si>
  <si>
    <t>Total consumo turístico interior</t>
  </si>
  <si>
    <t xml:space="preserve">Consumo turístico receptor </t>
  </si>
  <si>
    <t>Consumo turístico hogares</t>
  </si>
  <si>
    <t>Consumo turístico intermedio</t>
  </si>
  <si>
    <t>Gasto en consumo turístico de las AAPP</t>
  </si>
  <si>
    <t>Hoteles y similares</t>
  </si>
  <si>
    <t>Servicios de alquiler inmobiliario</t>
  </si>
  <si>
    <t>Restaurantes y similares</t>
  </si>
  <si>
    <t>Actividades de alquiler inmobiliario</t>
  </si>
  <si>
    <t>Agencias de viaje</t>
  </si>
  <si>
    <t xml:space="preserve"> Anexos al transporte</t>
  </si>
  <si>
    <t>Alquiler de vehículos</t>
  </si>
  <si>
    <t>Actividades culturales, recreativas y deportivas</t>
  </si>
  <si>
    <t>Total ramas de actividad características</t>
  </si>
  <si>
    <t>Total ramas de actividad no características</t>
  </si>
  <si>
    <t>Productos característicos</t>
  </si>
  <si>
    <t>Productos no característicos</t>
  </si>
  <si>
    <t>Trabajos de construcción</t>
  </si>
  <si>
    <t>Ramas de actividad no características del turismo</t>
  </si>
  <si>
    <t>Consumo turístico interior Origen Interior</t>
  </si>
  <si>
    <t>Consumo turístico Interior total</t>
  </si>
  <si>
    <t>Parte turística</t>
  </si>
  <si>
    <t xml:space="preserve">    Bienes</t>
  </si>
  <si>
    <t xml:space="preserve">    Márgenes de distribución de bienes</t>
  </si>
  <si>
    <t xml:space="preserve">    Otros servicios</t>
  </si>
  <si>
    <t>2007 (P)</t>
  </si>
  <si>
    <t>2010 (1ªE)</t>
  </si>
  <si>
    <t>2009 (A)</t>
  </si>
  <si>
    <t>2008 (A)</t>
  </si>
  <si>
    <t>Fuente: Instituto de Estadística de la Comunidad de Madrid.</t>
  </si>
  <si>
    <t>Transporte de viajeros</t>
  </si>
  <si>
    <t>Consumo turístico interior Origen Importado</t>
  </si>
  <si>
    <t>Puestos de trabajo</t>
  </si>
  <si>
    <t xml:space="preserve">    Total</t>
  </si>
  <si>
    <t xml:space="preserve">    Asalariados</t>
  </si>
  <si>
    <t>Puestos de trabajo equivalentes a tiempo completo</t>
  </si>
  <si>
    <t>Productos metálicos y maquinaria. 
Equipos de transporte</t>
  </si>
  <si>
    <t>Otros productos</t>
  </si>
  <si>
    <t>Índice de tablas</t>
  </si>
  <si>
    <t>Tabla 1. Serie de macromagnitudes (PIB y Empleo). 2006-2010</t>
  </si>
  <si>
    <t>Tabla 3. Cuenta de producción de las ramas de actividad</t>
  </si>
  <si>
    <t>Tabla 4. Detalle de la producción y de los costes intermedios de las ramas de actividad por tipo de productos e insumos</t>
  </si>
  <si>
    <t>Tabla 5. Detalle de la Formación Bruta de capital fijo de las ramas de actividad por tipo de productos</t>
  </si>
  <si>
    <t xml:space="preserve">Tabla 6. Empleo de las ramas de actividad </t>
  </si>
  <si>
    <t>Tabla 7. Ratios Turísticas por productos y ramas de actividad</t>
  </si>
  <si>
    <t xml:space="preserve">   Servicios de alojamiento</t>
  </si>
  <si>
    <t xml:space="preserve">   Hoteles y similares</t>
  </si>
  <si>
    <t xml:space="preserve">   Servicios de alquiler inmobiliario</t>
  </si>
  <si>
    <t xml:space="preserve">   Restaurantes y similares</t>
  </si>
  <si>
    <t xml:space="preserve">   Transporte de pasajeros</t>
  </si>
  <si>
    <t xml:space="preserve">   Servicios de agencias de viajes</t>
  </si>
  <si>
    <t xml:space="preserve">   Servicios anexos al transporte</t>
  </si>
  <si>
    <t xml:space="preserve">   Alquiler de bienes de equipo de transporte</t>
  </si>
  <si>
    <t xml:space="preserve">   Servicios culturales, recreativos y deportivos</t>
  </si>
  <si>
    <t xml:space="preserve">   Servicios turísticos no mercado de las AAPP</t>
  </si>
  <si>
    <t xml:space="preserve">   Bienes</t>
  </si>
  <si>
    <t xml:space="preserve">   Márgenes de distribución de bienes</t>
  </si>
  <si>
    <t xml:space="preserve">   Otros servicios</t>
  </si>
  <si>
    <t>Producción                                         (precios básicos)</t>
  </si>
  <si>
    <t>Consumos intermedios                  (precios de adquisición)</t>
  </si>
  <si>
    <t>Valor añadido bruto                            (precios básicos)</t>
  </si>
  <si>
    <t>Total</t>
  </si>
  <si>
    <t xml:space="preserve">   Servicios turísticos no mercado AA.PP.</t>
  </si>
  <si>
    <t xml:space="preserve">   Bienes  </t>
  </si>
  <si>
    <t>Total producción interior (precios básicos)</t>
  </si>
  <si>
    <t>Total Consumos intermedios (precios de adquisición)</t>
  </si>
  <si>
    <t>Total Valor Añadido Bruto (precios básicos)</t>
  </si>
  <si>
    <t>Total Ramas de actividad características del turismo</t>
  </si>
  <si>
    <t xml:space="preserve">   Servicios turísticos de no mercado de las AA.PP.</t>
  </si>
  <si>
    <t/>
  </si>
  <si>
    <t>Puestos De Trabajo Totales</t>
  </si>
  <si>
    <t>PIB Turístico (Nominal)</t>
  </si>
  <si>
    <t>PIB Total (Nominal)</t>
  </si>
  <si>
    <t>Índice Volumen (PIB Turístico)</t>
  </si>
  <si>
    <t>Índice Volumen (PIB Total)</t>
  </si>
  <si>
    <t>Puestos De Trabajo Turísticos</t>
  </si>
  <si>
    <t>% (P.T. Turísticos/P.T. Totales)</t>
  </si>
  <si>
    <t>Productos Característicos</t>
  </si>
  <si>
    <t>Productos No Característicos</t>
  </si>
  <si>
    <t>Total producción (precios básicos)</t>
  </si>
  <si>
    <t>Total Producción</t>
  </si>
  <si>
    <t>Formación Bruta de capital fijo (precios básicos)</t>
  </si>
  <si>
    <t>   Producto Interior Bruto a precios de mercado por Demanda</t>
  </si>
  <si>
    <t>   Gasto en Consumo final de los Hogares Residentes en el Territorio económico</t>
  </si>
  <si>
    <t>   Gasto en Consumo final de las Administraciones Públicas y de las Instituciones sin fin de Lucro al Servicio de los Hogares</t>
  </si>
  <si>
    <t>   Formación bruta de capital</t>
  </si>
  <si>
    <t>   Exportaciones de bienes y servicios</t>
  </si>
  <si>
    <t>   Importaciones de bienes y servicios</t>
  </si>
  <si>
    <t xml:space="preserve">Efectos Totales </t>
  </si>
  <si>
    <t>Efectos Totales: %</t>
  </si>
  <si>
    <t>%</t>
  </si>
  <si>
    <t>-</t>
  </si>
  <si>
    <t>% (P.T. Turísticos Comunidad de Madrid/P.T. Turismo España)</t>
  </si>
  <si>
    <t>Total FBK</t>
  </si>
  <si>
    <t>Total Empleo</t>
  </si>
  <si>
    <t>Cuenta Satélite del Turismo de la Comunidad de Madrid. 2006-2010</t>
  </si>
  <si>
    <t>Miles de euros</t>
  </si>
  <si>
    <t>Índice</t>
  </si>
  <si>
    <t>Variación Interanual (PIB Turístico) (%)</t>
  </si>
  <si>
    <t>Variación Interanual (PIB Total) (%)</t>
  </si>
  <si>
    <t>% (PIB Turístico/PIB Total) (%)</t>
  </si>
  <si>
    <t>% (PIB Turístico Comunidad De Madrid/PIB Turístico España) (%)</t>
  </si>
  <si>
    <t>..</t>
  </si>
  <si>
    <t>Variación Interanual (Ind. Vol. PIB Turístico) (%)</t>
  </si>
  <si>
    <t>Variación Interanual (Ind. Vol PIB Total) (%)</t>
  </si>
  <si>
    <t>Productos agrarios</t>
  </si>
  <si>
    <t>Productos energía</t>
  </si>
  <si>
    <t>Productos Industriales</t>
  </si>
  <si>
    <t>Comercio y reparación</t>
  </si>
  <si>
    <t>Hostelería</t>
  </si>
  <si>
    <t>Transportes y telecomunicaciones</t>
  </si>
  <si>
    <t>Servicios inmobiliarios y empresariales</t>
  </si>
  <si>
    <t>Otros servicios</t>
  </si>
  <si>
    <t>Impuestos netos sobre productos</t>
  </si>
  <si>
    <t>Nota: " - ": información no está disponible ni lo estará. " .. ": cuando la información existe pero en el momento de elaborar la tabla no estaba disponible</t>
  </si>
  <si>
    <t>Tabla 7. Ratios Turísticas por productos según ramas de actividad</t>
  </si>
  <si>
    <t>Tabla 2. Consumo turístico interior por productos según componentes</t>
  </si>
  <si>
    <t>Tabla 8.- Aportación del turismo a la economía. Efectos totales por componentes del PIB</t>
  </si>
  <si>
    <t>Tabla 8. Aportación del turismo a la economía. Efectos totales por componentes del PIB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</si>
</sst>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_-* #,##0\ _€_-;\-* #,##0\ _€_-;_-* &quot;-&quot;??\ _€_-;_-@_-"/>
    <numFmt numFmtId="172" formatCode="_-* #,##0.0000\ _€_-;\-* #,##0.0000\ _€_-;_-* &quot;-&quot;??\ _€_-;_-@_-"/>
    <numFmt numFmtId="173" formatCode="_-* #,##0.000\ _€_-;\-* #,##0.000\ _€_-;_-* &quot;-&quot;??\ _€_-;_-@_-"/>
    <numFmt numFmtId="174" formatCode="_-* #,##0\ _P_t_s_-;\-* #,##0\ _P_t_s_-;_-* &quot;-&quot;??\ _P_t_s_-;_-@_-"/>
    <numFmt numFmtId="175" formatCode="0.000"/>
    <numFmt numFmtId="176" formatCode="#,##0.0"/>
    <numFmt numFmtId="177" formatCode="#,##0.000"/>
    <numFmt numFmtId="178" formatCode="#,##0.0000"/>
    <numFmt numFmtId="179" formatCode="#,##0_);\(#,##0\)"/>
    <numFmt numFmtId="180" formatCode="#,##0.000000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%"/>
    <numFmt numFmtId="186" formatCode="0.00000%"/>
    <numFmt numFmtId="187" formatCode="#,##0.0000000"/>
    <numFmt numFmtId="188" formatCode="#,##0.00000000"/>
    <numFmt numFmtId="189" formatCode="#,##0.000000000"/>
    <numFmt numFmtId="190" formatCode="#,##0.000000000000000000000"/>
    <numFmt numFmtId="191" formatCode="#,##0.0000000000000000000"/>
    <numFmt numFmtId="192" formatCode="#,##0.00000000000000"/>
    <numFmt numFmtId="193" formatCode="#,##0.0000000000000000000000"/>
    <numFmt numFmtId="194" formatCode="0.0000"/>
    <numFmt numFmtId="195" formatCode="#,##0.00_ ;\-#,##0.00\ "/>
    <numFmt numFmtId="196" formatCode="0_ ;\-0\ "/>
    <numFmt numFmtId="197" formatCode="0.00000"/>
    <numFmt numFmtId="198" formatCode="#,##0.00000"/>
  </numFmts>
  <fonts count="42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Univers"/>
      <family val="2"/>
    </font>
    <font>
      <b/>
      <sz val="18"/>
      <name val="Arial"/>
      <family val="2"/>
    </font>
    <font>
      <sz val="4.5"/>
      <name val="Arial"/>
      <family val="0"/>
    </font>
    <font>
      <b/>
      <sz val="4.5"/>
      <name val="Arial"/>
      <family val="0"/>
    </font>
    <font>
      <sz val="6"/>
      <name val="Arial"/>
      <family val="0"/>
    </font>
    <font>
      <sz val="4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2"/>
      <color indexed="9"/>
      <name val="Arial"/>
      <family val="0"/>
    </font>
    <font>
      <b/>
      <sz val="14"/>
      <color indexed="9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3" fontId="3" fillId="24" borderId="0" xfId="0" applyNumberFormat="1" applyFont="1" applyFill="1" applyAlignment="1">
      <alignment horizontal="center" vertical="center" wrapText="1"/>
    </xf>
    <xf numFmtId="0" fontId="0" fillId="24" borderId="0" xfId="0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Border="1" applyAlignment="1">
      <alignment horizontal="left" indent="1"/>
    </xf>
    <xf numFmtId="0" fontId="0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3" fontId="3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3" fontId="3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3" fontId="3" fillId="24" borderId="0" xfId="0" applyNumberFormat="1" applyFont="1" applyFill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4" fontId="10" fillId="24" borderId="0" xfId="0" applyNumberFormat="1" applyFont="1" applyFill="1" applyAlignment="1">
      <alignment horizontal="center" vertical="center" wrapText="1"/>
    </xf>
    <xf numFmtId="4" fontId="11" fillId="24" borderId="0" xfId="0" applyNumberFormat="1" applyFont="1" applyFill="1" applyAlignment="1">
      <alignment horizontal="center" vertical="center" wrapText="1"/>
    </xf>
    <xf numFmtId="3" fontId="10" fillId="24" borderId="0" xfId="0" applyNumberFormat="1" applyFont="1" applyFill="1" applyAlignment="1">
      <alignment horizontal="center" vertical="center" wrapText="1"/>
    </xf>
    <xf numFmtId="3" fontId="10" fillId="24" borderId="0" xfId="0" applyNumberFormat="1" applyFont="1" applyFill="1" applyAlignment="1">
      <alignment horizontal="left" vertical="center" wrapText="1"/>
    </xf>
    <xf numFmtId="3" fontId="10" fillId="24" borderId="0" xfId="0" applyNumberFormat="1" applyFont="1" applyFill="1" applyAlignment="1">
      <alignment horizontal="left"/>
    </xf>
    <xf numFmtId="3" fontId="10" fillId="24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14" fillId="24" borderId="0" xfId="0" applyNumberFormat="1" applyFont="1" applyFill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" fillId="0" borderId="0" xfId="45" applyFont="1" applyAlignment="1" applyProtection="1">
      <alignment/>
      <protection/>
    </xf>
    <xf numFmtId="3" fontId="3" fillId="24" borderId="0" xfId="0" applyNumberFormat="1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34" fillId="24" borderId="0" xfId="54" applyFont="1" applyFill="1" applyAlignment="1">
      <alignment vertical="center" wrapText="1"/>
      <protection/>
    </xf>
    <xf numFmtId="0" fontId="35" fillId="24" borderId="0" xfId="54" applyFont="1" applyFill="1" applyAlignment="1">
      <alignment vertical="center"/>
      <protection/>
    </xf>
    <xf numFmtId="0" fontId="36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38" fillId="24" borderId="10" xfId="0" applyFont="1" applyFill="1" applyBorder="1" applyAlignment="1">
      <alignment/>
    </xf>
    <xf numFmtId="0" fontId="36" fillId="24" borderId="10" xfId="0" applyFont="1" applyFill="1" applyBorder="1" applyAlignment="1">
      <alignment/>
    </xf>
    <xf numFmtId="0" fontId="38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164" fontId="3" fillId="24" borderId="0" xfId="56" applyNumberFormat="1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right"/>
    </xf>
    <xf numFmtId="3" fontId="0" fillId="8" borderId="0" xfId="0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Border="1" applyAlignment="1">
      <alignment horizontal="right" vertical="center" wrapText="1"/>
    </xf>
    <xf numFmtId="10" fontId="0" fillId="24" borderId="0" xfId="56" applyNumberFormat="1" applyFont="1" applyFill="1" applyBorder="1" applyAlignment="1">
      <alignment horizontal="right" vertical="center" wrapText="1"/>
    </xf>
    <xf numFmtId="164" fontId="0" fillId="24" borderId="0" xfId="56" applyNumberFormat="1" applyFont="1" applyFill="1" applyBorder="1" applyAlignment="1">
      <alignment horizontal="right" vertical="center" wrapText="1"/>
    </xf>
    <xf numFmtId="10" fontId="0" fillId="0" borderId="0" xfId="56" applyNumberFormat="1" applyFont="1" applyBorder="1" applyAlignment="1">
      <alignment horizontal="right" vertical="center" wrapText="1"/>
    </xf>
    <xf numFmtId="4" fontId="0" fillId="8" borderId="0" xfId="0" applyNumberFormat="1" applyFont="1" applyFill="1" applyBorder="1" applyAlignment="1">
      <alignment horizontal="right" vertical="center" wrapText="1"/>
    </xf>
    <xf numFmtId="4" fontId="0" fillId="24" borderId="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/>
    </xf>
    <xf numFmtId="4" fontId="0" fillId="8" borderId="0" xfId="0" applyNumberFormat="1" applyFont="1" applyFill="1" applyBorder="1" applyAlignment="1">
      <alignment horizontal="left" vertical="center" wrapText="1"/>
    </xf>
    <xf numFmtId="3" fontId="0" fillId="8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center" vertical="center" wrapText="1"/>
    </xf>
    <xf numFmtId="4" fontId="0" fillId="8" borderId="12" xfId="0" applyNumberFormat="1" applyFont="1" applyFill="1" applyBorder="1" applyAlignment="1">
      <alignment horizontal="left" vertical="center" wrapText="1"/>
    </xf>
    <xf numFmtId="3" fontId="0" fillId="8" borderId="12" xfId="0" applyNumberFormat="1" applyFont="1" applyFill="1" applyBorder="1" applyAlignment="1">
      <alignment horizontal="right" vertical="center" wrapText="1"/>
    </xf>
    <xf numFmtId="0" fontId="40" fillId="24" borderId="0" xfId="0" applyFont="1" applyFill="1" applyBorder="1" applyAlignment="1">
      <alignment/>
    </xf>
    <xf numFmtId="177" fontId="41" fillId="0" borderId="0" xfId="0" applyNumberFormat="1" applyFont="1" applyBorder="1" applyAlignment="1">
      <alignment/>
    </xf>
    <xf numFmtId="4" fontId="0" fillId="8" borderId="13" xfId="0" applyNumberFormat="1" applyFont="1" applyFill="1" applyBorder="1" applyAlignment="1">
      <alignment horizontal="left" vertical="top" wrapText="1"/>
    </xf>
    <xf numFmtId="4" fontId="0" fillId="8" borderId="11" xfId="0" applyNumberFormat="1" applyFont="1" applyFill="1" applyBorder="1" applyAlignment="1">
      <alignment horizontal="left" vertical="top" wrapText="1"/>
    </xf>
    <xf numFmtId="0" fontId="0" fillId="8" borderId="13" xfId="0" applyFont="1" applyFill="1" applyBorder="1" applyAlignment="1">
      <alignment horizontal="left" vertical="top" wrapText="1"/>
    </xf>
    <xf numFmtId="0" fontId="0" fillId="8" borderId="11" xfId="0" applyFont="1" applyFill="1" applyBorder="1" applyAlignment="1">
      <alignment horizontal="left" vertical="top" wrapText="1"/>
    </xf>
    <xf numFmtId="3" fontId="0" fillId="24" borderId="0" xfId="0" applyNumberFormat="1" applyFont="1" applyFill="1" applyBorder="1" applyAlignment="1">
      <alignment horizontal="left" vertical="center" wrapText="1"/>
    </xf>
    <xf numFmtId="3" fontId="0" fillId="8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8" borderId="12" xfId="0" applyNumberFormat="1" applyFont="1" applyFill="1" applyBorder="1" applyAlignment="1">
      <alignment horizontal="left" vertical="center" wrapText="1"/>
    </xf>
    <xf numFmtId="3" fontId="0" fillId="8" borderId="11" xfId="0" applyNumberFormat="1" applyFont="1" applyFill="1" applyBorder="1" applyAlignment="1">
      <alignment horizontal="left" vertical="top" wrapText="1"/>
    </xf>
    <xf numFmtId="4" fontId="0" fillId="8" borderId="11" xfId="0" applyNumberFormat="1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/>
    </xf>
    <xf numFmtId="3" fontId="0" fillId="24" borderId="14" xfId="0" applyNumberFormat="1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left"/>
    </xf>
    <xf numFmtId="3" fontId="0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0" fillId="24" borderId="0" xfId="0" applyFill="1" applyBorder="1" applyAlignment="1">
      <alignment horizontal="right" vertical="center" wrapText="1"/>
    </xf>
    <xf numFmtId="3" fontId="3" fillId="24" borderId="0" xfId="0" applyNumberFormat="1" applyFont="1" applyFill="1" applyAlignment="1">
      <alignment horizontal="right" vertical="center" wrapText="1"/>
    </xf>
    <xf numFmtId="0" fontId="10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 vertical="center" wrapText="1"/>
    </xf>
    <xf numFmtId="3" fontId="12" fillId="24" borderId="0" xfId="0" applyNumberFormat="1" applyFont="1" applyFill="1" applyBorder="1" applyAlignment="1">
      <alignment horizontal="right" vertical="center" wrapText="1"/>
    </xf>
    <xf numFmtId="3" fontId="13" fillId="24" borderId="0" xfId="0" applyNumberFormat="1" applyFont="1" applyFill="1" applyBorder="1" applyAlignment="1">
      <alignment horizontal="right" vertical="center" wrapText="1"/>
    </xf>
    <xf numFmtId="3" fontId="10" fillId="24" borderId="0" xfId="0" applyNumberFormat="1" applyFont="1" applyFill="1" applyAlignment="1">
      <alignment horizontal="right" vertical="center" wrapText="1"/>
    </xf>
    <xf numFmtId="3" fontId="10" fillId="24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4" fontId="11" fillId="8" borderId="15" xfId="0" applyNumberFormat="1" applyFont="1" applyFill="1" applyBorder="1" applyAlignment="1">
      <alignment horizontal="left" vertical="top" wrapText="1"/>
    </xf>
    <xf numFmtId="4" fontId="0" fillId="8" borderId="13" xfId="0" applyNumberFormat="1" applyFont="1" applyFill="1" applyBorder="1" applyAlignment="1">
      <alignment horizontal="left" vertical="top" wrapText="1"/>
    </xf>
    <xf numFmtId="4" fontId="0" fillId="8" borderId="11" xfId="0" applyNumberFormat="1" applyFont="1" applyFill="1" applyBorder="1" applyAlignment="1">
      <alignment horizontal="left" vertical="top" wrapText="1"/>
    </xf>
    <xf numFmtId="3" fontId="3" fillId="24" borderId="0" xfId="56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3" fontId="0" fillId="24" borderId="0" xfId="56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36" fillId="24" borderId="0" xfId="0" applyFont="1" applyFill="1" applyAlignment="1">
      <alignment wrapText="1"/>
    </xf>
    <xf numFmtId="3" fontId="3" fillId="24" borderId="0" xfId="0" applyNumberFormat="1" applyFont="1" applyFill="1" applyAlignment="1">
      <alignment horizontal="left" vertical="top" wrapText="1"/>
    </xf>
    <xf numFmtId="3" fontId="0" fillId="24" borderId="12" xfId="56" applyNumberFormat="1" applyFont="1" applyFill="1" applyBorder="1" applyAlignment="1">
      <alignment horizontal="center" vertical="center" wrapText="1"/>
    </xf>
    <xf numFmtId="176" fontId="0" fillId="8" borderId="0" xfId="0" applyNumberFormat="1" applyFont="1" applyFill="1" applyBorder="1" applyAlignment="1">
      <alignment horizontal="right" vertical="center" wrapText="1"/>
    </xf>
    <xf numFmtId="176" fontId="0" fillId="24" borderId="0" xfId="0" applyNumberFormat="1" applyFont="1" applyFill="1" applyBorder="1" applyAlignment="1">
      <alignment horizontal="right" vertical="center" wrapText="1"/>
    </xf>
    <xf numFmtId="176" fontId="0" fillId="8" borderId="12" xfId="0" applyNumberFormat="1" applyFont="1" applyFill="1" applyBorder="1" applyAlignment="1">
      <alignment horizontal="right" vertical="center" wrapText="1"/>
    </xf>
    <xf numFmtId="4" fontId="3" fillId="8" borderId="11" xfId="0" applyNumberFormat="1" applyFont="1" applyFill="1" applyBorder="1" applyAlignment="1">
      <alignment horizontal="left" vertical="top" wrapText="1"/>
    </xf>
    <xf numFmtId="0" fontId="0" fillId="8" borderId="11" xfId="0" applyFont="1" applyFill="1" applyBorder="1" applyAlignment="1">
      <alignment horizontal="left" vertical="top"/>
    </xf>
    <xf numFmtId="3" fontId="7" fillId="8" borderId="11" xfId="0" applyNumberFormat="1" applyFont="1" applyFill="1" applyBorder="1" applyAlignment="1">
      <alignment horizontal="left" vertical="center" wrapText="1"/>
    </xf>
    <xf numFmtId="3" fontId="7" fillId="8" borderId="11" xfId="0" applyNumberFormat="1" applyFont="1" applyFill="1" applyBorder="1" applyAlignment="1">
      <alignment horizontal="left" vertical="top" wrapText="1"/>
    </xf>
    <xf numFmtId="4" fontId="11" fillId="8" borderId="16" xfId="0" applyNumberFormat="1" applyFont="1" applyFill="1" applyBorder="1" applyAlignment="1">
      <alignment horizontal="left" vertical="top" wrapText="1"/>
    </xf>
    <xf numFmtId="0" fontId="0" fillId="8" borderId="11" xfId="0" applyFont="1" applyFill="1" applyBorder="1" applyAlignment="1">
      <alignment horizontal="center" vertical="center" wrapText="1"/>
    </xf>
    <xf numFmtId="4" fontId="0" fillId="8" borderId="0" xfId="0" applyNumberFormat="1" applyFont="1" applyFill="1" applyBorder="1" applyAlignment="1">
      <alignment vertical="center" wrapText="1"/>
    </xf>
    <xf numFmtId="4" fontId="0" fillId="8" borderId="10" xfId="0" applyNumberFormat="1" applyFont="1" applyFill="1" applyBorder="1" applyAlignment="1">
      <alignment vertical="center" wrapText="1"/>
    </xf>
    <xf numFmtId="10" fontId="0" fillId="24" borderId="10" xfId="56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left"/>
    </xf>
    <xf numFmtId="0" fontId="34" fillId="0" borderId="0" xfId="54" applyFont="1" applyFill="1" applyAlignment="1">
      <alignment vertical="center" wrapText="1"/>
      <protection/>
    </xf>
    <xf numFmtId="4" fontId="0" fillId="8" borderId="0" xfId="0" applyNumberFormat="1" applyFont="1" applyFill="1" applyBorder="1" applyAlignment="1">
      <alignment horizontal="left" vertical="center" wrapText="1" indent="1"/>
    </xf>
    <xf numFmtId="0" fontId="32" fillId="0" borderId="0" xfId="45" applyFont="1" applyFill="1" applyAlignment="1">
      <alignment horizontal="right"/>
    </xf>
    <xf numFmtId="0" fontId="5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170" fontId="0" fillId="0" borderId="0" xfId="56" applyNumberFormat="1" applyFont="1" applyFill="1" applyBorder="1" applyAlignment="1">
      <alignment horizontal="right" vertical="center" wrapText="1"/>
    </xf>
    <xf numFmtId="170" fontId="0" fillId="0" borderId="10" xfId="56" applyNumberFormat="1" applyFont="1" applyFill="1" applyBorder="1" applyAlignment="1">
      <alignment horizontal="right" vertical="center" wrapText="1"/>
    </xf>
    <xf numFmtId="10" fontId="0" fillId="0" borderId="10" xfId="56" applyNumberFormat="1" applyFont="1" applyFill="1" applyBorder="1" applyAlignment="1">
      <alignment horizontal="right" vertical="center" wrapText="1"/>
    </xf>
    <xf numFmtId="3" fontId="0" fillId="8" borderId="0" xfId="0" applyNumberFormat="1" applyFont="1" applyFill="1" applyBorder="1" applyAlignment="1">
      <alignment horizontal="left" vertical="center" wrapText="1" indent="2"/>
    </xf>
    <xf numFmtId="3" fontId="0" fillId="8" borderId="0" xfId="0" applyNumberFormat="1" applyFont="1" applyFill="1" applyBorder="1" applyAlignment="1">
      <alignment horizontal="left" vertical="center" wrapText="1" indent="1"/>
    </xf>
    <xf numFmtId="170" fontId="0" fillId="0" borderId="0" xfId="56" applyNumberFormat="1" applyFont="1" applyFill="1" applyBorder="1" applyAlignment="1">
      <alignment horizontal="center" vertical="center" wrapText="1"/>
    </xf>
    <xf numFmtId="170" fontId="0" fillId="0" borderId="12" xfId="56" applyNumberFormat="1" applyFont="1" applyFill="1" applyBorder="1" applyAlignment="1">
      <alignment horizontal="center" vertical="center" wrapText="1"/>
    </xf>
    <xf numFmtId="170" fontId="0" fillId="8" borderId="0" xfId="56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4" fontId="0" fillId="8" borderId="12" xfId="0" applyNumberFormat="1" applyFont="1" applyFill="1" applyBorder="1" applyAlignment="1">
      <alignment vertical="center" wrapText="1"/>
    </xf>
    <xf numFmtId="0" fontId="37" fillId="24" borderId="0" xfId="47" applyFont="1" applyFill="1" applyBorder="1" applyAlignment="1">
      <alignment vertical="center" wrapText="1"/>
    </xf>
    <xf numFmtId="0" fontId="6" fillId="24" borderId="10" xfId="54" applyFont="1" applyFill="1" applyBorder="1" applyAlignment="1">
      <alignment horizontal="left" vertical="center"/>
      <protection/>
    </xf>
    <xf numFmtId="4" fontId="40" fillId="0" borderId="14" xfId="0" applyNumberFormat="1" applyFont="1" applyFill="1" applyBorder="1" applyAlignment="1">
      <alignment horizontal="left" vertical="top" wrapText="1"/>
    </xf>
    <xf numFmtId="3" fontId="9" fillId="24" borderId="0" xfId="0" applyNumberFormat="1" applyFont="1" applyFill="1" applyAlignment="1">
      <alignment horizontal="left" vertical="center" wrapText="1"/>
    </xf>
    <xf numFmtId="4" fontId="0" fillId="8" borderId="17" xfId="0" applyNumberFormat="1" applyFont="1" applyFill="1" applyBorder="1" applyAlignment="1">
      <alignment horizontal="left" vertical="top" wrapText="1"/>
    </xf>
    <xf numFmtId="4" fontId="0" fillId="8" borderId="13" xfId="0" applyNumberFormat="1" applyFont="1" applyFill="1" applyBorder="1" applyAlignment="1">
      <alignment horizontal="left" vertical="top" wrapText="1"/>
    </xf>
    <xf numFmtId="4" fontId="0" fillId="8" borderId="18" xfId="0" applyNumberFormat="1" applyFont="1" applyFill="1" applyBorder="1" applyAlignment="1">
      <alignment horizontal="left" vertical="top" wrapText="1"/>
    </xf>
    <xf numFmtId="3" fontId="0" fillId="8" borderId="11" xfId="0" applyNumberFormat="1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ontabilidad Regional_200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552450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J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28125" style="8" customWidth="1"/>
    <col min="2" max="2" width="9.00390625" style="8" customWidth="1"/>
    <col min="3" max="6" width="11.421875" style="8" customWidth="1"/>
    <col min="7" max="7" width="12.8515625" style="8" customWidth="1"/>
    <col min="8" max="8" width="41.00390625" style="8" customWidth="1"/>
    <col min="9" max="16384" width="11.421875" style="8" customWidth="1"/>
  </cols>
  <sheetData>
    <row r="1" ht="12.75"/>
    <row r="2" ht="12.75"/>
    <row r="3" spans="2:8" ht="12.75">
      <c r="B3" s="133"/>
      <c r="C3" s="133"/>
      <c r="D3" s="133"/>
      <c r="E3" s="133"/>
      <c r="F3" s="133"/>
      <c r="G3" s="133"/>
      <c r="H3" s="133"/>
    </row>
    <row r="4" spans="1:10" ht="28.5" customHeight="1">
      <c r="A4" s="9"/>
      <c r="B4" s="134" t="s">
        <v>98</v>
      </c>
      <c r="C4" s="135"/>
      <c r="D4" s="135"/>
      <c r="E4" s="135"/>
      <c r="F4" s="135"/>
      <c r="G4" s="135"/>
      <c r="H4" s="135"/>
      <c r="I4" s="48"/>
      <c r="J4" s="49"/>
    </row>
    <row r="5" spans="1:10" ht="18" customHeight="1">
      <c r="A5" s="9"/>
      <c r="B5" s="50"/>
      <c r="C5" s="47"/>
      <c r="D5" s="47"/>
      <c r="E5" s="47"/>
      <c r="F5" s="47"/>
      <c r="G5" s="47"/>
      <c r="H5" s="47"/>
      <c r="I5" s="48"/>
      <c r="J5" s="49"/>
    </row>
    <row r="6" spans="1:10" ht="12.75" customHeight="1">
      <c r="A6" s="9"/>
      <c r="B6" s="50"/>
      <c r="C6" s="47"/>
      <c r="D6" s="47"/>
      <c r="E6" s="47"/>
      <c r="F6" s="47"/>
      <c r="G6" s="47"/>
      <c r="H6" s="47"/>
      <c r="I6" s="48"/>
      <c r="J6" s="49"/>
    </row>
    <row r="7" spans="1:9" ht="12.75" customHeight="1">
      <c r="A7" s="9"/>
      <c r="B7" s="9"/>
      <c r="C7" s="51"/>
      <c r="D7" s="9"/>
      <c r="E7" s="9"/>
      <c r="F7" s="9"/>
      <c r="G7" s="9"/>
      <c r="H7" s="9"/>
      <c r="I7" s="49"/>
    </row>
    <row r="8" spans="1:9" ht="12.75">
      <c r="A8" s="9"/>
      <c r="B8" s="159" t="s">
        <v>41</v>
      </c>
      <c r="C8" s="159"/>
      <c r="D8" s="159"/>
      <c r="E8" s="159"/>
      <c r="F8" s="159"/>
      <c r="G8" s="159"/>
      <c r="H8" s="159"/>
      <c r="I8" s="49"/>
    </row>
    <row r="9" ht="9.75" customHeight="1">
      <c r="A9" s="9"/>
    </row>
    <row r="10" spans="2:9" s="117" customFormat="1" ht="13.5" customHeight="1">
      <c r="B10" s="158" t="s">
        <v>42</v>
      </c>
      <c r="C10" s="158"/>
      <c r="D10" s="158"/>
      <c r="E10" s="158"/>
      <c r="F10" s="158"/>
      <c r="G10" s="158"/>
      <c r="H10" s="158"/>
      <c r="I10" s="118"/>
    </row>
    <row r="11" spans="1:9" s="117" customFormat="1" ht="13.5" customHeight="1">
      <c r="A11" s="118"/>
      <c r="B11" s="158" t="s">
        <v>119</v>
      </c>
      <c r="C11" s="158"/>
      <c r="D11" s="158"/>
      <c r="E11" s="158"/>
      <c r="F11" s="158"/>
      <c r="G11" s="158"/>
      <c r="H11" s="158"/>
      <c r="I11" s="118"/>
    </row>
    <row r="12" spans="1:9" s="117" customFormat="1" ht="13.5" customHeight="1">
      <c r="A12" s="118"/>
      <c r="B12" s="158" t="s">
        <v>43</v>
      </c>
      <c r="C12" s="158"/>
      <c r="D12" s="158"/>
      <c r="E12" s="158"/>
      <c r="F12" s="158"/>
      <c r="G12" s="158"/>
      <c r="H12" s="158"/>
      <c r="I12" s="118"/>
    </row>
    <row r="13" spans="1:9" s="117" customFormat="1" ht="13.5" customHeight="1">
      <c r="A13" s="118"/>
      <c r="B13" s="158" t="s">
        <v>44</v>
      </c>
      <c r="C13" s="158"/>
      <c r="D13" s="158"/>
      <c r="E13" s="158"/>
      <c r="F13" s="158"/>
      <c r="G13" s="158"/>
      <c r="H13" s="158"/>
      <c r="I13" s="118"/>
    </row>
    <row r="14" spans="1:9" s="117" customFormat="1" ht="13.5" customHeight="1">
      <c r="A14" s="118"/>
      <c r="B14" s="158" t="s">
        <v>45</v>
      </c>
      <c r="C14" s="158"/>
      <c r="D14" s="158"/>
      <c r="E14" s="158"/>
      <c r="F14" s="158"/>
      <c r="G14" s="158"/>
      <c r="H14" s="158"/>
      <c r="I14" s="118"/>
    </row>
    <row r="15" spans="1:9" s="117" customFormat="1" ht="13.5" customHeight="1">
      <c r="A15" s="118"/>
      <c r="B15" s="158" t="s">
        <v>46</v>
      </c>
      <c r="C15" s="158"/>
      <c r="D15" s="158"/>
      <c r="E15" s="158"/>
      <c r="F15" s="158"/>
      <c r="G15" s="158"/>
      <c r="H15" s="158"/>
      <c r="I15" s="118"/>
    </row>
    <row r="16" spans="1:9" s="117" customFormat="1" ht="13.5" customHeight="1">
      <c r="A16" s="118"/>
      <c r="B16" s="158" t="s">
        <v>47</v>
      </c>
      <c r="C16" s="158"/>
      <c r="D16" s="158"/>
      <c r="E16" s="158"/>
      <c r="F16" s="158"/>
      <c r="G16" s="158"/>
      <c r="H16" s="158"/>
      <c r="I16" s="118"/>
    </row>
    <row r="17" spans="1:9" s="117" customFormat="1" ht="13.5" customHeight="1">
      <c r="A17" s="118"/>
      <c r="B17" s="158" t="s">
        <v>121</v>
      </c>
      <c r="C17" s="158"/>
      <c r="D17" s="158"/>
      <c r="E17" s="158"/>
      <c r="F17" s="158"/>
      <c r="G17" s="158"/>
      <c r="H17" s="158"/>
      <c r="I17" s="118"/>
    </row>
    <row r="18" spans="1:9" ht="13.5" customHeight="1">
      <c r="A18" s="49"/>
      <c r="B18" s="52"/>
      <c r="C18" s="52"/>
      <c r="D18" s="52"/>
      <c r="E18" s="53"/>
      <c r="F18" s="53"/>
      <c r="G18" s="53"/>
      <c r="H18" s="53"/>
      <c r="I18" s="9"/>
    </row>
    <row r="19" spans="1:9" ht="13.5" customHeight="1">
      <c r="A19" s="49"/>
      <c r="B19" s="54"/>
      <c r="I19" s="49"/>
    </row>
    <row r="20" spans="1:9" ht="13.5" customHeight="1">
      <c r="A20" s="55"/>
      <c r="B20" s="56"/>
      <c r="I20" s="49"/>
    </row>
    <row r="21" ht="13.5" customHeight="1">
      <c r="I21" s="49"/>
    </row>
    <row r="22" ht="13.5" customHeight="1">
      <c r="I22" s="49"/>
    </row>
    <row r="23" ht="13.5" customHeight="1">
      <c r="I23" s="49"/>
    </row>
    <row r="24" ht="13.5" customHeight="1">
      <c r="I24" s="49"/>
    </row>
    <row r="25" ht="13.5" customHeight="1">
      <c r="I25" s="49"/>
    </row>
    <row r="26" ht="13.5" customHeight="1">
      <c r="I26" s="49"/>
    </row>
    <row r="27" ht="13.5" customHeight="1">
      <c r="I27" s="49"/>
    </row>
    <row r="28" ht="10.5" customHeight="1">
      <c r="I28" s="49"/>
    </row>
    <row r="29" ht="15" customHeight="1"/>
    <row r="30" ht="12.75" customHeight="1"/>
    <row r="31" ht="12.75" customHeight="1"/>
    <row r="32" ht="12.75" customHeight="1"/>
  </sheetData>
  <mergeCells count="9">
    <mergeCell ref="B8:H8"/>
    <mergeCell ref="B11:H11"/>
    <mergeCell ref="B12:H12"/>
    <mergeCell ref="B13:H13"/>
    <mergeCell ref="B10:H10"/>
    <mergeCell ref="B14:H14"/>
    <mergeCell ref="B15:H15"/>
    <mergeCell ref="B16:H16"/>
    <mergeCell ref="B17:H17"/>
  </mergeCells>
  <hyperlinks>
    <hyperlink ref="B11:H11" location="'Tabla 2'!A1" display="Tabla 2. Producto Interior Bruto a precios de mercado (precios corrientes)"/>
    <hyperlink ref="B12:H12" location="'Tabla 3'!A1" display="Tabla 3. Producto Interior Bruto a precios de mercado. Tasas de variación interanuales"/>
    <hyperlink ref="B13:H13" location="'Tabla 4'!A1" display="Tabla 4. Índices de volumen encadenados"/>
    <hyperlink ref="B15:H15" location="'Tabla 6'!A1" display="Tabla 6. Producción (precios corrientes)"/>
    <hyperlink ref="B16:H16" location="'Tabla 7'!A1" display="Tabla 7. Consumos intermedios (precios corrientes)"/>
    <hyperlink ref="B17:H17" location="'Tabla 8'!A1" display="Tabla 8. Otros impuestos netos sobre la producción (precios corrientes)"/>
    <hyperlink ref="B14:H14" location="'Tabla 5'!A1" display="Tabla 5. Índices de volumen encadenados. Tasas de variación interanuales"/>
    <hyperlink ref="B10:H10" location="'Tabla 1'!A1" display="Tabla 1. Macromagnitudes de la Comunidad de Madrid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6.8515625" style="8" customWidth="1"/>
    <col min="2" max="2" width="15.140625" style="8" bestFit="1" customWidth="1"/>
    <col min="3" max="3" width="14.421875" style="8" bestFit="1" customWidth="1"/>
    <col min="4" max="4" width="14.8515625" style="8" bestFit="1" customWidth="1"/>
    <col min="5" max="5" width="15.57421875" style="8" bestFit="1" customWidth="1"/>
    <col min="6" max="6" width="15.7109375" style="8" bestFit="1" customWidth="1"/>
    <col min="7" max="16384" width="11.421875" style="8" customWidth="1"/>
  </cols>
  <sheetData>
    <row r="1" spans="1:5" s="3" customFormat="1" ht="26.25" customHeight="1">
      <c r="A1" s="1"/>
      <c r="B1" s="1"/>
      <c r="C1" s="1"/>
      <c r="D1" s="2"/>
      <c r="E1" s="2"/>
    </row>
    <row r="2" spans="1:5" s="3" customFormat="1" ht="26.25" customHeight="1">
      <c r="A2" s="4"/>
      <c r="B2" s="2"/>
      <c r="C2" s="2"/>
      <c r="D2" s="2"/>
      <c r="E2" s="2"/>
    </row>
    <row r="3" spans="1:6" ht="15.75">
      <c r="A3" s="57" t="s">
        <v>42</v>
      </c>
      <c r="F3" s="137" t="s">
        <v>100</v>
      </c>
    </row>
    <row r="4" ht="15.75">
      <c r="A4" s="57"/>
    </row>
    <row r="5" ht="12" customHeight="1">
      <c r="A5" s="138" t="s">
        <v>99</v>
      </c>
    </row>
    <row r="6" spans="1:6" ht="12.75">
      <c r="A6" s="58"/>
      <c r="B6" s="61">
        <v>2006</v>
      </c>
      <c r="C6" s="61" t="s">
        <v>28</v>
      </c>
      <c r="D6" s="61" t="s">
        <v>31</v>
      </c>
      <c r="E6" s="61" t="s">
        <v>30</v>
      </c>
      <c r="F6" s="61" t="s">
        <v>29</v>
      </c>
    </row>
    <row r="7" spans="1:6" ht="13.5" customHeight="1">
      <c r="A7" s="85" t="s">
        <v>74</v>
      </c>
      <c r="B7" s="64">
        <v>8582640.600658285</v>
      </c>
      <c r="C7" s="64">
        <v>9571982.390251053</v>
      </c>
      <c r="D7" s="64">
        <v>9865697.484450448</v>
      </c>
      <c r="E7" s="64">
        <v>9927893.491199505</v>
      </c>
      <c r="F7" s="64">
        <v>10455089.988662168</v>
      </c>
    </row>
    <row r="8" spans="1:6" ht="13.5" customHeight="1">
      <c r="A8" s="130" t="s">
        <v>75</v>
      </c>
      <c r="B8" s="65">
        <v>182010637.4649608</v>
      </c>
      <c r="C8" s="65">
        <v>195162167.83279252</v>
      </c>
      <c r="D8" s="65">
        <v>200322209.68285343</v>
      </c>
      <c r="E8" s="65">
        <v>194816747.66922978</v>
      </c>
      <c r="F8" s="65">
        <v>198259321.5787869</v>
      </c>
    </row>
    <row r="9" spans="1:6" ht="13.5" customHeight="1">
      <c r="A9" s="130" t="s">
        <v>101</v>
      </c>
      <c r="B9" s="139" t="s">
        <v>94</v>
      </c>
      <c r="C9" s="140">
        <v>11.52724243768155</v>
      </c>
      <c r="D9" s="140">
        <v>3.0684876154655205</v>
      </c>
      <c r="E9" s="140">
        <v>0.6304268587911332</v>
      </c>
      <c r="F9" s="140">
        <v>5.310255372199468</v>
      </c>
    </row>
    <row r="10" spans="1:6" ht="13.5" customHeight="1">
      <c r="A10" s="130" t="s">
        <v>102</v>
      </c>
      <c r="B10" s="139" t="s">
        <v>94</v>
      </c>
      <c r="C10" s="140">
        <v>7.225693262221289</v>
      </c>
      <c r="D10" s="140">
        <v>2.643976497782008</v>
      </c>
      <c r="E10" s="140">
        <v>-2.748303357046533</v>
      </c>
      <c r="F10" s="140">
        <v>1.7670831438999945</v>
      </c>
    </row>
    <row r="11" spans="1:6" ht="13.5" customHeight="1">
      <c r="A11" s="130" t="s">
        <v>103</v>
      </c>
      <c r="B11" s="140">
        <v>4.715460986345121</v>
      </c>
      <c r="C11" s="140">
        <v>4.904630080996006</v>
      </c>
      <c r="D11" s="140">
        <v>4.9249144665834335</v>
      </c>
      <c r="E11" s="140">
        <v>5.096016441079085</v>
      </c>
      <c r="F11" s="140">
        <v>5.273441826293846</v>
      </c>
    </row>
    <row r="12" spans="1:6" ht="13.5" customHeight="1">
      <c r="A12" s="130" t="s">
        <v>104</v>
      </c>
      <c r="B12" s="140">
        <v>8.03402890298879</v>
      </c>
      <c r="C12" s="140">
        <v>8.45490361484986</v>
      </c>
      <c r="D12" s="140">
        <v>8.59854683453822</v>
      </c>
      <c r="E12" s="140">
        <v>9.419790017647594</v>
      </c>
      <c r="F12" s="140">
        <v>9.678053583521596</v>
      </c>
    </row>
    <row r="13" spans="1:6" ht="13.5" customHeight="1">
      <c r="A13" s="115" t="s">
        <v>72</v>
      </c>
      <c r="B13" s="67"/>
      <c r="C13" s="67"/>
      <c r="D13" s="67"/>
      <c r="E13" s="67"/>
      <c r="F13" s="68"/>
    </row>
    <row r="14" spans="1:6" ht="13.5" customHeight="1">
      <c r="A14" s="85" t="s">
        <v>76</v>
      </c>
      <c r="B14" s="69">
        <v>100</v>
      </c>
      <c r="C14" s="69">
        <v>107.66153330059585</v>
      </c>
      <c r="D14" s="69">
        <v>107.58635491704541</v>
      </c>
      <c r="E14" s="69">
        <v>107.72861423570491</v>
      </c>
      <c r="F14" s="69" t="s">
        <v>105</v>
      </c>
    </row>
    <row r="15" spans="1:6" ht="13.5" customHeight="1">
      <c r="A15" s="130" t="s">
        <v>77</v>
      </c>
      <c r="B15" s="70"/>
      <c r="C15" s="70">
        <v>103.5301958219691</v>
      </c>
      <c r="D15" s="70">
        <v>104.67219195985646</v>
      </c>
      <c r="E15" s="70">
        <v>101.71019063715877</v>
      </c>
      <c r="F15" s="70" t="s">
        <v>105</v>
      </c>
    </row>
    <row r="16" spans="1:6" ht="13.5" customHeight="1">
      <c r="A16" s="130" t="s">
        <v>106</v>
      </c>
      <c r="B16" s="65" t="s">
        <v>94</v>
      </c>
      <c r="C16" s="140">
        <v>7.661533300595846</v>
      </c>
      <c r="D16" s="140">
        <v>-0.06982845334417842</v>
      </c>
      <c r="E16" s="140">
        <v>0.13222803093309032</v>
      </c>
      <c r="F16" s="66" t="s">
        <v>105</v>
      </c>
    </row>
    <row r="17" spans="1:6" ht="13.5" customHeight="1">
      <c r="A17" s="130" t="s">
        <v>107</v>
      </c>
      <c r="B17" s="65" t="s">
        <v>94</v>
      </c>
      <c r="C17" s="140">
        <v>3.5301958219690954</v>
      </c>
      <c r="D17" s="140">
        <v>1.1030560976153625</v>
      </c>
      <c r="E17" s="140">
        <v>-2.829788186564075</v>
      </c>
      <c r="F17" s="66" t="s">
        <v>105</v>
      </c>
    </row>
    <row r="18" spans="1:6" ht="13.5" customHeight="1">
      <c r="A18" s="71" t="s">
        <v>72</v>
      </c>
      <c r="B18" s="63"/>
      <c r="C18" s="63"/>
      <c r="D18" s="63"/>
      <c r="E18" s="63"/>
      <c r="F18" s="63"/>
    </row>
    <row r="19" spans="1:6" ht="13.5" customHeight="1">
      <c r="A19" s="85" t="s">
        <v>78</v>
      </c>
      <c r="B19" s="64">
        <v>166576.5707944343</v>
      </c>
      <c r="C19" s="64">
        <v>168841.37411306959</v>
      </c>
      <c r="D19" s="64">
        <v>178395.1229687026</v>
      </c>
      <c r="E19" s="64">
        <v>181636.96570529568</v>
      </c>
      <c r="F19" s="64" t="s">
        <v>105</v>
      </c>
    </row>
    <row r="20" spans="1:6" ht="13.5" customHeight="1">
      <c r="A20" s="130" t="s">
        <v>73</v>
      </c>
      <c r="B20" s="65">
        <v>3325098.184592044</v>
      </c>
      <c r="C20" s="65">
        <v>3340031.302898745</v>
      </c>
      <c r="D20" s="65">
        <v>3317338.3725779615</v>
      </c>
      <c r="E20" s="65">
        <v>3141023.9944618917</v>
      </c>
      <c r="F20" s="65" t="s">
        <v>105</v>
      </c>
    </row>
    <row r="21" spans="1:6" ht="13.5" customHeight="1">
      <c r="A21" s="130" t="s">
        <v>79</v>
      </c>
      <c r="B21" s="140">
        <v>5.009673746367028</v>
      </c>
      <c r="C21" s="140">
        <v>5.055083584592024</v>
      </c>
      <c r="D21" s="140">
        <v>5.377658319192462</v>
      </c>
      <c r="E21" s="140">
        <v>5.782730919138141</v>
      </c>
      <c r="F21" s="66" t="s">
        <v>105</v>
      </c>
    </row>
    <row r="22" spans="1:6" ht="13.5" customHeight="1">
      <c r="A22" s="131" t="s">
        <v>95</v>
      </c>
      <c r="B22" s="141">
        <v>10.576961762298195</v>
      </c>
      <c r="C22" s="141">
        <v>10.681430639151616</v>
      </c>
      <c r="D22" s="142" t="s">
        <v>105</v>
      </c>
      <c r="E22" s="142" t="s">
        <v>105</v>
      </c>
      <c r="F22" s="132" t="s">
        <v>105</v>
      </c>
    </row>
    <row r="23" spans="1:6" ht="12.75">
      <c r="A23" s="160" t="s">
        <v>117</v>
      </c>
      <c r="B23" s="160"/>
      <c r="C23" s="160"/>
      <c r="D23" s="160"/>
      <c r="E23" s="160"/>
      <c r="F23" s="160"/>
    </row>
    <row r="24" ht="12.75">
      <c r="A24" s="78" t="s">
        <v>0</v>
      </c>
    </row>
    <row r="25" s="10" customFormat="1" ht="12">
      <c r="A25" s="78" t="s">
        <v>1</v>
      </c>
    </row>
    <row r="26" s="10" customFormat="1" ht="12">
      <c r="A26" s="78" t="s">
        <v>2</v>
      </c>
    </row>
    <row r="27" ht="12.75">
      <c r="A27" s="79" t="s">
        <v>32</v>
      </c>
    </row>
  </sheetData>
  <sheetProtection/>
  <mergeCells count="1">
    <mergeCell ref="A23:F23"/>
  </mergeCells>
  <hyperlinks>
    <hyperlink ref="F3" location="Indice!A1" display="Índice"/>
  </hyperlinks>
  <printOptions horizontalCentered="1"/>
  <pageMargins left="0" right="0" top="0.3937007874015748" bottom="0" header="0" footer="0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421875" style="17" customWidth="1"/>
    <col min="2" max="6" width="17.00390625" style="13" customWidth="1"/>
    <col min="7" max="28" width="11.421875" style="12" customWidth="1"/>
    <col min="29" max="16384" width="11.421875" style="13" customWidth="1"/>
  </cols>
  <sheetData>
    <row r="1" spans="1:5" s="3" customFormat="1" ht="26.25" customHeight="1">
      <c r="A1" s="1"/>
      <c r="B1" s="1"/>
      <c r="C1" s="1"/>
      <c r="D1" s="2"/>
      <c r="E1" s="2"/>
    </row>
    <row r="2" spans="1:5" s="3" customFormat="1" ht="17.25" customHeight="1">
      <c r="A2" s="4"/>
      <c r="B2" s="2"/>
      <c r="C2" s="2"/>
      <c r="D2" s="2"/>
      <c r="E2" s="2"/>
    </row>
    <row r="3" spans="1:5" s="3" customFormat="1" ht="17.25" customHeight="1">
      <c r="A3" s="4"/>
      <c r="B3" s="2"/>
      <c r="C3" s="2"/>
      <c r="D3" s="151"/>
      <c r="E3" s="151"/>
    </row>
    <row r="4" spans="1:6" s="8" customFormat="1" ht="15.75">
      <c r="A4" s="7" t="s">
        <v>119</v>
      </c>
      <c r="D4" s="133"/>
      <c r="E4" s="133"/>
      <c r="F4" s="137" t="s">
        <v>100</v>
      </c>
    </row>
    <row r="5" spans="1:5" s="8" customFormat="1" ht="12" customHeight="1">
      <c r="A5" s="55"/>
      <c r="D5" s="133"/>
      <c r="E5" s="133"/>
    </row>
    <row r="6" spans="1:6" ht="18.75" customHeight="1">
      <c r="A6" s="138" t="s">
        <v>99</v>
      </c>
      <c r="B6" s="12"/>
      <c r="C6" s="12"/>
      <c r="D6" s="12"/>
      <c r="E6" s="12"/>
      <c r="F6" s="12"/>
    </row>
    <row r="7" spans="1:6" ht="38.25">
      <c r="A7" s="124"/>
      <c r="B7" s="80" t="s">
        <v>4</v>
      </c>
      <c r="C7" s="81" t="s">
        <v>5</v>
      </c>
      <c r="D7" s="81" t="s">
        <v>6</v>
      </c>
      <c r="E7" s="81" t="s">
        <v>7</v>
      </c>
      <c r="F7" s="81" t="s">
        <v>3</v>
      </c>
    </row>
    <row r="8" spans="1:6" ht="12.75">
      <c r="A8" s="72" t="s">
        <v>80</v>
      </c>
      <c r="B8" s="64">
        <v>6261871.317142146</v>
      </c>
      <c r="C8" s="64">
        <v>582750.8850931873</v>
      </c>
      <c r="D8" s="64">
        <v>1996203.9763418187</v>
      </c>
      <c r="E8" s="64">
        <v>309518.2685690606</v>
      </c>
      <c r="F8" s="64">
        <v>9150344.447146209</v>
      </c>
    </row>
    <row r="9" spans="1:6" ht="12.75">
      <c r="A9" s="72" t="s">
        <v>48</v>
      </c>
      <c r="B9" s="65">
        <v>1768231.3842341937</v>
      </c>
      <c r="C9" s="65">
        <v>125089.07977269535</v>
      </c>
      <c r="D9" s="65">
        <v>619652.6096874721</v>
      </c>
      <c r="E9" s="65">
        <v>7411.1791745431765</v>
      </c>
      <c r="F9" s="65">
        <v>2520384.2528689043</v>
      </c>
    </row>
    <row r="10" spans="1:6" ht="12.75">
      <c r="A10" s="136" t="s">
        <v>49</v>
      </c>
      <c r="B10" s="65">
        <v>981291.9727906381</v>
      </c>
      <c r="C10" s="65">
        <v>47710.437366260165</v>
      </c>
      <c r="D10" s="65">
        <v>619652.6096874721</v>
      </c>
      <c r="E10" s="65">
        <v>7411.1791745431765</v>
      </c>
      <c r="F10" s="65">
        <v>1656066.1990189136</v>
      </c>
    </row>
    <row r="11" spans="1:6" ht="12.75">
      <c r="A11" s="136" t="s">
        <v>50</v>
      </c>
      <c r="B11" s="65">
        <v>786939.4114435556</v>
      </c>
      <c r="C11" s="65">
        <v>77378.64240643519</v>
      </c>
      <c r="D11" s="65">
        <v>0</v>
      </c>
      <c r="E11" s="65">
        <v>0</v>
      </c>
      <c r="F11" s="65">
        <v>864318.0538499908</v>
      </c>
    </row>
    <row r="12" spans="1:6" ht="12.75">
      <c r="A12" s="72" t="s">
        <v>51</v>
      </c>
      <c r="B12" s="65">
        <v>1588354.6279534798</v>
      </c>
      <c r="C12" s="65">
        <v>288837.4301752142</v>
      </c>
      <c r="D12" s="65">
        <v>122166.24687036782</v>
      </c>
      <c r="E12" s="65">
        <v>196.39107993907996</v>
      </c>
      <c r="F12" s="65">
        <v>1999554.6960790008</v>
      </c>
    </row>
    <row r="13" spans="1:6" ht="12.75">
      <c r="A13" s="72" t="s">
        <v>52</v>
      </c>
      <c r="B13" s="65">
        <v>1889097.4454649526</v>
      </c>
      <c r="C13" s="65">
        <v>90456.94262868809</v>
      </c>
      <c r="D13" s="65">
        <v>474928.94957810413</v>
      </c>
      <c r="E13" s="65">
        <v>144360.71389332935</v>
      </c>
      <c r="F13" s="65">
        <v>2598844.0515650744</v>
      </c>
    </row>
    <row r="14" spans="1:6" ht="12.75">
      <c r="A14" s="72" t="s">
        <v>53</v>
      </c>
      <c r="B14" s="65">
        <v>175416.24027662256</v>
      </c>
      <c r="C14" s="65">
        <v>63338.78310731326</v>
      </c>
      <c r="D14" s="65">
        <v>652398.7185998715</v>
      </c>
      <c r="E14" s="65">
        <v>88418.80608147716</v>
      </c>
      <c r="F14" s="65">
        <v>979572.5480652845</v>
      </c>
    </row>
    <row r="15" spans="1:6" ht="12.75">
      <c r="A15" s="72" t="s">
        <v>54</v>
      </c>
      <c r="B15" s="65">
        <v>584492.6123966349</v>
      </c>
      <c r="C15" s="65">
        <v>1240.4500183926189</v>
      </c>
      <c r="D15" s="65">
        <v>8502.900826348145</v>
      </c>
      <c r="E15" s="65">
        <v>0</v>
      </c>
      <c r="F15" s="65">
        <v>594235.9632413756</v>
      </c>
    </row>
    <row r="16" spans="1:6" ht="12.75">
      <c r="A16" s="72" t="s">
        <v>55</v>
      </c>
      <c r="B16" s="65">
        <v>77774.05774534488</v>
      </c>
      <c r="C16" s="65">
        <v>3366.304128352414</v>
      </c>
      <c r="D16" s="65">
        <v>118554.55077965478</v>
      </c>
      <c r="E16" s="65">
        <v>0</v>
      </c>
      <c r="F16" s="65">
        <v>199694.91265335208</v>
      </c>
    </row>
    <row r="17" spans="1:6" ht="12.75">
      <c r="A17" s="72" t="s">
        <v>56</v>
      </c>
      <c r="B17" s="65">
        <v>178504.9490709166</v>
      </c>
      <c r="C17" s="65">
        <v>10421.895262531525</v>
      </c>
      <c r="D17" s="65">
        <v>0</v>
      </c>
      <c r="E17" s="65">
        <v>59524.589297311206</v>
      </c>
      <c r="F17" s="65">
        <v>248451.43363075933</v>
      </c>
    </row>
    <row r="18" spans="1:6" ht="12.75">
      <c r="A18" s="72" t="s">
        <v>57</v>
      </c>
      <c r="B18" s="65">
        <v>0</v>
      </c>
      <c r="C18" s="65">
        <v>0</v>
      </c>
      <c r="D18" s="65">
        <v>0</v>
      </c>
      <c r="E18" s="65">
        <v>9606.589042460651</v>
      </c>
      <c r="F18" s="65">
        <v>9606.589042460651</v>
      </c>
    </row>
    <row r="19" spans="1:6" ht="12.75">
      <c r="A19" s="74"/>
      <c r="B19" s="65"/>
      <c r="C19" s="65"/>
      <c r="D19" s="65"/>
      <c r="E19" s="65"/>
      <c r="F19" s="65"/>
    </row>
    <row r="20" spans="1:6" ht="12.75">
      <c r="A20" s="72" t="s">
        <v>81</v>
      </c>
      <c r="B20" s="64">
        <v>1113346.7084870632</v>
      </c>
      <c r="C20" s="64">
        <v>68006.91995879669</v>
      </c>
      <c r="D20" s="64">
        <v>44743.637467599896</v>
      </c>
      <c r="E20" s="64">
        <v>0</v>
      </c>
      <c r="F20" s="64">
        <v>1226097.2659134597</v>
      </c>
    </row>
    <row r="21" spans="1:6" ht="12.75">
      <c r="A21" s="72" t="s">
        <v>58</v>
      </c>
      <c r="B21" s="65">
        <v>585617.9500432216</v>
      </c>
      <c r="C21" s="65">
        <v>34828.53697542518</v>
      </c>
      <c r="D21" s="65">
        <v>0</v>
      </c>
      <c r="E21" s="65">
        <v>0</v>
      </c>
      <c r="F21" s="65">
        <v>620446.4870186468</v>
      </c>
    </row>
    <row r="22" spans="1:6" ht="12.75">
      <c r="A22" s="72" t="s">
        <v>59</v>
      </c>
      <c r="B22" s="65">
        <v>256847.4417520739</v>
      </c>
      <c r="C22" s="65">
        <v>12843.218476806795</v>
      </c>
      <c r="D22" s="65">
        <v>0</v>
      </c>
      <c r="E22" s="65">
        <v>0</v>
      </c>
      <c r="F22" s="65">
        <v>269690.6602288807</v>
      </c>
    </row>
    <row r="23" spans="1:6" ht="12.75">
      <c r="A23" s="72" t="s">
        <v>60</v>
      </c>
      <c r="B23" s="65">
        <v>270881.31669176754</v>
      </c>
      <c r="C23" s="65">
        <v>20335.16450656471</v>
      </c>
      <c r="D23" s="65">
        <v>44743.637467599896</v>
      </c>
      <c r="E23" s="65">
        <v>0</v>
      </c>
      <c r="F23" s="65">
        <v>335960.11866593215</v>
      </c>
    </row>
    <row r="24" spans="1:6" ht="12.75">
      <c r="A24" s="74"/>
      <c r="B24" s="65"/>
      <c r="C24" s="65"/>
      <c r="D24" s="65"/>
      <c r="E24" s="65"/>
      <c r="F24" s="65"/>
    </row>
    <row r="25" spans="1:6" ht="13.5" thickBot="1">
      <c r="A25" s="76" t="s">
        <v>82</v>
      </c>
      <c r="B25" s="77">
        <v>7375218.025629209</v>
      </c>
      <c r="C25" s="77">
        <v>650757.805051984</v>
      </c>
      <c r="D25" s="77">
        <v>2040947.6138094186</v>
      </c>
      <c r="E25" s="77">
        <v>309518.2685690606</v>
      </c>
      <c r="F25" s="77">
        <v>10376441.71305967</v>
      </c>
    </row>
    <row r="26" s="15" customFormat="1" ht="11.25">
      <c r="A26" s="14"/>
    </row>
    <row r="27" spans="1:6" s="15" customFormat="1" ht="12.75" customHeight="1">
      <c r="A27" s="79" t="s">
        <v>32</v>
      </c>
      <c r="B27" s="16"/>
      <c r="C27" s="16"/>
      <c r="D27" s="16"/>
      <c r="E27" s="16"/>
      <c r="F27" s="16"/>
    </row>
  </sheetData>
  <sheetProtection/>
  <hyperlinks>
    <hyperlink ref="F4" location="Indice!A1" display="Índice"/>
  </hyperlinks>
  <printOptions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9.00390625" style="20" customWidth="1"/>
    <col min="2" max="4" width="23.57421875" style="0" customWidth="1"/>
  </cols>
  <sheetData>
    <row r="1" spans="1:5" s="3" customFormat="1" ht="26.25" customHeight="1">
      <c r="A1" s="1"/>
      <c r="B1" s="1"/>
      <c r="C1" s="1"/>
      <c r="D1" s="2"/>
      <c r="E1" s="2"/>
    </row>
    <row r="2" spans="1:5" s="3" customFormat="1" ht="26.25" customHeight="1">
      <c r="A2" s="4"/>
      <c r="B2" s="2"/>
      <c r="C2" s="2"/>
      <c r="D2" s="2"/>
      <c r="E2" s="2"/>
    </row>
    <row r="3" spans="1:5" s="8" customFormat="1" ht="15.75">
      <c r="A3" s="7" t="s">
        <v>43</v>
      </c>
      <c r="D3" s="137" t="s">
        <v>100</v>
      </c>
      <c r="E3" s="2"/>
    </row>
    <row r="4" spans="1:5" s="3" customFormat="1" ht="15.75" customHeight="1">
      <c r="A4" s="161"/>
      <c r="B4" s="161"/>
      <c r="C4" s="161"/>
      <c r="D4" s="161"/>
      <c r="E4" s="2"/>
    </row>
    <row r="5" spans="1:28" s="13" customFormat="1" ht="18.75" customHeight="1">
      <c r="A5" s="138" t="s">
        <v>99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4" s="18" customFormat="1" ht="25.5">
      <c r="A6" s="125"/>
      <c r="B6" s="82" t="s">
        <v>61</v>
      </c>
      <c r="C6" s="83" t="s">
        <v>62</v>
      </c>
      <c r="D6" s="83" t="s">
        <v>63</v>
      </c>
    </row>
    <row r="7" spans="1:6" s="8" customFormat="1" ht="12.75">
      <c r="A7" s="85" t="s">
        <v>8</v>
      </c>
      <c r="B7" s="65">
        <v>2023941.3099739791</v>
      </c>
      <c r="C7" s="65">
        <v>1251029.2989763631</v>
      </c>
      <c r="D7" s="65">
        <v>772912.0109976159</v>
      </c>
      <c r="E7" s="42"/>
      <c r="F7" s="42"/>
    </row>
    <row r="8" spans="1:5" s="8" customFormat="1" ht="12.75">
      <c r="A8" s="85" t="s">
        <v>11</v>
      </c>
      <c r="B8" s="65">
        <v>24605333.144956194</v>
      </c>
      <c r="C8" s="65">
        <v>10212368.720476</v>
      </c>
      <c r="D8" s="65">
        <v>14392964.424480194</v>
      </c>
      <c r="E8" s="42"/>
    </row>
    <row r="9" spans="1:5" s="8" customFormat="1" ht="12.75">
      <c r="A9" s="85" t="s">
        <v>10</v>
      </c>
      <c r="B9" s="65">
        <v>7635214.241631871</v>
      </c>
      <c r="C9" s="65">
        <v>4719443.529894584</v>
      </c>
      <c r="D9" s="65">
        <v>2915770.711737287</v>
      </c>
      <c r="E9" s="42"/>
    </row>
    <row r="10" spans="1:4" s="8" customFormat="1" ht="12.75">
      <c r="A10" s="85" t="s">
        <v>33</v>
      </c>
      <c r="B10" s="65">
        <v>10861815.284750583</v>
      </c>
      <c r="C10" s="65">
        <v>6792539.140390219</v>
      </c>
      <c r="D10" s="65">
        <v>4069276.144360363</v>
      </c>
    </row>
    <row r="11" spans="1:4" s="8" customFormat="1" ht="12.75">
      <c r="A11" s="85" t="s">
        <v>12</v>
      </c>
      <c r="B11" s="65">
        <v>834209.6093079605</v>
      </c>
      <c r="C11" s="65">
        <v>220246.68592884718</v>
      </c>
      <c r="D11" s="65">
        <v>613962.9233791133</v>
      </c>
    </row>
    <row r="12" spans="1:4" s="8" customFormat="1" ht="12.75">
      <c r="A12" s="85" t="s">
        <v>13</v>
      </c>
      <c r="B12" s="65">
        <v>1477379.2920483928</v>
      </c>
      <c r="C12" s="65">
        <v>390055.31619744655</v>
      </c>
      <c r="D12" s="65">
        <v>1087323.9758509463</v>
      </c>
    </row>
    <row r="13" spans="1:4" s="8" customFormat="1" ht="12.75">
      <c r="A13" s="85" t="s">
        <v>14</v>
      </c>
      <c r="B13" s="65">
        <v>1941368.50036</v>
      </c>
      <c r="C13" s="65">
        <v>926655.3422499999</v>
      </c>
      <c r="D13" s="65">
        <v>1014713.1581100001</v>
      </c>
    </row>
    <row r="14" spans="1:4" s="8" customFormat="1" ht="25.5">
      <c r="A14" s="85" t="s">
        <v>15</v>
      </c>
      <c r="B14" s="65">
        <v>13325118.240498219</v>
      </c>
      <c r="C14" s="65">
        <v>8288896.085874529</v>
      </c>
      <c r="D14" s="65">
        <v>5036222.15462369</v>
      </c>
    </row>
    <row r="15" spans="1:4" s="8" customFormat="1" ht="12.75">
      <c r="A15" s="85" t="s">
        <v>16</v>
      </c>
      <c r="B15" s="64">
        <v>62704379.6235272</v>
      </c>
      <c r="C15" s="64">
        <v>32801234.119987987</v>
      </c>
      <c r="D15" s="64">
        <v>29903145.503539212</v>
      </c>
    </row>
    <row r="16" spans="1:4" s="8" customFormat="1" ht="12.75">
      <c r="A16" s="85" t="s">
        <v>17</v>
      </c>
      <c r="B16" s="65">
        <v>292181023.2708521</v>
      </c>
      <c r="C16" s="65">
        <v>161275106.48393247</v>
      </c>
      <c r="D16" s="65">
        <v>130905916.78691962</v>
      </c>
    </row>
    <row r="17" spans="1:4" s="8" customFormat="1" ht="13.5" thickBot="1">
      <c r="A17" s="87" t="s">
        <v>64</v>
      </c>
      <c r="B17" s="77">
        <v>354885402.89437926</v>
      </c>
      <c r="C17" s="77">
        <v>194076340.60392046</v>
      </c>
      <c r="D17" s="77">
        <v>160809062.29045883</v>
      </c>
    </row>
    <row r="18" spans="1:4" s="15" customFormat="1" ht="11.25" customHeight="1">
      <c r="A18" s="14"/>
      <c r="B18" s="16"/>
      <c r="C18" s="16"/>
      <c r="D18" s="16"/>
    </row>
    <row r="19" spans="1:6" s="15" customFormat="1" ht="12.75" customHeight="1">
      <c r="A19" s="79" t="s">
        <v>32</v>
      </c>
      <c r="B19" s="16"/>
      <c r="C19" s="16"/>
      <c r="D19" s="16"/>
      <c r="E19" s="16"/>
      <c r="F19" s="16"/>
    </row>
    <row r="20" spans="1:2" s="15" customFormat="1" ht="12.75" customHeight="1">
      <c r="A20" s="78"/>
      <c r="B20" s="16"/>
    </row>
    <row r="21" spans="1:6" s="15" customFormat="1" ht="12.75" customHeight="1">
      <c r="A21" s="79"/>
      <c r="B21" s="16"/>
      <c r="C21" s="16"/>
      <c r="D21" s="16"/>
      <c r="E21" s="16"/>
      <c r="F21" s="16"/>
    </row>
    <row r="22" s="8" customFormat="1" ht="12.75">
      <c r="A22" s="19"/>
    </row>
    <row r="23" s="8" customFormat="1" ht="12.75">
      <c r="A23" s="19"/>
    </row>
    <row r="24" s="8" customFormat="1" ht="12.75">
      <c r="A24" s="19"/>
    </row>
    <row r="25" s="8" customFormat="1" ht="12.75">
      <c r="A25" s="19"/>
    </row>
    <row r="26" s="8" customFormat="1" ht="12.75">
      <c r="A26" s="19"/>
    </row>
    <row r="27" s="8" customFormat="1" ht="12.75">
      <c r="A27" s="19"/>
    </row>
    <row r="28" s="8" customFormat="1" ht="12.75">
      <c r="A28" s="19"/>
    </row>
    <row r="29" s="8" customFormat="1" ht="12.75">
      <c r="A29" s="19"/>
    </row>
    <row r="30" s="8" customFormat="1" ht="12.75">
      <c r="A30" s="19"/>
    </row>
    <row r="31" s="8" customFormat="1" ht="12.75">
      <c r="A31" s="19"/>
    </row>
    <row r="32" s="8" customFormat="1" ht="12.75">
      <c r="A32" s="19"/>
    </row>
    <row r="33" s="8" customFormat="1" ht="12.75">
      <c r="A33" s="19"/>
    </row>
    <row r="34" s="8" customFormat="1" ht="12.75">
      <c r="A34" s="19"/>
    </row>
    <row r="35" s="8" customFormat="1" ht="12.75">
      <c r="A35" s="19"/>
    </row>
    <row r="36" s="8" customFormat="1" ht="12.75">
      <c r="A36" s="19"/>
    </row>
    <row r="37" s="8" customFormat="1" ht="12.75">
      <c r="A37" s="19"/>
    </row>
  </sheetData>
  <sheetProtection/>
  <mergeCells count="1">
    <mergeCell ref="A4:D4"/>
  </mergeCells>
  <hyperlinks>
    <hyperlink ref="D3" location="Indice!A1" display="Índice"/>
  </hyperlinks>
  <printOptions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4.421875" style="23" bestFit="1" customWidth="1"/>
    <col min="2" max="12" width="14.00390625" style="23" customWidth="1"/>
    <col min="13" max="133" width="11.421875" style="22" customWidth="1"/>
    <col min="134" max="16384" width="11.421875" style="23" customWidth="1"/>
  </cols>
  <sheetData>
    <row r="1" spans="1:5" s="3" customFormat="1" ht="26.25" customHeight="1">
      <c r="A1" s="1"/>
      <c r="B1" s="1"/>
      <c r="C1" s="1"/>
      <c r="D1" s="2"/>
      <c r="E1" s="2"/>
    </row>
    <row r="2" spans="1:10" s="3" customFormat="1" ht="26.25" customHeight="1">
      <c r="A2" s="4"/>
      <c r="I2" s="105"/>
      <c r="J2" s="105"/>
    </row>
    <row r="3" spans="1:12" s="24" customFormat="1" ht="15.75" customHeight="1">
      <c r="A3" s="7" t="s">
        <v>44</v>
      </c>
      <c r="I3" s="133"/>
      <c r="J3" s="133"/>
      <c r="L3" s="137" t="s">
        <v>100</v>
      </c>
    </row>
    <row r="4" spans="1:10" s="24" customFormat="1" ht="15.75" customHeight="1">
      <c r="A4" s="11"/>
      <c r="I4" s="152"/>
      <c r="J4" s="152"/>
    </row>
    <row r="5" spans="1:28" s="13" customFormat="1" ht="18.75" customHeight="1">
      <c r="A5" s="138" t="s">
        <v>99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12" ht="51">
      <c r="A6" s="126"/>
      <c r="B6" s="88" t="s">
        <v>8</v>
      </c>
      <c r="C6" s="88" t="s">
        <v>11</v>
      </c>
      <c r="D6" s="88" t="s">
        <v>10</v>
      </c>
      <c r="E6" s="88" t="s">
        <v>33</v>
      </c>
      <c r="F6" s="88" t="s">
        <v>12</v>
      </c>
      <c r="G6" s="88" t="s">
        <v>13</v>
      </c>
      <c r="H6" s="88" t="s">
        <v>14</v>
      </c>
      <c r="I6" s="88" t="s">
        <v>15</v>
      </c>
      <c r="J6" s="88" t="s">
        <v>16</v>
      </c>
      <c r="K6" s="88" t="s">
        <v>17</v>
      </c>
      <c r="L6" s="89" t="s">
        <v>83</v>
      </c>
    </row>
    <row r="7" spans="1:12" ht="15.75" customHeight="1">
      <c r="A7" s="85" t="s">
        <v>18</v>
      </c>
      <c r="B7" s="64">
        <v>1845447.015652952</v>
      </c>
      <c r="C7" s="64">
        <v>24605333.144956194</v>
      </c>
      <c r="D7" s="64">
        <v>7065107.335802981</v>
      </c>
      <c r="E7" s="64">
        <v>10606512.042749833</v>
      </c>
      <c r="F7" s="64">
        <v>834147.9296549255</v>
      </c>
      <c r="G7" s="64">
        <v>1473437.087831372</v>
      </c>
      <c r="H7" s="64">
        <v>1599413.9780524846</v>
      </c>
      <c r="I7" s="64">
        <v>13122799.72382002</v>
      </c>
      <c r="J7" s="64">
        <v>61152198.25852075</v>
      </c>
      <c r="K7" s="64">
        <v>7218489.720032405</v>
      </c>
      <c r="L7" s="64">
        <v>68370687.97855316</v>
      </c>
    </row>
    <row r="8" spans="1:12" ht="15.75" customHeight="1">
      <c r="A8" s="85" t="s">
        <v>48</v>
      </c>
      <c r="B8" s="65">
        <v>1656066.1990189133</v>
      </c>
      <c r="C8" s="65">
        <v>24605333.144956194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2963.452281142623</v>
      </c>
      <c r="J8" s="65">
        <v>26264362.79625625</v>
      </c>
      <c r="K8" s="65">
        <v>5193866.976718652</v>
      </c>
      <c r="L8" s="65">
        <v>31458229.7729749</v>
      </c>
    </row>
    <row r="9" spans="1:12" ht="15.75" customHeight="1">
      <c r="A9" s="143" t="s">
        <v>8</v>
      </c>
      <c r="B9" s="65">
        <v>1656066.1990189133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478.7531642147619</v>
      </c>
      <c r="J9" s="65">
        <v>1656544.952183128</v>
      </c>
      <c r="K9" s="65">
        <v>1244.4928335577715</v>
      </c>
      <c r="L9" s="65">
        <v>1657789.4450166859</v>
      </c>
    </row>
    <row r="10" spans="1:12" ht="15.75" customHeight="1">
      <c r="A10" s="143" t="s">
        <v>9</v>
      </c>
      <c r="B10" s="65">
        <v>0</v>
      </c>
      <c r="C10" s="65">
        <v>24605333.144956194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2484.6991169278613</v>
      </c>
      <c r="J10" s="65">
        <v>24607817.84407312</v>
      </c>
      <c r="K10" s="65">
        <v>5192622.4838850945</v>
      </c>
      <c r="L10" s="65">
        <v>29800440.327958215</v>
      </c>
    </row>
    <row r="11" spans="1:12" ht="15.75" customHeight="1">
      <c r="A11" s="85" t="s">
        <v>51</v>
      </c>
      <c r="B11" s="65">
        <v>172367.7187127471</v>
      </c>
      <c r="C11" s="65">
        <v>0</v>
      </c>
      <c r="D11" s="65">
        <v>7065107.335802981</v>
      </c>
      <c r="E11" s="65">
        <v>0</v>
      </c>
      <c r="F11" s="65">
        <v>0</v>
      </c>
      <c r="G11" s="65">
        <v>64000.336261056735</v>
      </c>
      <c r="H11" s="65">
        <v>4237.038220930309</v>
      </c>
      <c r="I11" s="65">
        <v>600.3898479769646</v>
      </c>
      <c r="J11" s="65">
        <v>7306312.818845691</v>
      </c>
      <c r="K11" s="65">
        <v>399991.80415469036</v>
      </c>
      <c r="L11" s="65">
        <v>7706304.6230003815</v>
      </c>
    </row>
    <row r="12" spans="1:12" ht="15.75" customHeight="1">
      <c r="A12" s="85" t="s">
        <v>52</v>
      </c>
      <c r="B12" s="65">
        <v>11977.093038418174</v>
      </c>
      <c r="C12" s="65">
        <v>0</v>
      </c>
      <c r="D12" s="65">
        <v>0</v>
      </c>
      <c r="E12" s="65">
        <v>10590454.03566294</v>
      </c>
      <c r="F12" s="65">
        <v>0</v>
      </c>
      <c r="G12" s="65">
        <v>41012.05931581857</v>
      </c>
      <c r="H12" s="65">
        <v>0</v>
      </c>
      <c r="I12" s="65">
        <v>1360.3592336322474</v>
      </c>
      <c r="J12" s="65">
        <v>10644803.54725081</v>
      </c>
      <c r="K12" s="65">
        <v>250921.62878398612</v>
      </c>
      <c r="L12" s="65">
        <v>10895725.176034795</v>
      </c>
    </row>
    <row r="13" spans="1:12" ht="15.75" customHeight="1">
      <c r="A13" s="85" t="s">
        <v>53</v>
      </c>
      <c r="B13" s="65">
        <v>0</v>
      </c>
      <c r="C13" s="65">
        <v>0</v>
      </c>
      <c r="D13" s="65">
        <v>0</v>
      </c>
      <c r="E13" s="65">
        <v>0</v>
      </c>
      <c r="F13" s="65">
        <v>834147.9296549255</v>
      </c>
      <c r="G13" s="65">
        <v>0</v>
      </c>
      <c r="H13" s="65">
        <v>0</v>
      </c>
      <c r="I13" s="65">
        <v>17714.65180000252</v>
      </c>
      <c r="J13" s="65">
        <v>851862.581454928</v>
      </c>
      <c r="K13" s="65">
        <v>43394.66014547462</v>
      </c>
      <c r="L13" s="65">
        <v>895257.2416004026</v>
      </c>
    </row>
    <row r="14" spans="1:12" ht="15.75" customHeight="1">
      <c r="A14" s="85" t="s">
        <v>54</v>
      </c>
      <c r="B14" s="65">
        <v>0</v>
      </c>
      <c r="C14" s="65">
        <v>0</v>
      </c>
      <c r="D14" s="65">
        <v>0</v>
      </c>
      <c r="E14" s="65">
        <v>12489.180290835986</v>
      </c>
      <c r="F14" s="65">
        <v>0</v>
      </c>
      <c r="G14" s="65">
        <v>1368424.6922544967</v>
      </c>
      <c r="H14" s="65">
        <v>0</v>
      </c>
      <c r="I14" s="65">
        <v>0</v>
      </c>
      <c r="J14" s="65">
        <v>1380913.8725453326</v>
      </c>
      <c r="K14" s="65">
        <v>37238.35260797505</v>
      </c>
      <c r="L14" s="65">
        <v>1418152.2251533077</v>
      </c>
    </row>
    <row r="15" spans="1:12" ht="15.75" customHeight="1">
      <c r="A15" s="85" t="s">
        <v>55</v>
      </c>
      <c r="B15" s="65">
        <v>0</v>
      </c>
      <c r="C15" s="65">
        <v>0</v>
      </c>
      <c r="D15" s="65">
        <v>0</v>
      </c>
      <c r="E15" s="65">
        <v>981.8488196922826</v>
      </c>
      <c r="F15" s="65">
        <v>0</v>
      </c>
      <c r="G15" s="65">
        <v>0</v>
      </c>
      <c r="H15" s="65">
        <v>1595176.9398315542</v>
      </c>
      <c r="I15" s="65">
        <v>0</v>
      </c>
      <c r="J15" s="65">
        <v>1596158.7886512466</v>
      </c>
      <c r="K15" s="65">
        <v>639.6078889749479</v>
      </c>
      <c r="L15" s="65">
        <v>1596798.3965402215</v>
      </c>
    </row>
    <row r="16" spans="1:238" ht="15.75" customHeight="1">
      <c r="A16" s="85" t="s">
        <v>56</v>
      </c>
      <c r="B16" s="65">
        <v>5036.004882873591</v>
      </c>
      <c r="C16" s="65">
        <v>0</v>
      </c>
      <c r="D16" s="65">
        <v>0</v>
      </c>
      <c r="E16" s="65">
        <v>2586.9779763653537</v>
      </c>
      <c r="F16" s="65">
        <v>0</v>
      </c>
      <c r="G16" s="65">
        <v>0</v>
      </c>
      <c r="H16" s="65">
        <v>0</v>
      </c>
      <c r="I16" s="65">
        <v>13100160.870657265</v>
      </c>
      <c r="J16" s="65">
        <v>13107783.853516504</v>
      </c>
      <c r="K16" s="65">
        <v>1282830.1006901916</v>
      </c>
      <c r="L16" s="65">
        <v>14390613.954206696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</row>
    <row r="17" spans="1:238" ht="15.75" customHeight="1">
      <c r="A17" s="85" t="s">
        <v>65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9606.589042460651</v>
      </c>
      <c r="L17" s="65">
        <v>9606.589042460651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</row>
    <row r="18" spans="1:238" ht="15.75" customHeight="1">
      <c r="A18" s="8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</row>
    <row r="19" spans="1:238" ht="15.75" customHeight="1">
      <c r="A19" s="85" t="s">
        <v>19</v>
      </c>
      <c r="B19" s="64">
        <v>178494.29432102712</v>
      </c>
      <c r="C19" s="64">
        <v>0</v>
      </c>
      <c r="D19" s="64">
        <v>570106.9058288902</v>
      </c>
      <c r="E19" s="64">
        <v>255303.2420007489</v>
      </c>
      <c r="F19" s="64">
        <v>61.67965303496783</v>
      </c>
      <c r="G19" s="64">
        <v>3942.204217020888</v>
      </c>
      <c r="H19" s="64">
        <v>341954.5223075154</v>
      </c>
      <c r="I19" s="64">
        <v>202318.51667819917</v>
      </c>
      <c r="J19" s="64">
        <v>1552181.3650064366</v>
      </c>
      <c r="K19" s="64">
        <v>284962533.5508197</v>
      </c>
      <c r="L19" s="64">
        <v>286514714.91582614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</row>
    <row r="20" spans="1:238" ht="15.75" customHeight="1">
      <c r="A20" s="85" t="s">
        <v>66</v>
      </c>
      <c r="B20" s="65">
        <v>0</v>
      </c>
      <c r="C20" s="65">
        <v>0</v>
      </c>
      <c r="D20" s="65">
        <v>0</v>
      </c>
      <c r="E20" s="65">
        <v>39381.32808603757</v>
      </c>
      <c r="F20" s="65">
        <v>0</v>
      </c>
      <c r="G20" s="65">
        <v>0</v>
      </c>
      <c r="H20" s="65">
        <v>40892.74494507734</v>
      </c>
      <c r="I20" s="65">
        <v>21887.579263459298</v>
      </c>
      <c r="J20" s="65">
        <v>102161.6522945742</v>
      </c>
      <c r="K20" s="65">
        <v>57694521.7413844</v>
      </c>
      <c r="L20" s="65">
        <v>57796683.39367898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</row>
    <row r="21" spans="1:238" ht="15.75" customHeight="1">
      <c r="A21" s="85" t="s">
        <v>59</v>
      </c>
      <c r="B21" s="65">
        <v>54877.76963594337</v>
      </c>
      <c r="C21" s="65">
        <v>0</v>
      </c>
      <c r="D21" s="65">
        <v>125321.49782900023</v>
      </c>
      <c r="E21" s="65">
        <v>14878.437000331593</v>
      </c>
      <c r="F21" s="65">
        <v>0</v>
      </c>
      <c r="G21" s="65">
        <v>0</v>
      </c>
      <c r="H21" s="65">
        <v>7482.599346917084</v>
      </c>
      <c r="I21" s="65">
        <v>3206.4666329471183</v>
      </c>
      <c r="J21" s="65">
        <v>205766.7704451394</v>
      </c>
      <c r="K21" s="65">
        <v>39760400.593893565</v>
      </c>
      <c r="L21" s="65">
        <v>39966167.3643387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</row>
    <row r="22" spans="1:238" ht="15.75" customHeight="1">
      <c r="A22" s="85" t="s">
        <v>60</v>
      </c>
      <c r="B22" s="65">
        <v>123616.52468508374</v>
      </c>
      <c r="C22" s="65">
        <v>0</v>
      </c>
      <c r="D22" s="65">
        <v>444785.4079998899</v>
      </c>
      <c r="E22" s="65">
        <v>201043.47691437975</v>
      </c>
      <c r="F22" s="65">
        <v>61.67965303496783</v>
      </c>
      <c r="G22" s="65">
        <v>3942.204217020888</v>
      </c>
      <c r="H22" s="65">
        <v>293579.17801552097</v>
      </c>
      <c r="I22" s="65">
        <v>177224.47078179274</v>
      </c>
      <c r="J22" s="65">
        <v>1244252.942266723</v>
      </c>
      <c r="K22" s="65">
        <v>187507611.21554172</v>
      </c>
      <c r="L22" s="65">
        <v>188751864.15780845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</row>
    <row r="23" spans="1:238" ht="15.75" customHeight="1">
      <c r="A23" s="8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</row>
    <row r="24" spans="1:238" ht="15.75" customHeight="1">
      <c r="A24" s="85" t="s">
        <v>67</v>
      </c>
      <c r="B24" s="64">
        <v>2023941.3099739791</v>
      </c>
      <c r="C24" s="64">
        <v>24605333.144956194</v>
      </c>
      <c r="D24" s="64">
        <v>7635214.241631871</v>
      </c>
      <c r="E24" s="64">
        <v>10861815.284750583</v>
      </c>
      <c r="F24" s="64">
        <v>834209.6093079605</v>
      </c>
      <c r="G24" s="64">
        <v>1477379.2920483928</v>
      </c>
      <c r="H24" s="64">
        <v>1941368.50036</v>
      </c>
      <c r="I24" s="64">
        <v>13325118.240498219</v>
      </c>
      <c r="J24" s="64">
        <v>62704379.62352719</v>
      </c>
      <c r="K24" s="64">
        <v>292181023.2708521</v>
      </c>
      <c r="L24" s="64">
        <v>354885402.8943793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</row>
    <row r="25" spans="1:238" s="149" customFormat="1" ht="15.75" customHeight="1">
      <c r="A25" s="86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</row>
    <row r="26" spans="1:238" ht="15.75" customHeight="1">
      <c r="A26" s="85" t="s">
        <v>108</v>
      </c>
      <c r="B26" s="65">
        <v>91500.20845486602</v>
      </c>
      <c r="C26" s="65">
        <v>951.5127156170687</v>
      </c>
      <c r="D26" s="65">
        <v>340364.52514926303</v>
      </c>
      <c r="E26" s="65">
        <v>0</v>
      </c>
      <c r="F26" s="65">
        <v>0</v>
      </c>
      <c r="G26" s="65">
        <v>0</v>
      </c>
      <c r="H26" s="65">
        <v>26.603161650032987</v>
      </c>
      <c r="I26" s="65">
        <v>56231.18518918011</v>
      </c>
      <c r="J26" s="65">
        <v>489074.0346705763</v>
      </c>
      <c r="K26" s="65">
        <v>1728121.0429382038</v>
      </c>
      <c r="L26" s="65">
        <v>2217195.07760878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</row>
    <row r="27" spans="1:238" ht="15.75" customHeight="1">
      <c r="A27" s="85" t="s">
        <v>109</v>
      </c>
      <c r="B27" s="65">
        <v>46920.40073267559</v>
      </c>
      <c r="C27" s="65">
        <v>80028.2680412008</v>
      </c>
      <c r="D27" s="65">
        <v>127399.5909461568</v>
      </c>
      <c r="E27" s="65">
        <v>509167.96643573366</v>
      </c>
      <c r="F27" s="65">
        <v>3720.1130882739203</v>
      </c>
      <c r="G27" s="65">
        <v>10856.8179462089</v>
      </c>
      <c r="H27" s="65">
        <v>19176.580668928225</v>
      </c>
      <c r="I27" s="65">
        <v>363287.6832900308</v>
      </c>
      <c r="J27" s="65">
        <v>1160557.4211492087</v>
      </c>
      <c r="K27" s="65">
        <v>5619453.681929441</v>
      </c>
      <c r="L27" s="65">
        <v>6780011.10307865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</row>
    <row r="28" spans="1:238" ht="15.75" customHeight="1">
      <c r="A28" s="85" t="s">
        <v>110</v>
      </c>
      <c r="B28" s="65">
        <v>281386.576307741</v>
      </c>
      <c r="C28" s="65">
        <v>1384462.5941486168</v>
      </c>
      <c r="D28" s="65">
        <v>2428617.9625432594</v>
      </c>
      <c r="E28" s="65">
        <v>1318255.3361515293</v>
      </c>
      <c r="F28" s="65">
        <v>32452.601698766186</v>
      </c>
      <c r="G28" s="65">
        <v>88633.27578817129</v>
      </c>
      <c r="H28" s="65">
        <v>587279.2544306417</v>
      </c>
      <c r="I28" s="65">
        <v>2608220.4363533915</v>
      </c>
      <c r="J28" s="65">
        <v>8729308.037422117</v>
      </c>
      <c r="K28" s="65">
        <v>69579166.91621801</v>
      </c>
      <c r="L28" s="65">
        <v>78308474.95364013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</row>
    <row r="29" spans="1:238" ht="15.75" customHeight="1">
      <c r="A29" s="85" t="s">
        <v>20</v>
      </c>
      <c r="B29" s="65">
        <v>961.4302703877396</v>
      </c>
      <c r="C29" s="65">
        <v>4654980.145039867</v>
      </c>
      <c r="D29" s="65">
        <v>436.3513525986692</v>
      </c>
      <c r="E29" s="65">
        <v>0</v>
      </c>
      <c r="F29" s="65">
        <v>1969.8444447698162</v>
      </c>
      <c r="G29" s="65">
        <v>15051.272670585062</v>
      </c>
      <c r="H29" s="65">
        <v>7855.968036930586</v>
      </c>
      <c r="I29" s="65">
        <v>218246.59860714298</v>
      </c>
      <c r="J29" s="65">
        <v>4899501.610422282</v>
      </c>
      <c r="K29" s="65">
        <v>5074249.1252239505</v>
      </c>
      <c r="L29" s="65">
        <v>9973750.735646233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</row>
    <row r="30" spans="1:238" ht="15.75" customHeight="1">
      <c r="A30" s="85" t="s">
        <v>111</v>
      </c>
      <c r="B30" s="65">
        <v>21658.231247282965</v>
      </c>
      <c r="C30" s="65">
        <v>148406.4649364442</v>
      </c>
      <c r="D30" s="65">
        <v>352857.4275377778</v>
      </c>
      <c r="E30" s="65">
        <v>613711.6046489131</v>
      </c>
      <c r="F30" s="65">
        <v>1315.748355517154</v>
      </c>
      <c r="G30" s="65">
        <v>2356.386910351886</v>
      </c>
      <c r="H30" s="65">
        <v>114190.84370415856</v>
      </c>
      <c r="I30" s="65">
        <v>304467.13512762357</v>
      </c>
      <c r="J30" s="65">
        <v>1558963.8424680694</v>
      </c>
      <c r="K30" s="65">
        <v>6819011.971129819</v>
      </c>
      <c r="L30" s="65">
        <v>8377975.813597888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</row>
    <row r="31" spans="1:238" ht="15.75" customHeight="1">
      <c r="A31" s="85" t="s">
        <v>112</v>
      </c>
      <c r="B31" s="65">
        <v>11779.02876981793</v>
      </c>
      <c r="C31" s="65">
        <v>12594.321117608632</v>
      </c>
      <c r="D31" s="65">
        <v>9285.89273853314</v>
      </c>
      <c r="E31" s="65">
        <v>63681.78997368714</v>
      </c>
      <c r="F31" s="65">
        <v>1130.915626913318</v>
      </c>
      <c r="G31" s="65">
        <v>1.0964303125879313</v>
      </c>
      <c r="H31" s="65">
        <v>3051.57358990468</v>
      </c>
      <c r="I31" s="65">
        <v>15513.390726616404</v>
      </c>
      <c r="J31" s="65">
        <v>117038.00897339385</v>
      </c>
      <c r="K31" s="65">
        <v>1432843.883575655</v>
      </c>
      <c r="L31" s="65">
        <v>1549881.8925490489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</row>
    <row r="32" spans="1:238" ht="15.75" customHeight="1">
      <c r="A32" s="85" t="s">
        <v>113</v>
      </c>
      <c r="B32" s="65">
        <v>57079.150453019254</v>
      </c>
      <c r="C32" s="65">
        <v>270134.3572227165</v>
      </c>
      <c r="D32" s="65">
        <v>117145.68889285554</v>
      </c>
      <c r="E32" s="65">
        <v>1606273.335302174</v>
      </c>
      <c r="F32" s="65">
        <v>55795.153071473665</v>
      </c>
      <c r="G32" s="65">
        <v>129267.61053893188</v>
      </c>
      <c r="H32" s="65">
        <v>54323.95224645561</v>
      </c>
      <c r="I32" s="65">
        <v>453299.4997176658</v>
      </c>
      <c r="J32" s="65">
        <v>2743318.7474452923</v>
      </c>
      <c r="K32" s="65">
        <v>18905135.4959533</v>
      </c>
      <c r="L32" s="65">
        <v>21648454.243398592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</row>
    <row r="33" spans="1:238" ht="15.75" customHeight="1">
      <c r="A33" s="85" t="s">
        <v>114</v>
      </c>
      <c r="B33" s="65">
        <v>661608.780152289</v>
      </c>
      <c r="C33" s="65">
        <v>841592.737251293</v>
      </c>
      <c r="D33" s="65">
        <v>1102481.0714939707</v>
      </c>
      <c r="E33" s="65">
        <v>1833594.9049413982</v>
      </c>
      <c r="F33" s="65">
        <v>105627.50747221394</v>
      </c>
      <c r="G33" s="65">
        <v>127939.54542714695</v>
      </c>
      <c r="H33" s="65">
        <v>76287.06139380956</v>
      </c>
      <c r="I33" s="65">
        <v>1928430.4226547494</v>
      </c>
      <c r="J33" s="65">
        <v>6677562.030786872</v>
      </c>
      <c r="K33" s="65">
        <v>37522233.96178826</v>
      </c>
      <c r="L33" s="65">
        <v>44199795.99257513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</row>
    <row r="34" spans="1:238" ht="15.75" customHeight="1">
      <c r="A34" s="85" t="s">
        <v>115</v>
      </c>
      <c r="B34" s="65">
        <v>58432.80506314624</v>
      </c>
      <c r="C34" s="65">
        <v>2604685.932382878</v>
      </c>
      <c r="D34" s="65">
        <v>125558.29471311356</v>
      </c>
      <c r="E34" s="65">
        <v>569636.5985067978</v>
      </c>
      <c r="F34" s="65">
        <v>12641.567318085128</v>
      </c>
      <c r="G34" s="65">
        <v>7406.419300452728</v>
      </c>
      <c r="H34" s="65">
        <v>60829.49957755567</v>
      </c>
      <c r="I34" s="65">
        <v>1917170.6434292435</v>
      </c>
      <c r="J34" s="65">
        <v>5356361.760291273</v>
      </c>
      <c r="K34" s="65">
        <v>10157393.195142375</v>
      </c>
      <c r="L34" s="65">
        <v>15513754.955433648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</row>
    <row r="35" spans="1:238" ht="15.75" customHeight="1">
      <c r="A35" s="85" t="s">
        <v>116</v>
      </c>
      <c r="B35" s="65">
        <v>19702.687525137542</v>
      </c>
      <c r="C35" s="65">
        <v>214532.3876197573</v>
      </c>
      <c r="D35" s="65">
        <v>115296.72452705643</v>
      </c>
      <c r="E35" s="65">
        <v>278217.6044299868</v>
      </c>
      <c r="F35" s="65">
        <v>5593.234852834083</v>
      </c>
      <c r="G35" s="65">
        <v>8542.89118528528</v>
      </c>
      <c r="H35" s="65">
        <v>3634.005439965366</v>
      </c>
      <c r="I35" s="65">
        <v>424029.0907788841</v>
      </c>
      <c r="J35" s="65">
        <v>1069548.626358907</v>
      </c>
      <c r="K35" s="65">
        <v>4437497.210033473</v>
      </c>
      <c r="L35" s="65">
        <v>5507045.836392379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</row>
    <row r="36" spans="1:238" ht="15.75" customHeight="1">
      <c r="A36" s="85" t="s">
        <v>68</v>
      </c>
      <c r="B36" s="64">
        <v>1251029.2989763631</v>
      </c>
      <c r="C36" s="64">
        <v>10212368.720476</v>
      </c>
      <c r="D36" s="64">
        <v>4719443.529894586</v>
      </c>
      <c r="E36" s="64">
        <v>6792539.140390221</v>
      </c>
      <c r="F36" s="64">
        <v>220246.6859288472</v>
      </c>
      <c r="G36" s="64">
        <v>390055.3161974466</v>
      </c>
      <c r="H36" s="64">
        <v>926655.34225</v>
      </c>
      <c r="I36" s="64">
        <v>8288896.085874529</v>
      </c>
      <c r="J36" s="64">
        <v>32801234.11998799</v>
      </c>
      <c r="K36" s="64">
        <v>161275106.4839325</v>
      </c>
      <c r="L36" s="64">
        <v>194076340.60392046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</row>
    <row r="37" spans="1:238" ht="15.75" customHeight="1" thickBot="1">
      <c r="A37" s="87" t="s">
        <v>69</v>
      </c>
      <c r="B37" s="77">
        <v>772912.0109976159</v>
      </c>
      <c r="C37" s="77">
        <v>14392964.424480194</v>
      </c>
      <c r="D37" s="77">
        <v>2915770.711737287</v>
      </c>
      <c r="E37" s="77">
        <v>4069276.144360363</v>
      </c>
      <c r="F37" s="77">
        <v>613962.9233791133</v>
      </c>
      <c r="G37" s="77">
        <v>1087323.9758509463</v>
      </c>
      <c r="H37" s="77">
        <v>1014713.1581100001</v>
      </c>
      <c r="I37" s="77">
        <v>5036222.15462369</v>
      </c>
      <c r="J37" s="77">
        <v>29903145.503539212</v>
      </c>
      <c r="K37" s="77">
        <v>130905916.78691962</v>
      </c>
      <c r="L37" s="77">
        <v>160809062.29045883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</row>
    <row r="38" s="15" customFormat="1" ht="12" customHeight="1">
      <c r="A38" s="14"/>
    </row>
    <row r="39" spans="1:6" s="15" customFormat="1" ht="12.75" customHeight="1">
      <c r="A39" s="79" t="s">
        <v>32</v>
      </c>
      <c r="B39" s="16"/>
      <c r="C39" s="16"/>
      <c r="D39" s="16"/>
      <c r="E39" s="16"/>
      <c r="F39" s="16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17257" s="22" customFormat="1" ht="12.75"/>
    <row r="17258" s="22" customFormat="1" ht="12.75"/>
    <row r="17259" s="22" customFormat="1" ht="12.75"/>
    <row r="17260" s="22" customFormat="1" ht="12.75"/>
    <row r="17261" s="22" customFormat="1" ht="12.75"/>
    <row r="17262" s="22" customFormat="1" ht="12.75"/>
    <row r="17263" s="22" customFormat="1" ht="12.75"/>
    <row r="17264" s="22" customFormat="1" ht="12.75"/>
    <row r="17265" s="22" customFormat="1" ht="12.75"/>
    <row r="17266" s="22" customFormat="1" ht="12.75"/>
    <row r="17267" s="22" customFormat="1" ht="12.75"/>
    <row r="17268" s="22" customFormat="1" ht="12.75"/>
    <row r="17269" s="22" customFormat="1" ht="12.75"/>
    <row r="17270" s="22" customFormat="1" ht="12.75"/>
    <row r="17271" s="22" customFormat="1" ht="12.75"/>
    <row r="17272" s="22" customFormat="1" ht="12.75"/>
    <row r="17273" s="22" customFormat="1" ht="12.75"/>
    <row r="17274" s="22" customFormat="1" ht="12.75"/>
    <row r="17275" s="22" customFormat="1" ht="12.75"/>
    <row r="17276" s="22" customFormat="1" ht="12.75"/>
    <row r="17277" s="22" customFormat="1" ht="12.75"/>
    <row r="17278" s="22" customFormat="1" ht="12.75"/>
    <row r="17279" s="22" customFormat="1" ht="12.75"/>
    <row r="17280" s="22" customFormat="1" ht="12.75"/>
    <row r="17281" s="22" customFormat="1" ht="12.75"/>
    <row r="17282" s="22" customFormat="1" ht="12.75"/>
    <row r="17283" s="22" customFormat="1" ht="12.75"/>
    <row r="17284" s="22" customFormat="1" ht="12.75"/>
    <row r="17285" s="22" customFormat="1" ht="12.75"/>
    <row r="17286" s="22" customFormat="1" ht="12.75"/>
    <row r="17287" s="22" customFormat="1" ht="12.75"/>
    <row r="17288" s="22" customFormat="1" ht="12.75"/>
    <row r="17289" s="22" customFormat="1" ht="12.75"/>
    <row r="17290" s="22" customFormat="1" ht="12.75"/>
    <row r="17291" s="22" customFormat="1" ht="12.75"/>
    <row r="17292" s="22" customFormat="1" ht="12.75"/>
  </sheetData>
  <sheetProtection/>
  <hyperlinks>
    <hyperlink ref="L3" location="Indice!A1" display="Índice"/>
  </hyperlinks>
  <printOptions/>
  <pageMargins left="0.7" right="0.7" top="0.75" bottom="0.75" header="0.3" footer="0.3"/>
  <pageSetup fitToHeight="1" fitToWidth="1"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4.421875" style="23" bestFit="1" customWidth="1"/>
    <col min="2" max="11" width="13.28125" style="23" customWidth="1"/>
    <col min="12" max="132" width="11.421875" style="22" customWidth="1"/>
    <col min="133" max="16384" width="11.421875" style="23" customWidth="1"/>
  </cols>
  <sheetData>
    <row r="1" spans="1:4" s="3" customFormat="1" ht="26.25" customHeight="1">
      <c r="A1" s="1"/>
      <c r="B1" s="1"/>
      <c r="C1" s="2"/>
      <c r="D1" s="2"/>
    </row>
    <row r="2" spans="1:8" s="3" customFormat="1" ht="26.25" customHeight="1">
      <c r="A2" s="43"/>
      <c r="H2" s="105"/>
    </row>
    <row r="3" spans="1:11" s="24" customFormat="1" ht="15.75" customHeight="1">
      <c r="A3" s="7" t="s">
        <v>45</v>
      </c>
      <c r="H3" s="133"/>
      <c r="I3" s="3"/>
      <c r="K3" s="137" t="s">
        <v>100</v>
      </c>
    </row>
    <row r="4" spans="1:8" s="24" customFormat="1" ht="15.75" customHeight="1">
      <c r="A4" s="11"/>
      <c r="H4" s="152"/>
    </row>
    <row r="5" spans="1:28" s="13" customFormat="1" ht="18.75" customHeight="1">
      <c r="A5" s="138" t="s">
        <v>99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11" ht="51">
      <c r="A6" s="127"/>
      <c r="B6" s="88" t="s">
        <v>8</v>
      </c>
      <c r="C6" s="88" t="s">
        <v>10</v>
      </c>
      <c r="D6" s="88" t="s">
        <v>33</v>
      </c>
      <c r="E6" s="88" t="s">
        <v>12</v>
      </c>
      <c r="F6" s="88" t="s">
        <v>13</v>
      </c>
      <c r="G6" s="88" t="s">
        <v>14</v>
      </c>
      <c r="H6" s="88" t="s">
        <v>15</v>
      </c>
      <c r="I6" s="88" t="s">
        <v>16</v>
      </c>
      <c r="J6" s="88" t="s">
        <v>17</v>
      </c>
      <c r="K6" s="89" t="s">
        <v>96</v>
      </c>
    </row>
    <row r="7" spans="1:237" ht="23.25" customHeight="1">
      <c r="A7" s="85" t="s">
        <v>39</v>
      </c>
      <c r="B7" s="65">
        <v>14870.068001152627</v>
      </c>
      <c r="C7" s="65">
        <v>86654.36210264044</v>
      </c>
      <c r="D7" s="65">
        <v>1301731.8538144983</v>
      </c>
      <c r="E7" s="65">
        <v>3111.49634182873</v>
      </c>
      <c r="F7" s="65">
        <v>55104.37918013835</v>
      </c>
      <c r="G7" s="65">
        <v>200134.8386028661</v>
      </c>
      <c r="H7" s="65">
        <v>345373.417966448</v>
      </c>
      <c r="I7" s="65">
        <v>2006980.4160095726</v>
      </c>
      <c r="J7" s="65">
        <v>10494684.003725354</v>
      </c>
      <c r="K7" s="65">
        <v>12501664.419734927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</row>
    <row r="8" spans="1:237" ht="15.75" customHeight="1">
      <c r="A8" s="85" t="s">
        <v>20</v>
      </c>
      <c r="B8" s="65">
        <v>72634.8917491215</v>
      </c>
      <c r="C8" s="65">
        <v>241199.5251769154</v>
      </c>
      <c r="D8" s="65">
        <v>627903.468015845</v>
      </c>
      <c r="E8" s="65">
        <v>79624.71135340889</v>
      </c>
      <c r="F8" s="65">
        <v>1621670.1789663073</v>
      </c>
      <c r="G8" s="65">
        <v>778792.6255155999</v>
      </c>
      <c r="H8" s="65">
        <v>662812.3412130832</v>
      </c>
      <c r="I8" s="65">
        <v>4084637.7419902813</v>
      </c>
      <c r="J8" s="65">
        <v>27195753.627293304</v>
      </c>
      <c r="K8" s="65">
        <v>31280391.369283587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</row>
    <row r="9" spans="1:237" ht="15.75" customHeight="1">
      <c r="A9" s="85" t="s">
        <v>40</v>
      </c>
      <c r="B9" s="65">
        <v>23143.05323184466</v>
      </c>
      <c r="C9" s="65">
        <v>89560.0369118541</v>
      </c>
      <c r="D9" s="65">
        <v>57455.781545748534</v>
      </c>
      <c r="E9" s="65">
        <v>13991.166402615383</v>
      </c>
      <c r="F9" s="65">
        <v>36260.36583309085</v>
      </c>
      <c r="G9" s="65">
        <v>46833.95066736453</v>
      </c>
      <c r="H9" s="65">
        <v>530624.1830063417</v>
      </c>
      <c r="I9" s="65">
        <v>797868.5375988598</v>
      </c>
      <c r="J9" s="65">
        <v>9068442.683176741</v>
      </c>
      <c r="K9" s="65">
        <v>9866311.2207756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</row>
    <row r="10" spans="1:237" ht="15.75" customHeight="1" thickBot="1">
      <c r="A10" s="87" t="s">
        <v>84</v>
      </c>
      <c r="B10" s="77">
        <v>110648.01298211879</v>
      </c>
      <c r="C10" s="77">
        <v>417413.92419140995</v>
      </c>
      <c r="D10" s="77">
        <v>1987091.103376092</v>
      </c>
      <c r="E10" s="77">
        <v>96727.37409785301</v>
      </c>
      <c r="F10" s="77">
        <v>1713034.9239795366</v>
      </c>
      <c r="G10" s="77">
        <v>1025761.4147858304</v>
      </c>
      <c r="H10" s="77">
        <v>1538809.942185873</v>
      </c>
      <c r="I10" s="77">
        <v>6889486.695598714</v>
      </c>
      <c r="J10" s="77">
        <v>46758880.31419538</v>
      </c>
      <c r="K10" s="77">
        <v>53648367.00979409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="15" customFormat="1" ht="9" customHeight="1">
      <c r="A11" s="14"/>
    </row>
    <row r="12" spans="1:5" s="15" customFormat="1" ht="12.75" customHeight="1">
      <c r="A12" s="79" t="s">
        <v>32</v>
      </c>
      <c r="B12" s="16"/>
      <c r="C12" s="16"/>
      <c r="D12" s="16"/>
      <c r="E12" s="1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17230" s="22" customFormat="1" ht="12.75"/>
    <row r="17231" s="22" customFormat="1" ht="12.75"/>
    <row r="17232" s="22" customFormat="1" ht="12.75"/>
    <row r="17233" s="22" customFormat="1" ht="12.75"/>
    <row r="17234" s="22" customFormat="1" ht="12.75"/>
    <row r="17235" s="22" customFormat="1" ht="12.75"/>
    <row r="17236" s="22" customFormat="1" ht="12.75"/>
    <row r="17237" s="22" customFormat="1" ht="12.75"/>
    <row r="17238" s="22" customFormat="1" ht="12.75"/>
    <row r="17239" s="22" customFormat="1" ht="12.75"/>
    <row r="17240" s="22" customFormat="1" ht="12.75"/>
    <row r="17241" s="22" customFormat="1" ht="12.75"/>
    <row r="17242" s="22" customFormat="1" ht="12.75"/>
    <row r="17243" s="22" customFormat="1" ht="12.75"/>
    <row r="17244" s="22" customFormat="1" ht="12.75"/>
    <row r="17245" s="22" customFormat="1" ht="12.75"/>
    <row r="17246" s="22" customFormat="1" ht="12.75"/>
    <row r="17247" s="22" customFormat="1" ht="12.75"/>
    <row r="17248" s="22" customFormat="1" ht="12.75"/>
    <row r="17249" s="22" customFormat="1" ht="12.75"/>
    <row r="17250" s="22" customFormat="1" ht="12.75"/>
    <row r="17251" s="22" customFormat="1" ht="12.75"/>
    <row r="17252" s="22" customFormat="1" ht="12.75"/>
    <row r="17253" s="22" customFormat="1" ht="12.75"/>
    <row r="17254" s="22" customFormat="1" ht="12.75"/>
    <row r="17255" s="22" customFormat="1" ht="12.75"/>
    <row r="17256" s="22" customFormat="1" ht="12.75"/>
    <row r="17257" s="22" customFormat="1" ht="12.75"/>
    <row r="17258" s="22" customFormat="1" ht="12.75"/>
    <row r="17259" s="22" customFormat="1" ht="12.75"/>
    <row r="17260" s="22" customFormat="1" ht="12.75"/>
    <row r="17261" s="22" customFormat="1" ht="12.75"/>
    <row r="17262" s="22" customFormat="1" ht="12.75"/>
    <row r="17263" s="22" customFormat="1" ht="12.75"/>
    <row r="17264" s="22" customFormat="1" ht="12.75"/>
    <row r="17265" s="22" customFormat="1" ht="12.75"/>
  </sheetData>
  <sheetProtection/>
  <hyperlinks>
    <hyperlink ref="K3" location="Indice!A1" display="Índice"/>
  </hyperlink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7.140625" style="29" customWidth="1"/>
    <col min="2" max="12" width="13.00390625" style="30" customWidth="1"/>
    <col min="13" max="31" width="14.00390625" style="30" customWidth="1"/>
    <col min="32" max="16384" width="11.421875" style="30" customWidth="1"/>
  </cols>
  <sheetData>
    <row r="1" spans="1:5" s="3" customFormat="1" ht="26.25" customHeight="1">
      <c r="A1" s="1"/>
      <c r="B1" s="1"/>
      <c r="C1" s="1"/>
      <c r="D1" s="2"/>
      <c r="E1" s="2"/>
    </row>
    <row r="2" spans="1:5" s="3" customFormat="1" ht="26.25" customHeight="1">
      <c r="A2" s="4"/>
      <c r="B2" s="2"/>
      <c r="C2" s="151"/>
      <c r="D2" s="151"/>
      <c r="E2" s="2"/>
    </row>
    <row r="3" spans="1:12" s="3" customFormat="1" ht="15" customHeight="1">
      <c r="A3" s="7" t="s">
        <v>46</v>
      </c>
      <c r="B3" s="16"/>
      <c r="C3" s="133"/>
      <c r="D3" s="133"/>
      <c r="E3" s="16"/>
      <c r="F3" s="16"/>
      <c r="G3" s="16"/>
      <c r="H3" s="16"/>
      <c r="I3" s="16"/>
      <c r="J3" s="16"/>
      <c r="K3" s="16"/>
      <c r="L3" s="137" t="s">
        <v>100</v>
      </c>
    </row>
    <row r="4" spans="1:12" s="3" customFormat="1" ht="15" customHeight="1">
      <c r="A4" s="27"/>
      <c r="B4" s="16"/>
      <c r="C4" s="153"/>
      <c r="D4" s="153"/>
      <c r="E4" s="16"/>
      <c r="F4" s="16"/>
      <c r="G4" s="16"/>
      <c r="H4" s="16"/>
      <c r="I4" s="16"/>
      <c r="J4" s="16"/>
      <c r="K4" s="16"/>
      <c r="L4" s="16"/>
    </row>
    <row r="5" spans="1:28" s="13" customFormat="1" ht="18.75" customHeight="1">
      <c r="A5" s="138" t="s">
        <v>99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12" s="119" customFormat="1" ht="63.75">
      <c r="A6" s="127"/>
      <c r="B6" s="88" t="s">
        <v>8</v>
      </c>
      <c r="C6" s="88" t="s">
        <v>11</v>
      </c>
      <c r="D6" s="88" t="s">
        <v>10</v>
      </c>
      <c r="E6" s="88" t="s">
        <v>33</v>
      </c>
      <c r="F6" s="88" t="s">
        <v>12</v>
      </c>
      <c r="G6" s="88" t="s">
        <v>13</v>
      </c>
      <c r="H6" s="88" t="s">
        <v>14</v>
      </c>
      <c r="I6" s="88" t="s">
        <v>15</v>
      </c>
      <c r="J6" s="88" t="s">
        <v>16</v>
      </c>
      <c r="K6" s="88" t="s">
        <v>17</v>
      </c>
      <c r="L6" s="89" t="s">
        <v>97</v>
      </c>
    </row>
    <row r="7" spans="1:12" s="3" customFormat="1" ht="12.75">
      <c r="A7" s="90" t="s">
        <v>35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s="3" customFormat="1" ht="12.75">
      <c r="A8" s="45" t="s">
        <v>36</v>
      </c>
      <c r="B8" s="75">
        <v>24330.907437726608</v>
      </c>
      <c r="C8" s="75">
        <v>35607.178285337766</v>
      </c>
      <c r="D8" s="75">
        <v>147791.32781273534</v>
      </c>
      <c r="E8" s="75">
        <v>95297.65191892639</v>
      </c>
      <c r="F8" s="75">
        <v>12963.269312464972</v>
      </c>
      <c r="G8" s="75">
        <v>13110.980842362409</v>
      </c>
      <c r="H8" s="75">
        <v>3651.0550000000003</v>
      </c>
      <c r="I8" s="75">
        <v>102648.55510618583</v>
      </c>
      <c r="J8" s="75">
        <v>435400.9257157393</v>
      </c>
      <c r="K8" s="75">
        <v>2889697.258876303</v>
      </c>
      <c r="L8" s="75">
        <v>3325098.1845920426</v>
      </c>
    </row>
    <row r="9" spans="1:12" s="3" customFormat="1" ht="12.75">
      <c r="A9" s="45" t="s">
        <v>37</v>
      </c>
      <c r="B9" s="75">
        <v>19333.188124205157</v>
      </c>
      <c r="C9" s="75">
        <v>27620.314084180685</v>
      </c>
      <c r="D9" s="75">
        <v>117434.07232314305</v>
      </c>
      <c r="E9" s="75">
        <v>73084.04521628405</v>
      </c>
      <c r="F9" s="75">
        <v>12023.005672561805</v>
      </c>
      <c r="G9" s="75">
        <v>12160.00325542865</v>
      </c>
      <c r="H9" s="75">
        <v>2832.1055105942874</v>
      </c>
      <c r="I9" s="75">
        <v>92999.05123452663</v>
      </c>
      <c r="J9" s="75">
        <v>357485.7854209243</v>
      </c>
      <c r="K9" s="75">
        <v>2595727.6122593945</v>
      </c>
      <c r="L9" s="75">
        <v>2953213.397680319</v>
      </c>
    </row>
    <row r="10" spans="1:12" s="3" customFormat="1" ht="12.75">
      <c r="A10" s="4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3" customFormat="1" ht="12.75">
      <c r="A11" s="4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3" customFormat="1" ht="12.75">
      <c r="A12" s="45" t="s">
        <v>36</v>
      </c>
      <c r="B12" s="75">
        <v>21845.2850991813</v>
      </c>
      <c r="C12" s="75">
        <v>32362.593863170037</v>
      </c>
      <c r="D12" s="75">
        <v>132693.10647451255</v>
      </c>
      <c r="E12" s="75">
        <v>93782.47229361701</v>
      </c>
      <c r="F12" s="75">
        <v>12637.803308068704</v>
      </c>
      <c r="G12" s="75">
        <v>12781.806276469793</v>
      </c>
      <c r="H12" s="75">
        <v>3318.3648867158604</v>
      </c>
      <c r="I12" s="75">
        <v>94051.40068658318</v>
      </c>
      <c r="J12" s="75">
        <v>403472.8328883184</v>
      </c>
      <c r="K12" s="75">
        <v>2662936.483545143</v>
      </c>
      <c r="L12" s="75">
        <v>3066409.3164334614</v>
      </c>
    </row>
    <row r="13" spans="1:12" s="3" customFormat="1" ht="13.5" thickBot="1">
      <c r="A13" s="92" t="s">
        <v>37</v>
      </c>
      <c r="B13" s="93">
        <v>17446.96107199781</v>
      </c>
      <c r="C13" s="93">
        <v>25874.386740758695</v>
      </c>
      <c r="D13" s="93">
        <v>105976.71088623352</v>
      </c>
      <c r="E13" s="93">
        <v>71806.9890626913</v>
      </c>
      <c r="F13" s="93">
        <v>11759.240081472542</v>
      </c>
      <c r="G13" s="93">
        <v>11893.23215561663</v>
      </c>
      <c r="H13" s="93">
        <v>2653.0832722760533</v>
      </c>
      <c r="I13" s="93">
        <v>84911.42054880981</v>
      </c>
      <c r="J13" s="93">
        <v>332322.02381985635</v>
      </c>
      <c r="K13" s="93">
        <v>2382584.6630126266</v>
      </c>
      <c r="L13" s="93">
        <v>2714906.686832483</v>
      </c>
    </row>
    <row r="14" spans="1:12" s="3" customFormat="1" ht="11.25">
      <c r="A14" s="44"/>
      <c r="B14" s="16"/>
      <c r="C14" s="16"/>
      <c r="D14" s="16"/>
      <c r="E14" s="26"/>
      <c r="F14" s="16"/>
      <c r="G14" s="16"/>
      <c r="H14" s="16"/>
      <c r="I14" s="16"/>
      <c r="J14" s="16"/>
      <c r="K14" s="16"/>
      <c r="L14" s="16"/>
    </row>
    <row r="15" spans="1:6" s="15" customFormat="1" ht="12.75" customHeight="1">
      <c r="A15" s="79" t="s">
        <v>32</v>
      </c>
      <c r="B15" s="16"/>
      <c r="C15" s="16"/>
      <c r="D15" s="16"/>
      <c r="E15" s="16"/>
      <c r="F15" s="16"/>
    </row>
    <row r="16" s="3" customFormat="1" ht="11.25">
      <c r="A16" s="28"/>
    </row>
    <row r="17" s="3" customFormat="1" ht="11.25">
      <c r="A17" s="28"/>
    </row>
    <row r="18" s="3" customFormat="1" ht="11.25">
      <c r="A18" s="28"/>
    </row>
    <row r="19" s="3" customFormat="1" ht="11.25">
      <c r="A19" s="28"/>
    </row>
    <row r="20" s="3" customFormat="1" ht="11.25">
      <c r="A20" s="28"/>
    </row>
    <row r="21" s="3" customFormat="1" ht="11.25">
      <c r="A21" s="28"/>
    </row>
    <row r="22" s="3" customFormat="1" ht="11.25">
      <c r="A22" s="28"/>
    </row>
    <row r="23" s="3" customFormat="1" ht="11.25">
      <c r="A23" s="28"/>
    </row>
    <row r="24" s="3" customFormat="1" ht="11.25">
      <c r="A24" s="28"/>
    </row>
    <row r="25" s="3" customFormat="1" ht="11.25">
      <c r="A25" s="28"/>
    </row>
    <row r="26" s="3" customFormat="1" ht="11.25">
      <c r="A26" s="28"/>
    </row>
    <row r="27" s="3" customFormat="1" ht="11.25">
      <c r="A27" s="28"/>
    </row>
    <row r="28" s="3" customFormat="1" ht="11.25">
      <c r="A28" s="28"/>
    </row>
    <row r="29" s="3" customFormat="1" ht="11.25">
      <c r="A29" s="28"/>
    </row>
    <row r="30" s="3" customFormat="1" ht="11.25">
      <c r="A30" s="28"/>
    </row>
    <row r="31" s="3" customFormat="1" ht="11.25">
      <c r="A31" s="28"/>
    </row>
    <row r="32" s="3" customFormat="1" ht="11.25">
      <c r="A32" s="28"/>
    </row>
    <row r="33" s="3" customFormat="1" ht="11.25">
      <c r="A33" s="28"/>
    </row>
    <row r="34" s="3" customFormat="1" ht="11.25">
      <c r="A34" s="28"/>
    </row>
    <row r="35" s="3" customFormat="1" ht="11.25">
      <c r="A35" s="28"/>
    </row>
    <row r="36" s="3" customFormat="1" ht="11.25">
      <c r="A36" s="28"/>
    </row>
    <row r="37" s="3" customFormat="1" ht="11.25">
      <c r="A37" s="28"/>
    </row>
    <row r="38" s="3" customFormat="1" ht="11.25">
      <c r="A38" s="28"/>
    </row>
    <row r="39" s="3" customFormat="1" ht="11.25">
      <c r="A39" s="28"/>
    </row>
    <row r="40" s="3" customFormat="1" ht="11.25">
      <c r="A40" s="28"/>
    </row>
    <row r="41" s="3" customFormat="1" ht="11.25">
      <c r="A41" s="28"/>
    </row>
    <row r="42" s="3" customFormat="1" ht="11.25">
      <c r="A42" s="28"/>
    </row>
    <row r="43" s="3" customFormat="1" ht="11.25">
      <c r="A43" s="28"/>
    </row>
    <row r="44" s="3" customFormat="1" ht="11.25">
      <c r="A44" s="28"/>
    </row>
    <row r="45" s="3" customFormat="1" ht="11.25">
      <c r="A45" s="28"/>
    </row>
  </sheetData>
  <sheetProtection/>
  <hyperlinks>
    <hyperlink ref="L3" location="Indice!A1" display="Índice"/>
  </hyperlinks>
  <printOptions/>
  <pageMargins left="0.7" right="0.7" top="0.75" bottom="0.75" header="0.3" footer="0.3"/>
  <pageSetup fitToHeight="1" fitToWidth="1"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6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43.28125" style="40" customWidth="1"/>
    <col min="2" max="3" width="11.00390625" style="104" customWidth="1"/>
    <col min="4" max="4" width="8.00390625" style="104" customWidth="1"/>
    <col min="5" max="6" width="11.00390625" style="104" customWidth="1"/>
    <col min="7" max="7" width="8.00390625" style="104" customWidth="1"/>
    <col min="8" max="9" width="11.00390625" style="104" customWidth="1"/>
    <col min="10" max="10" width="8.00390625" style="104" customWidth="1"/>
    <col min="11" max="12" width="11.00390625" style="104" customWidth="1"/>
    <col min="13" max="13" width="8.00390625" style="104" customWidth="1"/>
    <col min="14" max="15" width="11.00390625" style="104" customWidth="1"/>
    <col min="16" max="16" width="8.00390625" style="104" customWidth="1"/>
    <col min="17" max="18" width="11.00390625" style="104" customWidth="1"/>
    <col min="19" max="19" width="8.00390625" style="104" customWidth="1"/>
    <col min="20" max="21" width="11.00390625" style="104" customWidth="1"/>
    <col min="22" max="22" width="8.00390625" style="104" customWidth="1"/>
    <col min="23" max="24" width="11.00390625" style="104" customWidth="1"/>
    <col min="25" max="25" width="8.00390625" style="104" customWidth="1"/>
    <col min="26" max="27" width="11.00390625" style="104" customWidth="1"/>
    <col min="28" max="28" width="8.00390625" style="104" customWidth="1"/>
    <col min="29" max="30" width="11.00390625" style="104" customWidth="1"/>
    <col min="31" max="31" width="8.00390625" style="104" customWidth="1"/>
    <col min="32" max="33" width="11.00390625" style="104" customWidth="1"/>
    <col min="34" max="34" width="8.00390625" style="104" customWidth="1"/>
    <col min="35" max="37" width="14.421875" style="104" customWidth="1"/>
    <col min="38" max="38" width="10.7109375" style="31" customWidth="1"/>
    <col min="39" max="16384" width="10.7109375" style="106" customWidth="1"/>
  </cols>
  <sheetData>
    <row r="1" spans="1:38" s="105" customFormat="1" ht="26.25" customHeight="1">
      <c r="A1" s="1"/>
      <c r="B1" s="94"/>
      <c r="C1" s="94"/>
      <c r="D1" s="94"/>
      <c r="E1" s="95"/>
      <c r="F1" s="95"/>
      <c r="G1" s="94"/>
      <c r="H1" s="96"/>
      <c r="I1" s="96"/>
      <c r="J1" s="94"/>
      <c r="K1" s="96"/>
      <c r="L1" s="96"/>
      <c r="M1" s="94"/>
      <c r="N1" s="96"/>
      <c r="O1" s="96"/>
      <c r="P1" s="94"/>
      <c r="Q1" s="96"/>
      <c r="R1" s="96"/>
      <c r="S1" s="94"/>
      <c r="T1" s="96"/>
      <c r="U1" s="96"/>
      <c r="V1" s="94"/>
      <c r="W1" s="96"/>
      <c r="X1" s="96"/>
      <c r="Y1" s="94"/>
      <c r="Z1" s="96"/>
      <c r="AA1" s="96"/>
      <c r="AB1" s="94"/>
      <c r="AC1" s="96"/>
      <c r="AD1" s="96"/>
      <c r="AE1" s="94"/>
      <c r="AF1" s="96"/>
      <c r="AG1" s="96"/>
      <c r="AH1" s="94"/>
      <c r="AI1" s="96"/>
      <c r="AJ1" s="96"/>
      <c r="AK1" s="96"/>
      <c r="AL1" s="3"/>
    </row>
    <row r="2" spans="1:38" s="105" customFormat="1" ht="26.25" customHeight="1">
      <c r="A2" s="4"/>
      <c r="B2" s="95"/>
      <c r="C2" s="95"/>
      <c r="D2" s="95"/>
      <c r="E2" s="154"/>
      <c r="F2" s="154"/>
      <c r="G2" s="95"/>
      <c r="H2" s="96"/>
      <c r="I2" s="96"/>
      <c r="J2" s="95"/>
      <c r="K2" s="96"/>
      <c r="L2" s="96"/>
      <c r="M2" s="95"/>
      <c r="N2" s="96"/>
      <c r="O2" s="96"/>
      <c r="P2" s="95"/>
      <c r="Q2" s="96"/>
      <c r="R2" s="96"/>
      <c r="S2" s="95"/>
      <c r="T2" s="96"/>
      <c r="U2" s="96"/>
      <c r="V2" s="95"/>
      <c r="W2" s="96"/>
      <c r="X2" s="96"/>
      <c r="Y2" s="95"/>
      <c r="Z2" s="96"/>
      <c r="AA2" s="96"/>
      <c r="AB2" s="95"/>
      <c r="AC2" s="96"/>
      <c r="AD2" s="96"/>
      <c r="AE2" s="95"/>
      <c r="AF2" s="96"/>
      <c r="AG2" s="96"/>
      <c r="AH2" s="95"/>
      <c r="AI2" s="96"/>
      <c r="AJ2" s="96"/>
      <c r="AK2" s="96"/>
      <c r="AL2" s="3"/>
    </row>
    <row r="3" spans="1:37" ht="15" customHeight="1">
      <c r="A3" s="7" t="s">
        <v>118</v>
      </c>
      <c r="B3" s="97"/>
      <c r="C3" s="97"/>
      <c r="D3" s="97"/>
      <c r="E3" s="133"/>
      <c r="F3" s="133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37" t="s">
        <v>100</v>
      </c>
    </row>
    <row r="4" spans="1:37" ht="15" customHeight="1">
      <c r="A4" s="32"/>
      <c r="B4" s="97"/>
      <c r="C4" s="97"/>
      <c r="D4" s="97"/>
      <c r="E4" s="155"/>
      <c r="F4" s="15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28" s="13" customFormat="1" ht="18.75" customHeight="1">
      <c r="A5" s="138" t="s">
        <v>99</v>
      </c>
      <c r="B5" s="12"/>
      <c r="C5" s="12"/>
      <c r="D5" s="12"/>
      <c r="E5" s="156"/>
      <c r="F5" s="156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38" s="107" customFormat="1" ht="27" customHeight="1">
      <c r="A6" s="128"/>
      <c r="B6" s="162" t="s">
        <v>8</v>
      </c>
      <c r="C6" s="162"/>
      <c r="D6" s="163"/>
      <c r="E6" s="164" t="s">
        <v>11</v>
      </c>
      <c r="F6" s="162"/>
      <c r="G6" s="163"/>
      <c r="H6" s="164" t="s">
        <v>10</v>
      </c>
      <c r="I6" s="162"/>
      <c r="J6" s="163"/>
      <c r="K6" s="164" t="s">
        <v>33</v>
      </c>
      <c r="L6" s="162"/>
      <c r="M6" s="163"/>
      <c r="N6" s="164" t="s">
        <v>12</v>
      </c>
      <c r="O6" s="162"/>
      <c r="P6" s="163"/>
      <c r="Q6" s="164" t="s">
        <v>13</v>
      </c>
      <c r="R6" s="162"/>
      <c r="S6" s="163"/>
      <c r="T6" s="164" t="s">
        <v>14</v>
      </c>
      <c r="U6" s="162"/>
      <c r="V6" s="163"/>
      <c r="W6" s="164" t="s">
        <v>15</v>
      </c>
      <c r="X6" s="162"/>
      <c r="Y6" s="163"/>
      <c r="Z6" s="164" t="s">
        <v>70</v>
      </c>
      <c r="AA6" s="162"/>
      <c r="AB6" s="163"/>
      <c r="AC6" s="164" t="s">
        <v>21</v>
      </c>
      <c r="AD6" s="162"/>
      <c r="AE6" s="163"/>
      <c r="AF6" s="164" t="s">
        <v>64</v>
      </c>
      <c r="AG6" s="162"/>
      <c r="AH6" s="163"/>
      <c r="AI6" s="165" t="s">
        <v>22</v>
      </c>
      <c r="AJ6" s="165" t="s">
        <v>34</v>
      </c>
      <c r="AK6" s="165" t="s">
        <v>23</v>
      </c>
      <c r="AL6" s="33"/>
    </row>
    <row r="7" spans="1:38" s="107" customFormat="1" ht="32.25" customHeight="1">
      <c r="A7" s="111"/>
      <c r="B7" s="112" t="s">
        <v>64</v>
      </c>
      <c r="C7" s="113" t="s">
        <v>24</v>
      </c>
      <c r="D7" s="112" t="s">
        <v>93</v>
      </c>
      <c r="E7" s="112" t="s">
        <v>64</v>
      </c>
      <c r="F7" s="113" t="s">
        <v>24</v>
      </c>
      <c r="G7" s="112" t="s">
        <v>93</v>
      </c>
      <c r="H7" s="112" t="s">
        <v>64</v>
      </c>
      <c r="I7" s="113" t="s">
        <v>24</v>
      </c>
      <c r="J7" s="112" t="s">
        <v>93</v>
      </c>
      <c r="K7" s="112" t="s">
        <v>64</v>
      </c>
      <c r="L7" s="113" t="s">
        <v>24</v>
      </c>
      <c r="M7" s="112" t="s">
        <v>93</v>
      </c>
      <c r="N7" s="112" t="s">
        <v>64</v>
      </c>
      <c r="O7" s="113" t="s">
        <v>24</v>
      </c>
      <c r="P7" s="112" t="s">
        <v>93</v>
      </c>
      <c r="Q7" s="112" t="s">
        <v>64</v>
      </c>
      <c r="R7" s="113" t="s">
        <v>24</v>
      </c>
      <c r="S7" s="112" t="s">
        <v>93</v>
      </c>
      <c r="T7" s="112" t="s">
        <v>64</v>
      </c>
      <c r="U7" s="113" t="s">
        <v>24</v>
      </c>
      <c r="V7" s="112" t="s">
        <v>93</v>
      </c>
      <c r="W7" s="112" t="s">
        <v>64</v>
      </c>
      <c r="X7" s="113" t="s">
        <v>24</v>
      </c>
      <c r="Y7" s="112" t="s">
        <v>93</v>
      </c>
      <c r="Z7" s="112" t="s">
        <v>64</v>
      </c>
      <c r="AA7" s="113" t="s">
        <v>24</v>
      </c>
      <c r="AB7" s="112" t="s">
        <v>93</v>
      </c>
      <c r="AC7" s="112" t="s">
        <v>64</v>
      </c>
      <c r="AD7" s="113" t="s">
        <v>24</v>
      </c>
      <c r="AE7" s="112" t="s">
        <v>93</v>
      </c>
      <c r="AF7" s="112" t="s">
        <v>64</v>
      </c>
      <c r="AG7" s="113" t="s">
        <v>24</v>
      </c>
      <c r="AH7" s="112" t="s">
        <v>93</v>
      </c>
      <c r="AI7" s="165"/>
      <c r="AJ7" s="165"/>
      <c r="AK7" s="165"/>
      <c r="AL7" s="34"/>
    </row>
    <row r="8" spans="1:38" s="108" customFormat="1" ht="22.5" customHeight="1">
      <c r="A8" s="85" t="s">
        <v>18</v>
      </c>
      <c r="B8" s="64">
        <v>1845447.015652952</v>
      </c>
      <c r="C8" s="64">
        <v>1797042.6178480843</v>
      </c>
      <c r="D8" s="121">
        <f>(C8/B8)*100</f>
        <v>97.37709089481817</v>
      </c>
      <c r="E8" s="64">
        <v>24605333.144956194</v>
      </c>
      <c r="F8" s="64">
        <v>864318.0538499908</v>
      </c>
      <c r="G8" s="121">
        <f>(F8/E8)*100</f>
        <v>3.5127264839621404</v>
      </c>
      <c r="H8" s="64">
        <v>7065107.335802981</v>
      </c>
      <c r="I8" s="64">
        <v>1874266.339062736</v>
      </c>
      <c r="J8" s="121">
        <f>(I8/H8)*100</f>
        <v>26.52849065101595</v>
      </c>
      <c r="K8" s="64">
        <v>10606512.042749833</v>
      </c>
      <c r="L8" s="64">
        <v>2168073.1632554857</v>
      </c>
      <c r="M8" s="121">
        <f>(L8/K8)*100</f>
        <v>20.440962632362158</v>
      </c>
      <c r="N8" s="64">
        <v>834147.9296549255</v>
      </c>
      <c r="O8" s="64">
        <v>834147.9296549255</v>
      </c>
      <c r="P8" s="121">
        <f>(O8/N8)*100</f>
        <v>100</v>
      </c>
      <c r="Q8" s="64">
        <v>1473437.087831372</v>
      </c>
      <c r="R8" s="64">
        <v>169168.1343144997</v>
      </c>
      <c r="S8" s="121">
        <f>(R8/Q8)*100</f>
        <v>11.481191542659214</v>
      </c>
      <c r="T8" s="64">
        <v>1599413.9780524846</v>
      </c>
      <c r="U8" s="64">
        <v>199694.91265335205</v>
      </c>
      <c r="V8" s="121">
        <f>(U8/T8)*100</f>
        <v>12.485505028317258</v>
      </c>
      <c r="W8" s="64">
        <v>13122799.72382002</v>
      </c>
      <c r="X8" s="64">
        <v>262455.116656274</v>
      </c>
      <c r="Y8" s="121">
        <f>(X8/W8)*100</f>
        <v>1.9999933107252656</v>
      </c>
      <c r="Z8" s="64">
        <v>61152198.25852075</v>
      </c>
      <c r="AA8" s="64">
        <v>8169166.2672953475</v>
      </c>
      <c r="AB8" s="121">
        <f>(AA8/Z8)*100</f>
        <v>13.358745065484351</v>
      </c>
      <c r="AC8" s="64">
        <v>7218489.720032405</v>
      </c>
      <c r="AD8" s="64">
        <v>53901.89506446877</v>
      </c>
      <c r="AE8" s="121">
        <f>(AD8/AC8)*100</f>
        <v>0.7467198424468602</v>
      </c>
      <c r="AF8" s="64">
        <v>68370687.97855316</v>
      </c>
      <c r="AG8" s="64">
        <v>8223068.162359816</v>
      </c>
      <c r="AH8" s="121">
        <f>(AG8/AF8)*100</f>
        <v>12.027183586245712</v>
      </c>
      <c r="AI8" s="64">
        <v>8223068.162359816</v>
      </c>
      <c r="AJ8" s="64">
        <v>927276.2847863942</v>
      </c>
      <c r="AK8" s="64">
        <v>9150344.44714621</v>
      </c>
      <c r="AL8" s="35"/>
    </row>
    <row r="9" spans="1:38" s="108" customFormat="1" ht="22.5" customHeight="1">
      <c r="A9" s="85" t="s">
        <v>48</v>
      </c>
      <c r="B9" s="65">
        <v>1656066.1990189133</v>
      </c>
      <c r="C9" s="65">
        <v>1656066.1990189133</v>
      </c>
      <c r="D9" s="122">
        <f aca="true" t="shared" si="0" ref="D9:D25">(C9/B9)*100</f>
        <v>100</v>
      </c>
      <c r="E9" s="65">
        <v>24605333.144956194</v>
      </c>
      <c r="F9" s="65">
        <v>864318.0538499908</v>
      </c>
      <c r="G9" s="122">
        <f>(F9/E9)*100</f>
        <v>3.5127264839621404</v>
      </c>
      <c r="H9" s="65">
        <v>0</v>
      </c>
      <c r="I9" s="65">
        <v>0</v>
      </c>
      <c r="J9" s="122" t="s">
        <v>94</v>
      </c>
      <c r="K9" s="65">
        <v>0</v>
      </c>
      <c r="L9" s="65">
        <v>0</v>
      </c>
      <c r="M9" s="122" t="s">
        <v>94</v>
      </c>
      <c r="N9" s="65">
        <v>0</v>
      </c>
      <c r="O9" s="65">
        <v>0</v>
      </c>
      <c r="P9" s="122" t="s">
        <v>94</v>
      </c>
      <c r="Q9" s="65">
        <v>0</v>
      </c>
      <c r="R9" s="65">
        <v>0</v>
      </c>
      <c r="S9" s="122" t="s">
        <v>94</v>
      </c>
      <c r="T9" s="65">
        <v>0</v>
      </c>
      <c r="U9" s="65">
        <v>0</v>
      </c>
      <c r="V9" s="122" t="s">
        <v>94</v>
      </c>
      <c r="W9" s="65">
        <v>2963.452281142623</v>
      </c>
      <c r="X9" s="65">
        <v>0</v>
      </c>
      <c r="Y9" s="122">
        <f aca="true" t="shared" si="1" ref="Y9:Y25">(X9/W9)*100</f>
        <v>0</v>
      </c>
      <c r="Z9" s="65">
        <v>26264362.79625625</v>
      </c>
      <c r="AA9" s="65">
        <v>2520384.2528689043</v>
      </c>
      <c r="AB9" s="122">
        <f aca="true" t="shared" si="2" ref="AB9:AB25">(AA9/Z9)*100</f>
        <v>9.596213212635648</v>
      </c>
      <c r="AC9" s="65">
        <v>5193866.976718652</v>
      </c>
      <c r="AD9" s="65">
        <v>0</v>
      </c>
      <c r="AE9" s="122">
        <f aca="true" t="shared" si="3" ref="AE9:AE25">(AD9/AC9)*100</f>
        <v>0</v>
      </c>
      <c r="AF9" s="65">
        <v>31458229.7729749</v>
      </c>
      <c r="AG9" s="65">
        <v>2520384.2528689043</v>
      </c>
      <c r="AH9" s="122">
        <f aca="true" t="shared" si="4" ref="AH9:AH25">(AG9/AF9)*100</f>
        <v>8.011843867432468</v>
      </c>
      <c r="AI9" s="65">
        <v>2520384.2528689043</v>
      </c>
      <c r="AJ9" s="65">
        <v>0</v>
      </c>
      <c r="AK9" s="65">
        <v>2520384.2528689043</v>
      </c>
      <c r="AL9" s="35"/>
    </row>
    <row r="10" spans="1:38" s="108" customFormat="1" ht="22.5" customHeight="1">
      <c r="A10" s="144" t="s">
        <v>49</v>
      </c>
      <c r="B10" s="65">
        <v>1656066.1990189133</v>
      </c>
      <c r="C10" s="65">
        <v>1656066.1990189133</v>
      </c>
      <c r="D10" s="122">
        <f t="shared" si="0"/>
        <v>100</v>
      </c>
      <c r="E10" s="65">
        <v>0</v>
      </c>
      <c r="F10" s="65">
        <v>0</v>
      </c>
      <c r="G10" s="122" t="s">
        <v>94</v>
      </c>
      <c r="H10" s="65">
        <v>0</v>
      </c>
      <c r="I10" s="65">
        <v>0</v>
      </c>
      <c r="J10" s="122" t="s">
        <v>94</v>
      </c>
      <c r="K10" s="65">
        <v>0</v>
      </c>
      <c r="L10" s="65">
        <v>0</v>
      </c>
      <c r="M10" s="122" t="s">
        <v>94</v>
      </c>
      <c r="N10" s="65">
        <v>0</v>
      </c>
      <c r="O10" s="65">
        <v>0</v>
      </c>
      <c r="P10" s="122" t="s">
        <v>94</v>
      </c>
      <c r="Q10" s="65">
        <v>0</v>
      </c>
      <c r="R10" s="65">
        <v>0</v>
      </c>
      <c r="S10" s="122" t="s">
        <v>94</v>
      </c>
      <c r="T10" s="65">
        <v>0</v>
      </c>
      <c r="U10" s="65">
        <v>0</v>
      </c>
      <c r="V10" s="122" t="s">
        <v>94</v>
      </c>
      <c r="W10" s="65">
        <v>478.7531642147619</v>
      </c>
      <c r="X10" s="65">
        <v>0</v>
      </c>
      <c r="Y10" s="122">
        <f t="shared" si="1"/>
        <v>0</v>
      </c>
      <c r="Z10" s="65">
        <v>1656544.952183128</v>
      </c>
      <c r="AA10" s="65">
        <v>1656066.1990189133</v>
      </c>
      <c r="AB10" s="122">
        <f t="shared" si="2"/>
        <v>99.97109929533853</v>
      </c>
      <c r="AC10" s="65">
        <v>1244.4928335577715</v>
      </c>
      <c r="AD10" s="65">
        <v>0</v>
      </c>
      <c r="AE10" s="122">
        <f t="shared" si="3"/>
        <v>0</v>
      </c>
      <c r="AF10" s="65">
        <v>1657789.4450166859</v>
      </c>
      <c r="AG10" s="65">
        <v>1656066.1990189133</v>
      </c>
      <c r="AH10" s="122">
        <f t="shared" si="4"/>
        <v>99.89605157621479</v>
      </c>
      <c r="AI10" s="65">
        <v>1656066.1990189133</v>
      </c>
      <c r="AJ10" s="65">
        <v>0</v>
      </c>
      <c r="AK10" s="65">
        <v>1656066.1990189133</v>
      </c>
      <c r="AL10" s="35"/>
    </row>
    <row r="11" spans="1:38" s="108" customFormat="1" ht="22.5" customHeight="1">
      <c r="A11" s="144" t="s">
        <v>50</v>
      </c>
      <c r="B11" s="65">
        <v>0</v>
      </c>
      <c r="C11" s="65">
        <v>0</v>
      </c>
      <c r="D11" s="122" t="s">
        <v>94</v>
      </c>
      <c r="E11" s="65">
        <v>24605333.144956194</v>
      </c>
      <c r="F11" s="65">
        <v>864318.0538499908</v>
      </c>
      <c r="G11" s="122">
        <f>(F11/E11)*100</f>
        <v>3.5127264839621404</v>
      </c>
      <c r="H11" s="65">
        <v>0</v>
      </c>
      <c r="I11" s="65">
        <v>0</v>
      </c>
      <c r="J11" s="122" t="s">
        <v>94</v>
      </c>
      <c r="K11" s="65">
        <v>0</v>
      </c>
      <c r="L11" s="65">
        <v>0</v>
      </c>
      <c r="M11" s="122" t="s">
        <v>94</v>
      </c>
      <c r="N11" s="65">
        <v>0</v>
      </c>
      <c r="O11" s="65">
        <v>0</v>
      </c>
      <c r="P11" s="122" t="s">
        <v>94</v>
      </c>
      <c r="Q11" s="65">
        <v>0</v>
      </c>
      <c r="R11" s="65">
        <v>0</v>
      </c>
      <c r="S11" s="122" t="s">
        <v>94</v>
      </c>
      <c r="T11" s="65">
        <v>0</v>
      </c>
      <c r="U11" s="65">
        <v>0</v>
      </c>
      <c r="V11" s="122" t="s">
        <v>94</v>
      </c>
      <c r="W11" s="65">
        <v>2484.6991169278613</v>
      </c>
      <c r="X11" s="65">
        <v>0</v>
      </c>
      <c r="Y11" s="122">
        <f t="shared" si="1"/>
        <v>0</v>
      </c>
      <c r="Z11" s="65">
        <v>24607817.84407312</v>
      </c>
      <c r="AA11" s="65">
        <v>864318.0538499908</v>
      </c>
      <c r="AB11" s="122">
        <f t="shared" si="2"/>
        <v>3.5123717971529316</v>
      </c>
      <c r="AC11" s="65">
        <v>5192622.4838850945</v>
      </c>
      <c r="AD11" s="65">
        <v>0</v>
      </c>
      <c r="AE11" s="122">
        <f t="shared" si="3"/>
        <v>0</v>
      </c>
      <c r="AF11" s="65">
        <v>29800440.327958215</v>
      </c>
      <c r="AG11" s="65">
        <v>864318.0538499908</v>
      </c>
      <c r="AH11" s="122">
        <f t="shared" si="4"/>
        <v>2.9003532979313187</v>
      </c>
      <c r="AI11" s="65">
        <v>864318.0538499908</v>
      </c>
      <c r="AJ11" s="65">
        <v>0</v>
      </c>
      <c r="AK11" s="65">
        <v>864318.0538499908</v>
      </c>
      <c r="AL11" s="35"/>
    </row>
    <row r="12" spans="1:38" s="108" customFormat="1" ht="22.5" customHeight="1">
      <c r="A12" s="85" t="s">
        <v>51</v>
      </c>
      <c r="B12" s="65">
        <v>172367.7187127471</v>
      </c>
      <c r="C12" s="65">
        <v>125216.1201521409</v>
      </c>
      <c r="D12" s="122">
        <f t="shared" si="0"/>
        <v>72.644762654668</v>
      </c>
      <c r="E12" s="65">
        <v>0</v>
      </c>
      <c r="F12" s="65">
        <v>0</v>
      </c>
      <c r="G12" s="122" t="s">
        <v>94</v>
      </c>
      <c r="H12" s="65">
        <v>7065107.335802981</v>
      </c>
      <c r="I12" s="65">
        <v>1874266.339062736</v>
      </c>
      <c r="J12" s="122">
        <f>(I12/H12)*100</f>
        <v>26.52849065101595</v>
      </c>
      <c r="K12" s="65">
        <v>0</v>
      </c>
      <c r="L12" s="65">
        <v>0</v>
      </c>
      <c r="M12" s="122" t="s">
        <v>94</v>
      </c>
      <c r="N12" s="65">
        <v>0</v>
      </c>
      <c r="O12" s="65">
        <v>0</v>
      </c>
      <c r="P12" s="122" t="s">
        <v>94</v>
      </c>
      <c r="Q12" s="65">
        <v>64000.336261056735</v>
      </c>
      <c r="R12" s="65">
        <v>0</v>
      </c>
      <c r="S12" s="122">
        <f>(R12/Q12)*100</f>
        <v>0</v>
      </c>
      <c r="T12" s="65">
        <v>4237.038220930309</v>
      </c>
      <c r="U12" s="65">
        <v>0</v>
      </c>
      <c r="V12" s="122">
        <f aca="true" t="shared" si="5" ref="V12:V25">(U12/T12)*100</f>
        <v>0</v>
      </c>
      <c r="W12" s="65">
        <v>600.3898479769646</v>
      </c>
      <c r="X12" s="65">
        <v>72.23686412402807</v>
      </c>
      <c r="Y12" s="122">
        <f t="shared" si="1"/>
        <v>12.031659823601752</v>
      </c>
      <c r="Z12" s="65">
        <v>7306312.818845691</v>
      </c>
      <c r="AA12" s="65">
        <v>1999554.6960790008</v>
      </c>
      <c r="AB12" s="122">
        <f t="shared" si="2"/>
        <v>27.367493640860925</v>
      </c>
      <c r="AC12" s="65">
        <v>399991.80415469036</v>
      </c>
      <c r="AD12" s="65">
        <v>0</v>
      </c>
      <c r="AE12" s="122">
        <f t="shared" si="3"/>
        <v>0</v>
      </c>
      <c r="AF12" s="65">
        <v>7706304.6230003815</v>
      </c>
      <c r="AG12" s="65">
        <v>1999554.6960790008</v>
      </c>
      <c r="AH12" s="122">
        <f t="shared" si="4"/>
        <v>25.94699786602118</v>
      </c>
      <c r="AI12" s="65">
        <v>1999554.6960790008</v>
      </c>
      <c r="AJ12" s="65">
        <v>0</v>
      </c>
      <c r="AK12" s="65">
        <v>1999554.6960790008</v>
      </c>
      <c r="AL12" s="35"/>
    </row>
    <row r="13" spans="1:38" s="108" customFormat="1" ht="22.5" customHeight="1">
      <c r="A13" s="85" t="s">
        <v>52</v>
      </c>
      <c r="B13" s="65">
        <v>11977.093038418174</v>
      </c>
      <c r="C13" s="65">
        <v>11977.093038418174</v>
      </c>
      <c r="D13" s="122">
        <f t="shared" si="0"/>
        <v>100</v>
      </c>
      <c r="E13" s="65">
        <v>0</v>
      </c>
      <c r="F13" s="65">
        <v>0</v>
      </c>
      <c r="G13" s="122" t="s">
        <v>94</v>
      </c>
      <c r="H13" s="65">
        <v>0</v>
      </c>
      <c r="I13" s="65">
        <v>0</v>
      </c>
      <c r="J13" s="122" t="s">
        <v>94</v>
      </c>
      <c r="K13" s="65">
        <v>10590454.03566294</v>
      </c>
      <c r="L13" s="65">
        <v>2164886.89368718</v>
      </c>
      <c r="M13" s="122">
        <f aca="true" t="shared" si="6" ref="M13:M25">(L13/K13)*100</f>
        <v>20.441870446696694</v>
      </c>
      <c r="N13" s="65">
        <v>0</v>
      </c>
      <c r="O13" s="65">
        <v>0</v>
      </c>
      <c r="P13" s="122" t="s">
        <v>94</v>
      </c>
      <c r="Q13" s="65">
        <v>41012.05931581857</v>
      </c>
      <c r="R13" s="65">
        <v>0</v>
      </c>
      <c r="S13" s="122">
        <f>(R13/Q13)*100</f>
        <v>0</v>
      </c>
      <c r="T13" s="65">
        <v>0</v>
      </c>
      <c r="U13" s="65">
        <v>0</v>
      </c>
      <c r="V13" s="122" t="s">
        <v>94</v>
      </c>
      <c r="W13" s="65">
        <v>1360.3592336322474</v>
      </c>
      <c r="X13" s="65">
        <v>0</v>
      </c>
      <c r="Y13" s="122">
        <f t="shared" si="1"/>
        <v>0</v>
      </c>
      <c r="Z13" s="65">
        <v>10644803.54725081</v>
      </c>
      <c r="AA13" s="65">
        <v>2176863.986725598</v>
      </c>
      <c r="AB13" s="122">
        <f t="shared" si="2"/>
        <v>20.450015606796317</v>
      </c>
      <c r="AC13" s="65">
        <v>250921.62878398612</v>
      </c>
      <c r="AD13" s="65">
        <v>0</v>
      </c>
      <c r="AE13" s="122">
        <f t="shared" si="3"/>
        <v>0</v>
      </c>
      <c r="AF13" s="65">
        <v>10895725.176034795</v>
      </c>
      <c r="AG13" s="65">
        <v>2176863.986725598</v>
      </c>
      <c r="AH13" s="122">
        <f t="shared" si="4"/>
        <v>19.97906473920269</v>
      </c>
      <c r="AI13" s="65">
        <v>2176863.986725598</v>
      </c>
      <c r="AJ13" s="65">
        <v>421980.0648394757</v>
      </c>
      <c r="AK13" s="65">
        <v>2598844.051565074</v>
      </c>
      <c r="AL13" s="35"/>
    </row>
    <row r="14" spans="1:38" s="108" customFormat="1" ht="22.5" customHeight="1">
      <c r="A14" s="85" t="s">
        <v>53</v>
      </c>
      <c r="B14" s="65">
        <v>0</v>
      </c>
      <c r="C14" s="65">
        <v>0</v>
      </c>
      <c r="D14" s="122" t="s">
        <v>94</v>
      </c>
      <c r="E14" s="65">
        <v>0</v>
      </c>
      <c r="F14" s="65">
        <v>0</v>
      </c>
      <c r="G14" s="122" t="s">
        <v>94</v>
      </c>
      <c r="H14" s="65">
        <v>0</v>
      </c>
      <c r="I14" s="65">
        <v>0</v>
      </c>
      <c r="J14" s="122" t="s">
        <v>94</v>
      </c>
      <c r="K14" s="65">
        <v>0</v>
      </c>
      <c r="L14" s="65">
        <v>0</v>
      </c>
      <c r="M14" s="122" t="s">
        <v>94</v>
      </c>
      <c r="N14" s="65">
        <v>834147.9296549255</v>
      </c>
      <c r="O14" s="65">
        <v>834147.9296549255</v>
      </c>
      <c r="P14" s="122">
        <f>(O14/N14)*100</f>
        <v>100</v>
      </c>
      <c r="Q14" s="65">
        <v>0</v>
      </c>
      <c r="R14" s="65">
        <v>0</v>
      </c>
      <c r="S14" s="122" t="s">
        <v>94</v>
      </c>
      <c r="T14" s="65">
        <v>0</v>
      </c>
      <c r="U14" s="65">
        <v>0</v>
      </c>
      <c r="V14" s="122" t="s">
        <v>94</v>
      </c>
      <c r="W14" s="65">
        <v>17714.65180000252</v>
      </c>
      <c r="X14" s="65">
        <v>17714.65180000252</v>
      </c>
      <c r="Y14" s="122">
        <f t="shared" si="1"/>
        <v>100</v>
      </c>
      <c r="Z14" s="65">
        <v>851862.581454928</v>
      </c>
      <c r="AA14" s="65">
        <v>851862.581454928</v>
      </c>
      <c r="AB14" s="122">
        <f t="shared" si="2"/>
        <v>100</v>
      </c>
      <c r="AC14" s="65">
        <v>43394.66014547462</v>
      </c>
      <c r="AD14" s="65">
        <v>43394.66014547462</v>
      </c>
      <c r="AE14" s="122">
        <f t="shared" si="3"/>
        <v>100</v>
      </c>
      <c r="AF14" s="65">
        <v>895257.2416004026</v>
      </c>
      <c r="AG14" s="65">
        <v>895257.2416004026</v>
      </c>
      <c r="AH14" s="122">
        <f t="shared" si="4"/>
        <v>100</v>
      </c>
      <c r="AI14" s="65">
        <v>895257.2416004026</v>
      </c>
      <c r="AJ14" s="65">
        <v>84315.30646488187</v>
      </c>
      <c r="AK14" s="65">
        <v>979572.5480652845</v>
      </c>
      <c r="AL14" s="35"/>
    </row>
    <row r="15" spans="1:38" s="108" customFormat="1" ht="22.5" customHeight="1">
      <c r="A15" s="85" t="s">
        <v>54</v>
      </c>
      <c r="B15" s="65">
        <v>0</v>
      </c>
      <c r="C15" s="65">
        <v>0</v>
      </c>
      <c r="D15" s="122" t="s">
        <v>94</v>
      </c>
      <c r="E15" s="65">
        <v>0</v>
      </c>
      <c r="F15" s="65">
        <v>0</v>
      </c>
      <c r="G15" s="122" t="s">
        <v>94</v>
      </c>
      <c r="H15" s="65">
        <v>0</v>
      </c>
      <c r="I15" s="65">
        <v>0</v>
      </c>
      <c r="J15" s="122" t="s">
        <v>94</v>
      </c>
      <c r="K15" s="65">
        <v>12489.180290835986</v>
      </c>
      <c r="L15" s="65">
        <v>3186.2695683057536</v>
      </c>
      <c r="M15" s="122">
        <f t="shared" si="6"/>
        <v>25.51223934723481</v>
      </c>
      <c r="N15" s="65">
        <v>0</v>
      </c>
      <c r="O15" s="65">
        <v>0</v>
      </c>
      <c r="P15" s="122" t="s">
        <v>94</v>
      </c>
      <c r="Q15" s="65">
        <v>1368424.6922544967</v>
      </c>
      <c r="R15" s="65">
        <v>169168.1343144997</v>
      </c>
      <c r="S15" s="122">
        <f>(R15/Q15)*100</f>
        <v>12.362253858178567</v>
      </c>
      <c r="T15" s="65">
        <v>0</v>
      </c>
      <c r="U15" s="65">
        <v>0</v>
      </c>
      <c r="V15" s="122" t="s">
        <v>94</v>
      </c>
      <c r="W15" s="65">
        <v>0</v>
      </c>
      <c r="X15" s="65">
        <v>0</v>
      </c>
      <c r="Y15" s="122" t="s">
        <v>94</v>
      </c>
      <c r="Z15" s="65">
        <v>1380913.8725453326</v>
      </c>
      <c r="AA15" s="65">
        <v>172354.40388280546</v>
      </c>
      <c r="AB15" s="122">
        <f t="shared" si="2"/>
        <v>12.481184186028765</v>
      </c>
      <c r="AC15" s="65">
        <v>37238.35260797505</v>
      </c>
      <c r="AD15" s="65">
        <v>900.645876533495</v>
      </c>
      <c r="AE15" s="122">
        <f t="shared" si="3"/>
        <v>2.418597530387557</v>
      </c>
      <c r="AF15" s="65">
        <v>1418152.2251533077</v>
      </c>
      <c r="AG15" s="65">
        <v>173255.04975933896</v>
      </c>
      <c r="AH15" s="122">
        <f t="shared" si="4"/>
        <v>12.216957156387737</v>
      </c>
      <c r="AI15" s="65">
        <v>173255.04975933896</v>
      </c>
      <c r="AJ15" s="65">
        <v>420980.9134820367</v>
      </c>
      <c r="AK15" s="65">
        <v>594235.9632413756</v>
      </c>
      <c r="AL15" s="35"/>
    </row>
    <row r="16" spans="1:38" s="108" customFormat="1" ht="22.5" customHeight="1">
      <c r="A16" s="85" t="s">
        <v>55</v>
      </c>
      <c r="B16" s="65">
        <v>0</v>
      </c>
      <c r="C16" s="65">
        <v>0</v>
      </c>
      <c r="D16" s="122" t="s">
        <v>94</v>
      </c>
      <c r="E16" s="65">
        <v>0</v>
      </c>
      <c r="F16" s="65">
        <v>0</v>
      </c>
      <c r="G16" s="122" t="s">
        <v>94</v>
      </c>
      <c r="H16" s="65">
        <v>0</v>
      </c>
      <c r="I16" s="65">
        <v>0</v>
      </c>
      <c r="J16" s="122" t="s">
        <v>94</v>
      </c>
      <c r="K16" s="65">
        <v>981.8488196922826</v>
      </c>
      <c r="L16" s="65">
        <v>0</v>
      </c>
      <c r="M16" s="122">
        <f t="shared" si="6"/>
        <v>0</v>
      </c>
      <c r="N16" s="65">
        <v>0</v>
      </c>
      <c r="O16" s="65">
        <v>0</v>
      </c>
      <c r="P16" s="122" t="s">
        <v>94</v>
      </c>
      <c r="Q16" s="65">
        <v>0</v>
      </c>
      <c r="R16" s="65">
        <v>0</v>
      </c>
      <c r="S16" s="122" t="s">
        <v>94</v>
      </c>
      <c r="T16" s="65">
        <v>1595176.9398315542</v>
      </c>
      <c r="U16" s="65">
        <v>199694.91265335205</v>
      </c>
      <c r="V16" s="122">
        <f t="shared" si="5"/>
        <v>12.51866847288046</v>
      </c>
      <c r="W16" s="65">
        <v>0</v>
      </c>
      <c r="X16" s="65">
        <v>0</v>
      </c>
      <c r="Y16" s="122" t="s">
        <v>94</v>
      </c>
      <c r="Z16" s="65">
        <v>1596158.7886512466</v>
      </c>
      <c r="AA16" s="65">
        <v>199694.91265335205</v>
      </c>
      <c r="AB16" s="122">
        <f t="shared" si="2"/>
        <v>12.510967835605763</v>
      </c>
      <c r="AC16" s="65">
        <v>639.6078889749479</v>
      </c>
      <c r="AD16" s="65">
        <v>0</v>
      </c>
      <c r="AE16" s="122">
        <f t="shared" si="3"/>
        <v>0</v>
      </c>
      <c r="AF16" s="65">
        <v>1596798.3965402215</v>
      </c>
      <c r="AG16" s="65">
        <v>199694.91265335205</v>
      </c>
      <c r="AH16" s="122">
        <f t="shared" si="4"/>
        <v>12.505956486807005</v>
      </c>
      <c r="AI16" s="65">
        <v>199694.91265335205</v>
      </c>
      <c r="AJ16" s="65">
        <v>0</v>
      </c>
      <c r="AK16" s="65">
        <v>199694.91265335205</v>
      </c>
      <c r="AL16" s="35"/>
    </row>
    <row r="17" spans="1:38" s="108" customFormat="1" ht="22.5" customHeight="1">
      <c r="A17" s="85" t="s">
        <v>56</v>
      </c>
      <c r="B17" s="65">
        <v>5036.004882873591</v>
      </c>
      <c r="C17" s="65">
        <v>3783.2056386119334</v>
      </c>
      <c r="D17" s="122">
        <f t="shared" si="0"/>
        <v>75.1231527093596</v>
      </c>
      <c r="E17" s="65">
        <v>0</v>
      </c>
      <c r="F17" s="65">
        <v>0</v>
      </c>
      <c r="G17" s="122" t="s">
        <v>94</v>
      </c>
      <c r="H17" s="65">
        <v>0</v>
      </c>
      <c r="I17" s="65">
        <v>0</v>
      </c>
      <c r="J17" s="122" t="s">
        <v>94</v>
      </c>
      <c r="K17" s="65">
        <v>2586.9779763653537</v>
      </c>
      <c r="L17" s="65">
        <v>0</v>
      </c>
      <c r="M17" s="122">
        <f t="shared" si="6"/>
        <v>0</v>
      </c>
      <c r="N17" s="65">
        <v>0</v>
      </c>
      <c r="O17" s="65">
        <v>0</v>
      </c>
      <c r="P17" s="122" t="s">
        <v>94</v>
      </c>
      <c r="Q17" s="65">
        <v>0</v>
      </c>
      <c r="R17" s="65">
        <v>0</v>
      </c>
      <c r="S17" s="122" t="s">
        <v>94</v>
      </c>
      <c r="T17" s="65">
        <v>0</v>
      </c>
      <c r="U17" s="65">
        <v>0</v>
      </c>
      <c r="V17" s="122" t="s">
        <v>94</v>
      </c>
      <c r="W17" s="65">
        <v>13100160.870657265</v>
      </c>
      <c r="X17" s="65">
        <v>244668.22799214744</v>
      </c>
      <c r="Y17" s="122">
        <f t="shared" si="1"/>
        <v>1.867673461477667</v>
      </c>
      <c r="Z17" s="65">
        <v>13107783.853516504</v>
      </c>
      <c r="AA17" s="65">
        <v>248451.43363075936</v>
      </c>
      <c r="AB17" s="122">
        <f t="shared" si="2"/>
        <v>1.8954495771923017</v>
      </c>
      <c r="AC17" s="65">
        <v>1282830.1006901916</v>
      </c>
      <c r="AD17" s="65">
        <v>0</v>
      </c>
      <c r="AE17" s="122">
        <f t="shared" si="3"/>
        <v>0</v>
      </c>
      <c r="AF17" s="65">
        <v>14390613.954206696</v>
      </c>
      <c r="AG17" s="65">
        <v>248451.43363075936</v>
      </c>
      <c r="AH17" s="122">
        <f t="shared" si="4"/>
        <v>1.726482514376195</v>
      </c>
      <c r="AI17" s="65">
        <v>248451.43363075936</v>
      </c>
      <c r="AJ17" s="65">
        <v>0</v>
      </c>
      <c r="AK17" s="65">
        <v>248451.43363075936</v>
      </c>
      <c r="AL17" s="35"/>
    </row>
    <row r="18" spans="1:38" s="108" customFormat="1" ht="22.5" customHeight="1">
      <c r="A18" s="85" t="s">
        <v>71</v>
      </c>
      <c r="B18" s="65">
        <v>0</v>
      </c>
      <c r="C18" s="65">
        <v>0</v>
      </c>
      <c r="D18" s="122" t="s">
        <v>94</v>
      </c>
      <c r="E18" s="65">
        <v>0</v>
      </c>
      <c r="F18" s="65">
        <v>0</v>
      </c>
      <c r="G18" s="122" t="s">
        <v>94</v>
      </c>
      <c r="H18" s="65">
        <v>0</v>
      </c>
      <c r="I18" s="65">
        <v>0</v>
      </c>
      <c r="J18" s="122" t="s">
        <v>94</v>
      </c>
      <c r="K18" s="65">
        <v>0</v>
      </c>
      <c r="L18" s="65">
        <v>0</v>
      </c>
      <c r="M18" s="122" t="s">
        <v>94</v>
      </c>
      <c r="N18" s="65">
        <v>0</v>
      </c>
      <c r="O18" s="65">
        <v>0</v>
      </c>
      <c r="P18" s="122" t="s">
        <v>94</v>
      </c>
      <c r="Q18" s="65">
        <v>0</v>
      </c>
      <c r="R18" s="65">
        <v>0</v>
      </c>
      <c r="S18" s="122" t="s">
        <v>94</v>
      </c>
      <c r="T18" s="65">
        <v>0</v>
      </c>
      <c r="U18" s="65">
        <v>0</v>
      </c>
      <c r="V18" s="122" t="s">
        <v>94</v>
      </c>
      <c r="W18" s="65">
        <v>0</v>
      </c>
      <c r="X18" s="65">
        <v>0</v>
      </c>
      <c r="Y18" s="122" t="s">
        <v>94</v>
      </c>
      <c r="Z18" s="65">
        <v>0</v>
      </c>
      <c r="AA18" s="65">
        <v>0</v>
      </c>
      <c r="AB18" s="122" t="s">
        <v>94</v>
      </c>
      <c r="AC18" s="65">
        <v>9606.589042460651</v>
      </c>
      <c r="AD18" s="65">
        <v>9606.589042460651</v>
      </c>
      <c r="AE18" s="122">
        <f t="shared" si="3"/>
        <v>100</v>
      </c>
      <c r="AF18" s="65">
        <v>286514714.91582614</v>
      </c>
      <c r="AG18" s="65">
        <v>9606.589042460651</v>
      </c>
      <c r="AH18" s="122">
        <f t="shared" si="4"/>
        <v>0.0033529129717763113</v>
      </c>
      <c r="AI18" s="65">
        <v>9606.589042460651</v>
      </c>
      <c r="AJ18" s="65">
        <v>0</v>
      </c>
      <c r="AK18" s="65">
        <v>9606.589042460651</v>
      </c>
      <c r="AL18" s="35"/>
    </row>
    <row r="19" spans="1:38" s="108" customFormat="1" ht="22.5" customHeight="1">
      <c r="A19" s="84"/>
      <c r="B19" s="65"/>
      <c r="C19" s="65"/>
      <c r="D19" s="122"/>
      <c r="E19" s="65"/>
      <c r="F19" s="65"/>
      <c r="G19" s="122"/>
      <c r="H19" s="65"/>
      <c r="I19" s="65"/>
      <c r="J19" s="122"/>
      <c r="K19" s="65"/>
      <c r="L19" s="65"/>
      <c r="M19" s="122"/>
      <c r="N19" s="65"/>
      <c r="O19" s="65"/>
      <c r="P19" s="122"/>
      <c r="Q19" s="65"/>
      <c r="R19" s="65"/>
      <c r="S19" s="122"/>
      <c r="T19" s="65"/>
      <c r="U19" s="65"/>
      <c r="V19" s="122"/>
      <c r="W19" s="65"/>
      <c r="X19" s="65"/>
      <c r="Y19" s="122"/>
      <c r="Z19" s="65"/>
      <c r="AA19" s="65"/>
      <c r="AB19" s="122"/>
      <c r="AC19" s="65"/>
      <c r="AD19" s="65"/>
      <c r="AE19" s="122"/>
      <c r="AF19" s="65"/>
      <c r="AG19" s="65"/>
      <c r="AH19" s="122"/>
      <c r="AI19" s="65"/>
      <c r="AJ19" s="65"/>
      <c r="AK19" s="65"/>
      <c r="AL19" s="35"/>
    </row>
    <row r="20" spans="1:38" s="108" customFormat="1" ht="22.5" customHeight="1">
      <c r="A20" s="85" t="s">
        <v>19</v>
      </c>
      <c r="B20" s="64">
        <v>178494.29432102712</v>
      </c>
      <c r="C20" s="64">
        <v>44549.588804436826</v>
      </c>
      <c r="D20" s="121">
        <f t="shared" si="0"/>
        <v>24.958550621407042</v>
      </c>
      <c r="E20" s="64">
        <v>0</v>
      </c>
      <c r="F20" s="64">
        <v>0</v>
      </c>
      <c r="G20" s="121" t="s">
        <v>94</v>
      </c>
      <c r="H20" s="64">
        <v>570106.9058288902</v>
      </c>
      <c r="I20" s="64">
        <v>38145.245837291346</v>
      </c>
      <c r="J20" s="121">
        <f>(I20/H20)*100</f>
        <v>6.690893488096094</v>
      </c>
      <c r="K20" s="64">
        <v>255303.2420007489</v>
      </c>
      <c r="L20" s="64">
        <v>14878.437000331593</v>
      </c>
      <c r="M20" s="121">
        <f t="shared" si="6"/>
        <v>5.827750906621056</v>
      </c>
      <c r="N20" s="64">
        <v>61.67965303496783</v>
      </c>
      <c r="O20" s="64">
        <v>0</v>
      </c>
      <c r="P20" s="121">
        <f>(O20/N20)*100</f>
        <v>0</v>
      </c>
      <c r="Q20" s="64">
        <v>3942.204217020888</v>
      </c>
      <c r="R20" s="64">
        <v>0</v>
      </c>
      <c r="S20" s="121">
        <f>(R20/Q20)*100</f>
        <v>0</v>
      </c>
      <c r="T20" s="64">
        <v>341954.5223075154</v>
      </c>
      <c r="U20" s="64">
        <v>0</v>
      </c>
      <c r="V20" s="121">
        <f t="shared" si="5"/>
        <v>0</v>
      </c>
      <c r="W20" s="64">
        <v>202318.51667819917</v>
      </c>
      <c r="X20" s="64">
        <v>0</v>
      </c>
      <c r="Y20" s="121">
        <f t="shared" si="1"/>
        <v>0</v>
      </c>
      <c r="Z20" s="64">
        <v>1552181.3650064366</v>
      </c>
      <c r="AA20" s="64">
        <v>97573.27164205976</v>
      </c>
      <c r="AB20" s="121">
        <f t="shared" si="2"/>
        <v>6.286203007060013</v>
      </c>
      <c r="AC20" s="64">
        <v>284962533.5508197</v>
      </c>
      <c r="AD20" s="64">
        <v>1076259.4855046729</v>
      </c>
      <c r="AE20" s="121">
        <f t="shared" si="3"/>
        <v>0.37768455806936274</v>
      </c>
      <c r="AF20" s="64">
        <v>286514714.91582614</v>
      </c>
      <c r="AG20" s="64">
        <v>1173832.7571467326</v>
      </c>
      <c r="AH20" s="121">
        <f t="shared" si="4"/>
        <v>0.4096937071771646</v>
      </c>
      <c r="AI20" s="64">
        <v>1173832.7571467326</v>
      </c>
      <c r="AJ20" s="64">
        <v>52264.508766727165</v>
      </c>
      <c r="AK20" s="64">
        <v>1226097.2659134597</v>
      </c>
      <c r="AL20" s="35"/>
    </row>
    <row r="21" spans="1:38" s="108" customFormat="1" ht="22.5" customHeight="1">
      <c r="A21" s="85" t="s">
        <v>25</v>
      </c>
      <c r="B21" s="65">
        <v>0</v>
      </c>
      <c r="C21" s="65">
        <v>0</v>
      </c>
      <c r="D21" s="122" t="s">
        <v>94</v>
      </c>
      <c r="E21" s="65">
        <v>0</v>
      </c>
      <c r="F21" s="65">
        <v>0</v>
      </c>
      <c r="G21" s="122" t="s">
        <v>94</v>
      </c>
      <c r="H21" s="65">
        <v>0</v>
      </c>
      <c r="I21" s="65">
        <v>0</v>
      </c>
      <c r="J21" s="122" t="s">
        <v>94</v>
      </c>
      <c r="K21" s="65">
        <v>39381.32808603757</v>
      </c>
      <c r="L21" s="65">
        <v>0</v>
      </c>
      <c r="M21" s="122">
        <f t="shared" si="6"/>
        <v>0</v>
      </c>
      <c r="N21" s="65">
        <v>0</v>
      </c>
      <c r="O21" s="65">
        <v>0</v>
      </c>
      <c r="P21" s="122" t="s">
        <v>94</v>
      </c>
      <c r="Q21" s="65">
        <v>0</v>
      </c>
      <c r="R21" s="65">
        <v>0</v>
      </c>
      <c r="S21" s="122" t="s">
        <v>94</v>
      </c>
      <c r="T21" s="65">
        <v>40892.74494507734</v>
      </c>
      <c r="U21" s="65">
        <v>0</v>
      </c>
      <c r="V21" s="122">
        <f t="shared" si="5"/>
        <v>0</v>
      </c>
      <c r="W21" s="65">
        <v>21887.579263459298</v>
      </c>
      <c r="X21" s="65">
        <v>0</v>
      </c>
      <c r="Y21" s="122">
        <f t="shared" si="1"/>
        <v>0</v>
      </c>
      <c r="Z21" s="65">
        <v>102161.6522945742</v>
      </c>
      <c r="AA21" s="65">
        <v>0</v>
      </c>
      <c r="AB21" s="122">
        <f t="shared" si="2"/>
        <v>0</v>
      </c>
      <c r="AC21" s="65">
        <v>57694521.7413844</v>
      </c>
      <c r="AD21" s="65">
        <v>568181.9782519197</v>
      </c>
      <c r="AE21" s="122">
        <f t="shared" si="3"/>
        <v>0.9848109683598635</v>
      </c>
      <c r="AF21" s="65">
        <v>57796683.39367898</v>
      </c>
      <c r="AG21" s="65">
        <v>568181.9782519197</v>
      </c>
      <c r="AH21" s="122">
        <f t="shared" si="4"/>
        <v>0.9830702124926078</v>
      </c>
      <c r="AI21" s="65">
        <v>568181.9782519197</v>
      </c>
      <c r="AJ21" s="65">
        <v>52264.508766727165</v>
      </c>
      <c r="AK21" s="65">
        <v>620446.4870186469</v>
      </c>
      <c r="AL21" s="35"/>
    </row>
    <row r="22" spans="1:38" s="108" customFormat="1" ht="22.5" customHeight="1">
      <c r="A22" s="85" t="s">
        <v>26</v>
      </c>
      <c r="B22" s="65">
        <v>54877.76963594337</v>
      </c>
      <c r="C22" s="65">
        <v>13005.018038398897</v>
      </c>
      <c r="D22" s="122">
        <f t="shared" si="0"/>
        <v>23.698153413802338</v>
      </c>
      <c r="E22" s="65">
        <v>0</v>
      </c>
      <c r="F22" s="65">
        <v>0</v>
      </c>
      <c r="G22" s="122" t="s">
        <v>94</v>
      </c>
      <c r="H22" s="65">
        <v>125321.49782900023</v>
      </c>
      <c r="I22" s="65">
        <v>9019.952167557207</v>
      </c>
      <c r="J22" s="122">
        <f>(I22/H22)*100</f>
        <v>7.197450017605782</v>
      </c>
      <c r="K22" s="65">
        <v>14878.437000331593</v>
      </c>
      <c r="L22" s="65">
        <v>14878.437000331593</v>
      </c>
      <c r="M22" s="122">
        <f t="shared" si="6"/>
        <v>100</v>
      </c>
      <c r="N22" s="65">
        <v>0</v>
      </c>
      <c r="O22" s="65">
        <v>0</v>
      </c>
      <c r="P22" s="122" t="s">
        <v>94</v>
      </c>
      <c r="Q22" s="65">
        <v>0</v>
      </c>
      <c r="R22" s="65">
        <v>0</v>
      </c>
      <c r="S22" s="122" t="s">
        <v>94</v>
      </c>
      <c r="T22" s="65">
        <v>7482.599346917084</v>
      </c>
      <c r="U22" s="65">
        <v>0</v>
      </c>
      <c r="V22" s="122">
        <f t="shared" si="5"/>
        <v>0</v>
      </c>
      <c r="W22" s="65">
        <v>3206.4666329471183</v>
      </c>
      <c r="X22" s="65">
        <v>0</v>
      </c>
      <c r="Y22" s="122">
        <f t="shared" si="1"/>
        <v>0</v>
      </c>
      <c r="Z22" s="65">
        <v>205766.7704451394</v>
      </c>
      <c r="AA22" s="65">
        <v>36903.407206287695</v>
      </c>
      <c r="AB22" s="122">
        <f t="shared" si="2"/>
        <v>17.934580557615696</v>
      </c>
      <c r="AC22" s="65">
        <v>39760400.593893565</v>
      </c>
      <c r="AD22" s="65">
        <v>232787.25302259298</v>
      </c>
      <c r="AE22" s="122">
        <f t="shared" si="3"/>
        <v>0.5854751198315257</v>
      </c>
      <c r="AF22" s="65">
        <v>39966167.3643387</v>
      </c>
      <c r="AG22" s="65">
        <v>269690.6602288807</v>
      </c>
      <c r="AH22" s="122">
        <f t="shared" si="4"/>
        <v>0.6747974049408656</v>
      </c>
      <c r="AI22" s="65">
        <v>269690.6602288807</v>
      </c>
      <c r="AJ22" s="65">
        <v>0</v>
      </c>
      <c r="AK22" s="65">
        <v>269690.6602288807</v>
      </c>
      <c r="AL22" s="35"/>
    </row>
    <row r="23" spans="1:38" s="108" customFormat="1" ht="22.5" customHeight="1">
      <c r="A23" s="85" t="s">
        <v>27</v>
      </c>
      <c r="B23" s="65">
        <v>123616.52468508374</v>
      </c>
      <c r="C23" s="65">
        <v>31544.57076603793</v>
      </c>
      <c r="D23" s="122">
        <f t="shared" si="0"/>
        <v>25.51808574654443</v>
      </c>
      <c r="E23" s="65">
        <v>0</v>
      </c>
      <c r="F23" s="65">
        <v>0</v>
      </c>
      <c r="G23" s="122" t="s">
        <v>94</v>
      </c>
      <c r="H23" s="65">
        <v>444785.4079998899</v>
      </c>
      <c r="I23" s="65">
        <v>29125.29366973414</v>
      </c>
      <c r="J23" s="122">
        <f>(I23/H23)*100</f>
        <v>6.548167531103302</v>
      </c>
      <c r="K23" s="65">
        <v>201043.47691437975</v>
      </c>
      <c r="L23" s="65">
        <v>0</v>
      </c>
      <c r="M23" s="122">
        <f t="shared" si="6"/>
        <v>0</v>
      </c>
      <c r="N23" s="65">
        <v>61.67965303496783</v>
      </c>
      <c r="O23" s="65">
        <v>0</v>
      </c>
      <c r="P23" s="122">
        <f>(O23/N23)*100</f>
        <v>0</v>
      </c>
      <c r="Q23" s="65">
        <v>3942.204217020888</v>
      </c>
      <c r="R23" s="65">
        <v>0</v>
      </c>
      <c r="S23" s="122">
        <f>(R23/Q23)*100</f>
        <v>0</v>
      </c>
      <c r="T23" s="65">
        <v>293579.17801552097</v>
      </c>
      <c r="U23" s="65">
        <v>0</v>
      </c>
      <c r="V23" s="122">
        <f t="shared" si="5"/>
        <v>0</v>
      </c>
      <c r="W23" s="65">
        <v>177224.47078179274</v>
      </c>
      <c r="X23" s="65">
        <v>0</v>
      </c>
      <c r="Y23" s="122">
        <f t="shared" si="1"/>
        <v>0</v>
      </c>
      <c r="Z23" s="65">
        <v>1244252.942266723</v>
      </c>
      <c r="AA23" s="65">
        <v>60669.86443577207</v>
      </c>
      <c r="AB23" s="122">
        <f t="shared" si="2"/>
        <v>4.8760073112824225</v>
      </c>
      <c r="AC23" s="65">
        <v>187507611.21554172</v>
      </c>
      <c r="AD23" s="65">
        <v>275290.2542301601</v>
      </c>
      <c r="AE23" s="122">
        <f t="shared" si="3"/>
        <v>0.14681550921882922</v>
      </c>
      <c r="AF23" s="65">
        <v>188751864.15780845</v>
      </c>
      <c r="AG23" s="65">
        <v>335960.11866593215</v>
      </c>
      <c r="AH23" s="122">
        <f t="shared" si="4"/>
        <v>0.1779903579574972</v>
      </c>
      <c r="AI23" s="65">
        <v>335960.11866593215</v>
      </c>
      <c r="AJ23" s="65">
        <v>0</v>
      </c>
      <c r="AK23" s="65">
        <v>335960.11866593215</v>
      </c>
      <c r="AL23" s="35"/>
    </row>
    <row r="24" spans="1:38" s="108" customFormat="1" ht="22.5" customHeight="1">
      <c r="A24" s="84"/>
      <c r="B24" s="65"/>
      <c r="C24" s="65"/>
      <c r="D24" s="122"/>
      <c r="E24" s="65"/>
      <c r="F24" s="65"/>
      <c r="G24" s="122"/>
      <c r="H24" s="65"/>
      <c r="I24" s="65"/>
      <c r="J24" s="122"/>
      <c r="K24" s="65"/>
      <c r="L24" s="65"/>
      <c r="M24" s="122"/>
      <c r="N24" s="65"/>
      <c r="O24" s="65"/>
      <c r="P24" s="122"/>
      <c r="Q24" s="65"/>
      <c r="R24" s="65"/>
      <c r="S24" s="122"/>
      <c r="T24" s="65"/>
      <c r="U24" s="65"/>
      <c r="V24" s="122"/>
      <c r="W24" s="65"/>
      <c r="X24" s="65"/>
      <c r="Y24" s="122"/>
      <c r="Z24" s="65"/>
      <c r="AA24" s="65"/>
      <c r="AB24" s="122"/>
      <c r="AC24" s="65"/>
      <c r="AD24" s="65"/>
      <c r="AE24" s="122"/>
      <c r="AF24" s="65"/>
      <c r="AG24" s="65"/>
      <c r="AH24" s="122"/>
      <c r="AI24" s="65"/>
      <c r="AJ24" s="65"/>
      <c r="AK24" s="65"/>
      <c r="AL24" s="35"/>
    </row>
    <row r="25" spans="1:38" s="108" customFormat="1" ht="22.5" customHeight="1" thickBot="1">
      <c r="A25" s="87" t="s">
        <v>67</v>
      </c>
      <c r="B25" s="77">
        <v>2023941.3099739791</v>
      </c>
      <c r="C25" s="77">
        <v>1841592.2066525212</v>
      </c>
      <c r="D25" s="123">
        <f t="shared" si="0"/>
        <v>90.99039569858859</v>
      </c>
      <c r="E25" s="77">
        <v>24605333.144956194</v>
      </c>
      <c r="F25" s="77">
        <v>864318.0538499908</v>
      </c>
      <c r="G25" s="123">
        <f>(F25/E25)*100</f>
        <v>3.5127264839621404</v>
      </c>
      <c r="H25" s="77">
        <v>7635214.241631871</v>
      </c>
      <c r="I25" s="77">
        <v>1912411.5849000271</v>
      </c>
      <c r="J25" s="123">
        <f>(I25/H25)*100</f>
        <v>25.047255052417338</v>
      </c>
      <c r="K25" s="77">
        <v>10861815.284750583</v>
      </c>
      <c r="L25" s="77">
        <v>2182951.600255817</v>
      </c>
      <c r="M25" s="123">
        <f t="shared" si="6"/>
        <v>20.097484103974466</v>
      </c>
      <c r="N25" s="77">
        <v>834209.6093079605</v>
      </c>
      <c r="O25" s="77">
        <v>834147.9296549255</v>
      </c>
      <c r="P25" s="123">
        <f>(O25/N25)*100</f>
        <v>99.99260621642968</v>
      </c>
      <c r="Q25" s="77">
        <v>1477379.2920483928</v>
      </c>
      <c r="R25" s="77">
        <v>169168.1343144997</v>
      </c>
      <c r="S25" s="123">
        <f>(R25/Q25)*100</f>
        <v>11.450555400701965</v>
      </c>
      <c r="T25" s="77">
        <v>1941368.50036</v>
      </c>
      <c r="U25" s="77">
        <v>199694.91265335205</v>
      </c>
      <c r="V25" s="123">
        <f t="shared" si="5"/>
        <v>10.286296116184094</v>
      </c>
      <c r="W25" s="77">
        <v>13325118.240498219</v>
      </c>
      <c r="X25" s="77">
        <v>262455.116656274</v>
      </c>
      <c r="Y25" s="123">
        <f t="shared" si="1"/>
        <v>1.9696269250250267</v>
      </c>
      <c r="Z25" s="77">
        <v>62704379.62352719</v>
      </c>
      <c r="AA25" s="77">
        <v>8266739.538937407</v>
      </c>
      <c r="AB25" s="123">
        <f t="shared" si="2"/>
        <v>13.18367168062318</v>
      </c>
      <c r="AC25" s="77">
        <v>292181023.2708521</v>
      </c>
      <c r="AD25" s="77">
        <v>1130161.3805691416</v>
      </c>
      <c r="AE25" s="123">
        <f t="shared" si="3"/>
        <v>0.38680177374883135</v>
      </c>
      <c r="AF25" s="77">
        <v>354885402.8943793</v>
      </c>
      <c r="AG25" s="77">
        <v>9396900.919506548</v>
      </c>
      <c r="AH25" s="123">
        <f t="shared" si="4"/>
        <v>2.647869098832235</v>
      </c>
      <c r="AI25" s="77">
        <v>9396900.919506548</v>
      </c>
      <c r="AJ25" s="77">
        <v>979540.7935531214</v>
      </c>
      <c r="AK25" s="77">
        <v>10376441.71305967</v>
      </c>
      <c r="AL25" s="35"/>
    </row>
    <row r="26" spans="1:38" s="109" customFormat="1" ht="9.75" customHeight="1">
      <c r="A26" s="15"/>
      <c r="B26" s="62"/>
      <c r="C26" s="62"/>
      <c r="D26" s="62"/>
      <c r="E26" s="62"/>
      <c r="F26" s="62"/>
      <c r="G26" s="62"/>
      <c r="H26" s="62"/>
      <c r="I26" s="98"/>
      <c r="J26" s="62"/>
      <c r="K26" s="62"/>
      <c r="L26" s="98"/>
      <c r="M26" s="62"/>
      <c r="N26" s="99"/>
      <c r="O26" s="98"/>
      <c r="P26" s="62"/>
      <c r="Q26" s="99"/>
      <c r="R26" s="98"/>
      <c r="S26" s="62"/>
      <c r="T26" s="99"/>
      <c r="U26" s="98"/>
      <c r="V26" s="62"/>
      <c r="W26" s="99"/>
      <c r="X26" s="98"/>
      <c r="Y26" s="62"/>
      <c r="Z26" s="99"/>
      <c r="AA26" s="98"/>
      <c r="AB26" s="62"/>
      <c r="AC26" s="100"/>
      <c r="AD26" s="98"/>
      <c r="AE26" s="62"/>
      <c r="AF26" s="100"/>
      <c r="AG26" s="98"/>
      <c r="AH26" s="62"/>
      <c r="AI26" s="98"/>
      <c r="AJ26" s="98"/>
      <c r="AK26" s="98"/>
      <c r="AL26" s="15"/>
    </row>
    <row r="27" spans="1:34" s="15" customFormat="1" ht="12.75" customHeight="1">
      <c r="A27" s="79" t="s">
        <v>32</v>
      </c>
      <c r="B27" s="16"/>
      <c r="C27" s="16"/>
      <c r="D27" s="16"/>
      <c r="E27" s="16"/>
      <c r="F27" s="16"/>
      <c r="G27" s="16"/>
      <c r="H27" s="16"/>
      <c r="J27" s="16"/>
      <c r="M27" s="16"/>
      <c r="P27" s="16"/>
      <c r="S27" s="16"/>
      <c r="V27" s="16"/>
      <c r="Y27" s="16"/>
      <c r="AB27" s="16"/>
      <c r="AE27" s="16"/>
      <c r="AH27" s="16"/>
    </row>
    <row r="28" spans="1:38" s="108" customFormat="1" ht="22.5" customHeight="1">
      <c r="A28" s="3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35"/>
    </row>
    <row r="29" spans="1:38" s="108" customFormat="1" ht="22.5" customHeight="1">
      <c r="A29" s="3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35"/>
    </row>
    <row r="30" spans="1:38" s="108" customFormat="1" ht="22.5" customHeight="1">
      <c r="A30" s="36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35"/>
    </row>
    <row r="31" spans="1:38" s="108" customFormat="1" ht="22.5" customHeight="1">
      <c r="A31" s="36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35"/>
    </row>
    <row r="32" spans="1:38" s="108" customFormat="1" ht="22.5" customHeight="1">
      <c r="A32" s="36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35"/>
    </row>
    <row r="33" spans="1:38" s="110" customFormat="1" ht="22.5" customHeight="1">
      <c r="A33" s="37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38"/>
    </row>
    <row r="34" spans="1:38" s="110" customFormat="1" ht="22.5" customHeight="1">
      <c r="A34" s="37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38"/>
    </row>
    <row r="35" spans="1:38" s="110" customFormat="1" ht="22.5" customHeight="1">
      <c r="A35" s="37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38"/>
    </row>
    <row r="36" spans="1:38" s="110" customFormat="1" ht="22.5" customHeight="1">
      <c r="A36" s="37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38"/>
    </row>
    <row r="37" spans="1:38" s="110" customFormat="1" ht="22.5" customHeight="1">
      <c r="A37" s="37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38"/>
    </row>
    <row r="38" spans="1:38" s="110" customFormat="1" ht="22.5" customHeight="1">
      <c r="A38" s="37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38"/>
    </row>
    <row r="39" spans="1:38" s="110" customFormat="1" ht="22.5" customHeight="1">
      <c r="A39" s="37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38"/>
    </row>
    <row r="40" spans="1:38" s="110" customFormat="1" ht="22.5" customHeight="1">
      <c r="A40" s="37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38"/>
    </row>
    <row r="41" spans="1:38" s="110" customFormat="1" ht="22.5" customHeight="1">
      <c r="A41" s="37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38"/>
    </row>
    <row r="42" spans="1:38" s="110" customFormat="1" ht="22.5" customHeight="1">
      <c r="A42" s="37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38"/>
    </row>
    <row r="43" spans="1:38" s="110" customFormat="1" ht="22.5" customHeight="1">
      <c r="A43" s="37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38"/>
    </row>
    <row r="44" spans="1:38" s="110" customFormat="1" ht="6.75">
      <c r="A44" s="37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38"/>
    </row>
    <row r="45" spans="1:38" s="110" customFormat="1" ht="6.75">
      <c r="A45" s="37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38"/>
    </row>
    <row r="46" spans="1:38" s="110" customFormat="1" ht="6.75">
      <c r="A46" s="37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38"/>
    </row>
    <row r="47" spans="1:38" s="110" customFormat="1" ht="6.75">
      <c r="A47" s="37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38"/>
    </row>
    <row r="48" spans="1:38" s="110" customFormat="1" ht="6.75">
      <c r="A48" s="37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38"/>
    </row>
    <row r="49" spans="1:38" s="110" customFormat="1" ht="6.75">
      <c r="A49" s="37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38"/>
    </row>
    <row r="50" spans="1:38" s="110" customFormat="1" ht="6.75">
      <c r="A50" s="37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38"/>
    </row>
    <row r="51" spans="1:38" s="110" customFormat="1" ht="6.75">
      <c r="A51" s="37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38"/>
    </row>
    <row r="52" spans="1:38" s="110" customFormat="1" ht="6.75">
      <c r="A52" s="37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38"/>
    </row>
    <row r="53" spans="1:38" s="110" customFormat="1" ht="6.75">
      <c r="A53" s="37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38"/>
    </row>
    <row r="54" spans="1:38" s="110" customFormat="1" ht="6.75">
      <c r="A54" s="37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38"/>
    </row>
    <row r="55" spans="1:38" s="110" customFormat="1" ht="6.75">
      <c r="A55" s="3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38"/>
    </row>
    <row r="56" spans="1:38" s="110" customFormat="1" ht="6.75">
      <c r="A56" s="3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38"/>
    </row>
    <row r="57" spans="1:38" s="110" customFormat="1" ht="6.75">
      <c r="A57" s="37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38"/>
    </row>
    <row r="58" spans="1:38" s="110" customFormat="1" ht="6.75">
      <c r="A58" s="37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38"/>
    </row>
    <row r="59" spans="1:38" s="110" customFormat="1" ht="6.75">
      <c r="A59" s="37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38"/>
    </row>
    <row r="60" spans="1:38" s="110" customFormat="1" ht="6.75">
      <c r="A60" s="37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38"/>
    </row>
    <row r="61" spans="1:38" s="110" customFormat="1" ht="6.75">
      <c r="A61" s="37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38"/>
    </row>
    <row r="62" spans="1:38" s="110" customFormat="1" ht="6.75">
      <c r="A62" s="37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38"/>
    </row>
    <row r="63" spans="1:38" s="110" customFormat="1" ht="6.75">
      <c r="A63" s="37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38"/>
    </row>
    <row r="64" spans="1:38" s="110" customFormat="1" ht="6.75">
      <c r="A64" s="37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38"/>
    </row>
    <row r="65" spans="1:38" s="110" customFormat="1" ht="6.75">
      <c r="A65" s="37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38"/>
    </row>
    <row r="66" spans="1:38" s="110" customFormat="1" ht="6.75">
      <c r="A66" s="37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38"/>
    </row>
    <row r="67" spans="1:38" s="110" customFormat="1" ht="6.75">
      <c r="A67" s="37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38"/>
    </row>
    <row r="68" spans="1:38" s="110" customFormat="1" ht="6.75">
      <c r="A68" s="37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38"/>
    </row>
    <row r="69" spans="1:38" s="110" customFormat="1" ht="6.75">
      <c r="A69" s="37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38"/>
    </row>
    <row r="70" spans="1:38" s="110" customFormat="1" ht="6.75">
      <c r="A70" s="37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38"/>
    </row>
    <row r="71" spans="1:38" s="110" customFormat="1" ht="6.75">
      <c r="A71" s="37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38"/>
    </row>
    <row r="72" spans="1:38" s="110" customFormat="1" ht="6.75">
      <c r="A72" s="37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38"/>
    </row>
    <row r="73" spans="1:38" s="110" customFormat="1" ht="6.75">
      <c r="A73" s="37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38"/>
    </row>
    <row r="74" spans="1:38" s="110" customFormat="1" ht="6.75">
      <c r="A74" s="37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38"/>
    </row>
    <row r="75" spans="1:38" s="110" customFormat="1" ht="6.75">
      <c r="A75" s="37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38"/>
    </row>
    <row r="76" spans="1:38" s="110" customFormat="1" ht="6.75">
      <c r="A76" s="37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38"/>
    </row>
    <row r="77" spans="1:38" s="110" customFormat="1" ht="6.75">
      <c r="A77" s="37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38"/>
    </row>
    <row r="78" spans="1:38" s="110" customFormat="1" ht="6.75">
      <c r="A78" s="37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38"/>
    </row>
    <row r="79" spans="1:38" s="110" customFormat="1" ht="6.75">
      <c r="A79" s="37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38"/>
    </row>
    <row r="80" spans="1:38" s="110" customFormat="1" ht="6.75">
      <c r="A80" s="37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38"/>
    </row>
    <row r="81" spans="1:38" s="110" customFormat="1" ht="6.75">
      <c r="A81" s="37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38"/>
    </row>
    <row r="82" spans="1:38" s="110" customFormat="1" ht="6.75">
      <c r="A82" s="37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38"/>
    </row>
    <row r="83" spans="1:38" s="110" customFormat="1" ht="6.75">
      <c r="A83" s="37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38"/>
    </row>
    <row r="84" spans="1:38" s="110" customFormat="1" ht="6.75">
      <c r="A84" s="37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38"/>
    </row>
    <row r="85" spans="1:38" s="110" customFormat="1" ht="6.75">
      <c r="A85" s="37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38"/>
    </row>
    <row r="86" spans="1:38" s="110" customFormat="1" ht="6.75">
      <c r="A86" s="37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38"/>
    </row>
    <row r="87" spans="1:38" s="110" customFormat="1" ht="6.75">
      <c r="A87" s="37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38"/>
    </row>
    <row r="88" spans="1:38" s="110" customFormat="1" ht="6.75">
      <c r="A88" s="37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38"/>
    </row>
    <row r="89" spans="1:38" s="110" customFormat="1" ht="6.75">
      <c r="A89" s="37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38"/>
    </row>
    <row r="90" spans="1:38" s="110" customFormat="1" ht="6.75">
      <c r="A90" s="37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38"/>
    </row>
    <row r="91" spans="1:38" s="110" customFormat="1" ht="6.75">
      <c r="A91" s="37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38"/>
    </row>
    <row r="92" spans="1:38" s="110" customFormat="1" ht="6.75">
      <c r="A92" s="37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38"/>
    </row>
    <row r="93" spans="1:38" s="110" customFormat="1" ht="6.75">
      <c r="A93" s="37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38"/>
    </row>
    <row r="94" spans="1:38" s="110" customFormat="1" ht="6.75">
      <c r="A94" s="37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38"/>
    </row>
    <row r="95" spans="1:38" s="110" customFormat="1" ht="6.75">
      <c r="A95" s="37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38"/>
    </row>
    <row r="96" spans="1:38" s="110" customFormat="1" ht="6.75">
      <c r="A96" s="37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38"/>
    </row>
    <row r="97" spans="1:38" s="110" customFormat="1" ht="6.75">
      <c r="A97" s="37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38"/>
    </row>
    <row r="98" spans="1:38" s="110" customFormat="1" ht="6.75">
      <c r="A98" s="37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38"/>
    </row>
    <row r="99" spans="1:38" s="110" customFormat="1" ht="6.75">
      <c r="A99" s="37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38"/>
    </row>
    <row r="100" spans="1:38" s="110" customFormat="1" ht="6.75">
      <c r="A100" s="37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38"/>
    </row>
    <row r="101" spans="1:38" s="110" customFormat="1" ht="6.75">
      <c r="A101" s="37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38"/>
    </row>
    <row r="102" spans="1:38" s="110" customFormat="1" ht="6.75">
      <c r="A102" s="37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38"/>
    </row>
    <row r="103" spans="1:38" s="110" customFormat="1" ht="6.75">
      <c r="A103" s="37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38"/>
    </row>
    <row r="104" spans="1:38" s="110" customFormat="1" ht="6.75">
      <c r="A104" s="37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38"/>
    </row>
    <row r="105" spans="1:38" s="110" customFormat="1" ht="6.75">
      <c r="A105" s="37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38"/>
    </row>
    <row r="106" spans="1:38" s="110" customFormat="1" ht="6.75">
      <c r="A106" s="37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38"/>
    </row>
    <row r="107" spans="1:38" s="110" customFormat="1" ht="6.75">
      <c r="A107" s="37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38"/>
    </row>
    <row r="108" spans="1:38" s="110" customFormat="1" ht="6.75">
      <c r="A108" s="37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38"/>
    </row>
    <row r="109" spans="1:38" s="110" customFormat="1" ht="6.75">
      <c r="A109" s="37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38"/>
    </row>
    <row r="110" spans="1:38" s="110" customFormat="1" ht="6.75">
      <c r="A110" s="37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38"/>
    </row>
    <row r="111" spans="1:38" s="110" customFormat="1" ht="6.75">
      <c r="A111" s="37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38"/>
    </row>
    <row r="112" spans="1:38" s="110" customFormat="1" ht="6.75">
      <c r="A112" s="37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38"/>
    </row>
    <row r="113" spans="1:38" s="110" customFormat="1" ht="6.75">
      <c r="A113" s="37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38"/>
    </row>
    <row r="114" spans="1:38" s="110" customFormat="1" ht="6.75">
      <c r="A114" s="37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38"/>
    </row>
    <row r="115" spans="1:38" s="110" customFormat="1" ht="6.75">
      <c r="A115" s="37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38"/>
    </row>
    <row r="116" spans="1:38" s="110" customFormat="1" ht="6.75">
      <c r="A116" s="37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38"/>
    </row>
    <row r="117" spans="1:38" s="110" customFormat="1" ht="6.75">
      <c r="A117" s="37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38"/>
    </row>
    <row r="118" spans="1:38" s="110" customFormat="1" ht="6.75">
      <c r="A118" s="37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38"/>
    </row>
    <row r="119" spans="1:38" s="110" customFormat="1" ht="6.75">
      <c r="A119" s="37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38"/>
    </row>
    <row r="120" spans="1:38" s="110" customFormat="1" ht="6.75">
      <c r="A120" s="37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38"/>
    </row>
    <row r="121" spans="1:38" s="110" customFormat="1" ht="6.75">
      <c r="A121" s="37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38"/>
    </row>
    <row r="122" spans="1:38" s="110" customFormat="1" ht="6.75">
      <c r="A122" s="37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38"/>
    </row>
    <row r="123" spans="1:38" s="110" customFormat="1" ht="6.75">
      <c r="A123" s="37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38"/>
    </row>
    <row r="124" spans="1:38" s="110" customFormat="1" ht="6.75">
      <c r="A124" s="37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38"/>
    </row>
    <row r="125" spans="1:38" s="110" customFormat="1" ht="6.75">
      <c r="A125" s="37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38"/>
    </row>
    <row r="126" spans="1:38" s="110" customFormat="1" ht="6.75">
      <c r="A126" s="37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38"/>
    </row>
    <row r="127" spans="1:38" s="110" customFormat="1" ht="6.75">
      <c r="A127" s="37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38"/>
    </row>
    <row r="128" spans="1:38" s="110" customFormat="1" ht="6.75">
      <c r="A128" s="37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38"/>
    </row>
    <row r="129" spans="1:38" s="110" customFormat="1" ht="6.75">
      <c r="A129" s="37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38"/>
    </row>
    <row r="130" spans="1:38" s="110" customFormat="1" ht="6.75">
      <c r="A130" s="37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38"/>
    </row>
    <row r="131" spans="1:38" s="110" customFormat="1" ht="6.75">
      <c r="A131" s="37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38"/>
    </row>
    <row r="132" spans="1:38" s="110" customFormat="1" ht="6.75">
      <c r="A132" s="37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38"/>
    </row>
    <row r="133" spans="1:38" s="110" customFormat="1" ht="6.75">
      <c r="A133" s="37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38"/>
    </row>
    <row r="134" spans="1:38" s="110" customFormat="1" ht="6.75">
      <c r="A134" s="37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38"/>
    </row>
    <row r="135" spans="1:38" s="110" customFormat="1" ht="6.75">
      <c r="A135" s="37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38"/>
    </row>
    <row r="136" spans="1:38" s="110" customFormat="1" ht="6.75">
      <c r="A136" s="37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38"/>
    </row>
    <row r="137" spans="1:38" s="110" customFormat="1" ht="6.75">
      <c r="A137" s="37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38"/>
    </row>
    <row r="138" spans="1:38" s="110" customFormat="1" ht="6.75">
      <c r="A138" s="37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38"/>
    </row>
    <row r="139" spans="1:38" s="110" customFormat="1" ht="6.75">
      <c r="A139" s="37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38"/>
    </row>
    <row r="140" spans="1:38" s="110" customFormat="1" ht="6.75">
      <c r="A140" s="37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38"/>
    </row>
    <row r="141" spans="1:38" s="110" customFormat="1" ht="6.75">
      <c r="A141" s="37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38"/>
    </row>
    <row r="142" spans="1:38" s="110" customFormat="1" ht="6.75">
      <c r="A142" s="37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38"/>
    </row>
    <row r="143" spans="1:38" s="110" customFormat="1" ht="6.75">
      <c r="A143" s="37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38"/>
    </row>
    <row r="144" spans="1:38" s="110" customFormat="1" ht="6.75">
      <c r="A144" s="37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38"/>
    </row>
    <row r="145" spans="1:38" s="110" customFormat="1" ht="6.75">
      <c r="A145" s="37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38"/>
    </row>
    <row r="146" spans="1:38" s="110" customFormat="1" ht="6.75">
      <c r="A146" s="37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38"/>
    </row>
    <row r="147" spans="1:38" s="110" customFormat="1" ht="6.75">
      <c r="A147" s="37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38"/>
    </row>
    <row r="148" spans="1:38" s="110" customFormat="1" ht="6.75">
      <c r="A148" s="37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38"/>
    </row>
    <row r="149" spans="1:38" s="110" customFormat="1" ht="6.75">
      <c r="A149" s="37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38"/>
    </row>
    <row r="150" spans="1:38" s="110" customFormat="1" ht="6.75">
      <c r="A150" s="37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38"/>
    </row>
    <row r="151" spans="1:38" s="110" customFormat="1" ht="6.75">
      <c r="A151" s="37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38"/>
    </row>
    <row r="152" spans="1:38" s="110" customFormat="1" ht="6.75">
      <c r="A152" s="37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38"/>
    </row>
    <row r="153" spans="1:38" s="110" customFormat="1" ht="6.75">
      <c r="A153" s="37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38"/>
    </row>
    <row r="154" spans="1:38" s="110" customFormat="1" ht="6.75">
      <c r="A154" s="37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38"/>
    </row>
    <row r="155" spans="1:38" s="110" customFormat="1" ht="6.75">
      <c r="A155" s="37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38"/>
    </row>
    <row r="156" spans="1:38" s="110" customFormat="1" ht="6.75">
      <c r="A156" s="37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38"/>
    </row>
    <row r="157" spans="1:38" s="110" customFormat="1" ht="6.75">
      <c r="A157" s="37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38"/>
    </row>
    <row r="158" spans="1:38" s="110" customFormat="1" ht="6.75">
      <c r="A158" s="37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38"/>
    </row>
    <row r="159" spans="1:38" s="110" customFormat="1" ht="6.75">
      <c r="A159" s="37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38"/>
    </row>
    <row r="160" spans="1:38" s="110" customFormat="1" ht="6.75">
      <c r="A160" s="39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38"/>
    </row>
    <row r="161" spans="1:38" s="110" customFormat="1" ht="6.75">
      <c r="A161" s="39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38"/>
    </row>
    <row r="162" spans="1:38" s="110" customFormat="1" ht="6.75">
      <c r="A162" s="39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38"/>
    </row>
    <row r="163" spans="1:38" s="110" customFormat="1" ht="6.75">
      <c r="A163" s="39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38"/>
    </row>
    <row r="164" spans="1:38" s="110" customFormat="1" ht="6.75">
      <c r="A164" s="39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38"/>
    </row>
    <row r="165" spans="1:38" s="110" customFormat="1" ht="6.75">
      <c r="A165" s="39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38"/>
    </row>
    <row r="166" spans="1:38" s="110" customFormat="1" ht="6.75">
      <c r="A166" s="39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38"/>
    </row>
    <row r="167" spans="1:38" s="110" customFormat="1" ht="6.75">
      <c r="A167" s="39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38"/>
    </row>
    <row r="168" spans="1:38" s="110" customFormat="1" ht="6.75">
      <c r="A168" s="39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38"/>
    </row>
    <row r="169" spans="1:38" s="110" customFormat="1" ht="6.75">
      <c r="A169" s="39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38"/>
    </row>
    <row r="170" spans="1:38" s="110" customFormat="1" ht="6.75">
      <c r="A170" s="39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38"/>
    </row>
    <row r="171" spans="1:38" s="110" customFormat="1" ht="6.75">
      <c r="A171" s="39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38"/>
    </row>
    <row r="172" spans="1:38" s="110" customFormat="1" ht="6.75">
      <c r="A172" s="39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38"/>
    </row>
    <row r="173" spans="1:38" s="110" customFormat="1" ht="6.75">
      <c r="A173" s="39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38"/>
    </row>
    <row r="174" spans="1:38" s="110" customFormat="1" ht="6.75">
      <c r="A174" s="39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38"/>
    </row>
    <row r="175" spans="1:38" s="110" customFormat="1" ht="6.75">
      <c r="A175" s="39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38"/>
    </row>
    <row r="176" spans="1:38" s="110" customFormat="1" ht="6.75">
      <c r="A176" s="39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38"/>
    </row>
    <row r="177" spans="1:38" s="110" customFormat="1" ht="6.75">
      <c r="A177" s="39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38"/>
    </row>
    <row r="178" spans="1:38" s="110" customFormat="1" ht="6.75">
      <c r="A178" s="39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38"/>
    </row>
    <row r="179" spans="1:38" s="110" customFormat="1" ht="6.75">
      <c r="A179" s="39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38"/>
    </row>
    <row r="180" spans="1:38" s="110" customFormat="1" ht="6.75">
      <c r="A180" s="39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38"/>
    </row>
    <row r="181" spans="1:38" s="110" customFormat="1" ht="6.75">
      <c r="A181" s="39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38"/>
    </row>
    <row r="182" spans="1:38" s="110" customFormat="1" ht="6.75">
      <c r="A182" s="39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38"/>
    </row>
    <row r="183" spans="1:38" s="110" customFormat="1" ht="6.75">
      <c r="A183" s="39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38"/>
    </row>
    <row r="184" spans="1:38" s="110" customFormat="1" ht="6.75">
      <c r="A184" s="39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38"/>
    </row>
    <row r="185" spans="1:38" s="110" customFormat="1" ht="6.75">
      <c r="A185" s="39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38"/>
    </row>
    <row r="186" spans="1:38" s="110" customFormat="1" ht="6.75">
      <c r="A186" s="39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38"/>
    </row>
    <row r="187" spans="1:38" s="110" customFormat="1" ht="6.75">
      <c r="A187" s="39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38"/>
    </row>
    <row r="188" spans="1:38" s="110" customFormat="1" ht="6.75">
      <c r="A188" s="39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38"/>
    </row>
    <row r="189" spans="1:38" s="110" customFormat="1" ht="6.75">
      <c r="A189" s="39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38"/>
    </row>
    <row r="190" spans="1:38" s="110" customFormat="1" ht="6.75">
      <c r="A190" s="39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38"/>
    </row>
    <row r="191" spans="1:38" s="110" customFormat="1" ht="6.75">
      <c r="A191" s="39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38"/>
    </row>
    <row r="192" spans="1:38" s="110" customFormat="1" ht="6.75">
      <c r="A192" s="39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38"/>
    </row>
    <row r="193" spans="1:38" s="110" customFormat="1" ht="6.75">
      <c r="A193" s="39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38"/>
    </row>
    <row r="194" spans="1:38" s="110" customFormat="1" ht="6.75">
      <c r="A194" s="39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38"/>
    </row>
    <row r="195" spans="1:38" s="110" customFormat="1" ht="6.75">
      <c r="A195" s="39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38"/>
    </row>
    <row r="196" spans="1:38" s="110" customFormat="1" ht="6.75">
      <c r="A196" s="39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38"/>
    </row>
    <row r="197" spans="1:38" s="110" customFormat="1" ht="6.75">
      <c r="A197" s="39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38"/>
    </row>
    <row r="198" spans="1:38" s="110" customFormat="1" ht="6.75">
      <c r="A198" s="39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38"/>
    </row>
    <row r="199" spans="1:38" s="110" customFormat="1" ht="6.75">
      <c r="A199" s="39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38"/>
    </row>
    <row r="200" spans="1:38" s="110" customFormat="1" ht="6.75">
      <c r="A200" s="39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38"/>
    </row>
    <row r="201" spans="1:38" s="110" customFormat="1" ht="6.75">
      <c r="A201" s="39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38"/>
    </row>
    <row r="202" spans="1:38" s="110" customFormat="1" ht="6.75">
      <c r="A202" s="39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38"/>
    </row>
    <row r="203" spans="1:38" s="110" customFormat="1" ht="6.75">
      <c r="A203" s="39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38"/>
    </row>
    <row r="204" spans="1:38" s="110" customFormat="1" ht="6.75">
      <c r="A204" s="39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38"/>
    </row>
    <row r="205" spans="1:38" s="110" customFormat="1" ht="6.75">
      <c r="A205" s="39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38"/>
    </row>
    <row r="206" spans="1:38" s="110" customFormat="1" ht="6.75">
      <c r="A206" s="39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38"/>
    </row>
  </sheetData>
  <sheetProtection/>
  <mergeCells count="14">
    <mergeCell ref="AJ6:AJ7"/>
    <mergeCell ref="AK6:AK7"/>
    <mergeCell ref="AI6:AI7"/>
    <mergeCell ref="N6:P6"/>
    <mergeCell ref="Q6:S6"/>
    <mergeCell ref="T6:V6"/>
    <mergeCell ref="W6:Y6"/>
    <mergeCell ref="Z6:AB6"/>
    <mergeCell ref="AC6:AE6"/>
    <mergeCell ref="AF6:AH6"/>
    <mergeCell ref="B6:D6"/>
    <mergeCell ref="E6:G6"/>
    <mergeCell ref="H6:J6"/>
    <mergeCell ref="K6:M6"/>
  </mergeCells>
  <hyperlinks>
    <hyperlink ref="AK3" location="Indice!A1" display="Índice"/>
  </hyperlinks>
  <printOptions/>
  <pageMargins left="0.7" right="0.7" top="0.75" bottom="0.75" header="0.3" footer="0.3"/>
  <pageSetup fitToHeight="1" fitToWidth="1" horizontalDpi="300" verticalDpi="300" orientation="landscape" paperSize="9" scale="3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3.28125" style="5" customWidth="1"/>
    <col min="2" max="2" width="20.7109375" style="6" customWidth="1"/>
    <col min="3" max="3" width="15.7109375" style="6" customWidth="1"/>
    <col min="4" max="4" width="20.7109375" style="6" customWidth="1"/>
    <col min="5" max="5" width="15.7109375" style="6" customWidth="1"/>
    <col min="6" max="6" width="9.140625" style="6" customWidth="1"/>
    <col min="7" max="7" width="12.00390625" style="6" bestFit="1" customWidth="1"/>
    <col min="8" max="8" width="7.8515625" style="6" customWidth="1"/>
    <col min="9" max="16384" width="11.421875" style="6" customWidth="1"/>
  </cols>
  <sheetData>
    <row r="1" spans="1:5" s="3" customFormat="1" ht="26.25" customHeight="1">
      <c r="A1" s="1"/>
      <c r="B1" s="1"/>
      <c r="C1" s="1"/>
      <c r="D1" s="2"/>
      <c r="E1" s="2"/>
    </row>
    <row r="2" spans="1:4" s="3" customFormat="1" ht="26.25" customHeight="1">
      <c r="A2" s="4"/>
      <c r="B2" s="2"/>
      <c r="C2" s="2"/>
      <c r="D2" s="2"/>
    </row>
    <row r="3" spans="1:4" s="8" customFormat="1" ht="41.25" customHeight="1">
      <c r="A3" s="166" t="s">
        <v>120</v>
      </c>
      <c r="B3" s="166"/>
      <c r="C3" s="137" t="s">
        <v>100</v>
      </c>
      <c r="D3" s="150"/>
    </row>
    <row r="4" spans="1:4" s="8" customFormat="1" ht="15.75">
      <c r="A4" s="7"/>
      <c r="C4" s="150"/>
      <c r="D4" s="150"/>
    </row>
    <row r="5" spans="1:25" s="13" customFormat="1" ht="18.75" customHeight="1">
      <c r="A5" s="138" t="s">
        <v>99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4" s="15" customFormat="1" ht="25.5" customHeight="1">
      <c r="A6" s="129"/>
      <c r="B6" s="82" t="s">
        <v>91</v>
      </c>
      <c r="C6" s="83" t="s">
        <v>92</v>
      </c>
      <c r="D6" s="41"/>
    </row>
    <row r="7" spans="1:3" s="35" customFormat="1" ht="22.5" customHeight="1">
      <c r="A7" s="85" t="s">
        <v>85</v>
      </c>
      <c r="B7" s="73">
        <v>8582640.600658285</v>
      </c>
      <c r="C7" s="147">
        <v>4.715460986345121</v>
      </c>
    </row>
    <row r="8" spans="1:3" ht="27" customHeight="1">
      <c r="A8" s="130" t="s">
        <v>86</v>
      </c>
      <c r="B8" s="116">
        <v>725584.1268292954</v>
      </c>
      <c r="C8" s="145">
        <v>0.6961055401396793</v>
      </c>
    </row>
    <row r="9" spans="1:3" ht="31.5" customHeight="1">
      <c r="A9" s="130" t="s">
        <v>87</v>
      </c>
      <c r="B9" s="116">
        <v>310162.1407538697</v>
      </c>
      <c r="C9" s="145">
        <v>1.024501715237606</v>
      </c>
    </row>
    <row r="10" spans="1:3" ht="21" customHeight="1">
      <c r="A10" s="130" t="s">
        <v>88</v>
      </c>
      <c r="B10" s="116">
        <v>1060691.9825066477</v>
      </c>
      <c r="C10" s="145">
        <v>1.8807590069304978</v>
      </c>
    </row>
    <row r="11" spans="1:3" ht="21" customHeight="1">
      <c r="A11" s="130" t="s">
        <v>89</v>
      </c>
      <c r="B11" s="116">
        <v>8004658.024602962</v>
      </c>
      <c r="C11" s="145">
        <v>5.640797973725014</v>
      </c>
    </row>
    <row r="12" spans="1:3" ht="21" customHeight="1" thickBot="1">
      <c r="A12" s="157" t="s">
        <v>90</v>
      </c>
      <c r="B12" s="120">
        <v>1518455.6740344893</v>
      </c>
      <c r="C12" s="146">
        <v>1.0942926756577929</v>
      </c>
    </row>
    <row r="13" spans="1:3" ht="12" customHeight="1">
      <c r="A13" s="59"/>
      <c r="B13" s="114"/>
      <c r="C13" s="60"/>
    </row>
    <row r="14" spans="1:6" s="15" customFormat="1" ht="12" customHeight="1">
      <c r="A14" s="79" t="s">
        <v>32</v>
      </c>
      <c r="B14" s="16"/>
      <c r="C14" s="16"/>
      <c r="D14" s="16"/>
      <c r="E14" s="16"/>
      <c r="F14" s="16"/>
    </row>
  </sheetData>
  <sheetProtection/>
  <mergeCells count="1">
    <mergeCell ref="A3:B3"/>
  </mergeCells>
  <hyperlinks>
    <hyperlink ref="C3" location="Indice!A1" display="Índice"/>
  </hyperlinks>
  <printOptions/>
  <pageMargins left="0.7" right="0.7" top="0.75" bottom="0.75" header="0.3" footer="0.3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dlorenzo</dc:creator>
  <cp:keywords/>
  <dc:description/>
  <cp:lastModifiedBy>ICM</cp:lastModifiedBy>
  <cp:lastPrinted>2011-01-18T11:05:40Z</cp:lastPrinted>
  <dcterms:created xsi:type="dcterms:W3CDTF">2008-04-24T12:24:37Z</dcterms:created>
  <dcterms:modified xsi:type="dcterms:W3CDTF">2011-01-26T11:08:37Z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