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'2.5.1'!$A$1:$G$55</definedName>
    <definedName name="_xlnm.Print_Area" localSheetId="2">'2.5.2'!$A$1:$G$56</definedName>
    <definedName name="_xlnm.Print_Area" localSheetId="0">'Índice'!$B$1:$I$13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<sst xmlns="http://schemas.openxmlformats.org/spreadsheetml/2006/main" count="54" uniqueCount="25">
  <si>
    <t>Fuente: Ministerio de Sanidad y Consumo</t>
  </si>
  <si>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</si>
  <si>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</si>
  <si>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</si>
  <si>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</si>
  <si>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</si>
  <si>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</si>
  <si>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</si>
  <si>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</si>
  <si>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</si>
  <si>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</si>
  <si>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</si>
  <si>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</si>
  <si>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</si>
  <si>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</si>
  <si>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</si>
  <si>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</si>
  <si>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</si>
  <si>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Porcentaje vertical</t>
  </si>
  <si>
    <t>No ha utilizado Centro de Planificación Familiar</t>
  </si>
  <si>
    <t>Sí, ha utilizado Centro de Planificación Familiar</t>
  </si>
  <si>
    <t>2.5.- Utilización de Centro de Planificación Familiar.</t>
  </si>
  <si>
    <t>2.5.1.- Interrupciones voluntarias del embarazo en mujeres por utilización de Centro de Planificación Familiar según número de hijos. 2008</t>
  </si>
  <si>
    <t>2.5.2.- Interrupciones voluntarias del embarazo en mujere por utilización de Centro de Planificación Familiar según número de abortos voluntarios anteriores.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</si>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</sst>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Border="1" applyAlignment="1">
      <alignment horizontal="left"/>
    </xf>
    <xf numFmtId="0" fontId="9" fillId="5" borderId="0" xfId="61" applyFont="1" applyFill="1">
      <alignment/>
      <protection/>
    </xf>
    <xf numFmtId="17" fontId="8" fillId="5" borderId="0" xfId="55" applyNumberFormat="1" applyFont="1" applyFill="1">
      <alignment/>
      <protection/>
    </xf>
    <xf numFmtId="0" fontId="4" fillId="5" borderId="0" xfId="62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1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 applyBorder="1">
      <alignment/>
      <protection/>
    </xf>
    <xf numFmtId="0" fontId="4" fillId="5" borderId="0" xfId="60" applyFont="1" applyFill="1" applyBorder="1">
      <alignment/>
      <protection/>
    </xf>
    <xf numFmtId="0" fontId="4" fillId="5" borderId="10" xfId="58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vertical="top" wrapText="1"/>
      <protection/>
    </xf>
    <xf numFmtId="0" fontId="4" fillId="5" borderId="10" xfId="60" applyFont="1" applyFill="1" applyBorder="1">
      <alignment/>
      <protection/>
    </xf>
    <xf numFmtId="0" fontId="0" fillId="0" borderId="0" xfId="0" applyFont="1" applyFill="1" applyAlignment="1">
      <alignment/>
    </xf>
    <xf numFmtId="0" fontId="4" fillId="18" borderId="0" xfId="62" applyFont="1" applyFill="1" applyAlignment="1">
      <alignment horizontal="left" vertical="top" wrapText="1" indent="1"/>
      <protection/>
    </xf>
    <xf numFmtId="0" fontId="4" fillId="18" borderId="0" xfId="62" applyFont="1" applyFill="1" applyAlignment="1">
      <alignment horizontal="left" vertical="top" indent="2"/>
      <protection/>
    </xf>
    <xf numFmtId="0" fontId="4" fillId="5" borderId="0" xfId="63" applyFont="1" applyFill="1">
      <alignment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2" xfId="63" applyFont="1" applyFill="1" applyBorder="1" applyAlignment="1">
      <alignment vertical="top" wrapText="1"/>
      <protection/>
    </xf>
    <xf numFmtId="3" fontId="4" fillId="19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182" fontId="4" fillId="5" borderId="0" xfId="63" applyNumberFormat="1" applyFont="1" applyFill="1">
      <alignment/>
      <protection/>
    </xf>
    <xf numFmtId="182" fontId="4" fillId="5" borderId="0" xfId="63" applyNumberFormat="1" applyFont="1" applyFill="1" applyBorder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182" fontId="4" fillId="5" borderId="0" xfId="60" applyNumberFormat="1" applyFont="1" applyFill="1">
      <alignment/>
      <protection/>
    </xf>
    <xf numFmtId="182" fontId="4" fillId="5" borderId="10" xfId="60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11" fillId="5" borderId="0" xfId="62" applyFont="1" applyFill="1" applyBorder="1">
      <alignment/>
      <protection/>
    </xf>
    <xf numFmtId="0" fontId="4" fillId="18" borderId="12" xfId="62" applyFont="1" applyFill="1" applyBorder="1" applyAlignment="1">
      <alignment vertical="top" wrapText="1"/>
      <protection/>
    </xf>
    <xf numFmtId="3" fontId="4" fillId="19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182" fontId="4" fillId="5" borderId="0" xfId="62" applyNumberFormat="1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0" fontId="4" fillId="5" borderId="10" xfId="62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1" fillId="5" borderId="0" xfId="0" applyFont="1" applyFill="1" applyAlignment="1">
      <alignment/>
    </xf>
    <xf numFmtId="0" fontId="31" fillId="5" borderId="0" xfId="0" applyFont="1" applyFill="1" applyAlignment="1">
      <alignment/>
    </xf>
    <xf numFmtId="0" fontId="31" fillId="0" borderId="0" xfId="46" applyFont="1" applyFill="1" applyAlignment="1">
      <alignment horizontal="justify"/>
    </xf>
    <xf numFmtId="0" fontId="33" fillId="5" borderId="0" xfId="0" applyFont="1" applyFill="1" applyAlignment="1">
      <alignment/>
    </xf>
    <xf numFmtId="0" fontId="31" fillId="0" borderId="0" xfId="46" applyFont="1" applyFill="1" applyAlignment="1" applyProtection="1">
      <alignment horizontal="justify"/>
      <protection/>
    </xf>
    <xf numFmtId="0" fontId="31" fillId="5" borderId="0" xfId="46" applyFont="1" applyFill="1" applyAlignment="1" applyProtection="1">
      <alignment horizontal="right"/>
      <protection/>
    </xf>
    <xf numFmtId="0" fontId="31" fillId="5" borderId="0" xfId="46" applyFont="1" applyFill="1" applyAlignment="1">
      <alignment horizontal="right"/>
    </xf>
    <xf numFmtId="0" fontId="31" fillId="0" borderId="0" xfId="46" applyFont="1" applyFill="1" applyAlignment="1" applyProtection="1">
      <alignment horizontal="justify"/>
      <protection/>
    </xf>
    <xf numFmtId="0" fontId="33" fillId="19" borderId="0" xfId="0" applyFont="1" applyFill="1" applyAlignment="1">
      <alignment horizontal="left" vertical="top" wrapText="1"/>
    </xf>
    <xf numFmtId="0" fontId="32" fillId="19" borderId="0" xfId="54" applyFont="1" applyFill="1" applyAlignment="1">
      <alignment horizontal="center"/>
      <protection/>
    </xf>
    <xf numFmtId="0" fontId="34" fillId="19" borderId="0" xfId="0" applyFont="1" applyFill="1" applyAlignment="1">
      <alignment horizontal="justify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59" applyFont="1" applyFill="1" applyBorder="1" applyAlignment="1">
      <alignment horizontal="left"/>
      <protection/>
    </xf>
    <xf numFmtId="0" fontId="4" fillId="18" borderId="12" xfId="62" applyFont="1" applyFill="1" applyBorder="1" applyAlignment="1">
      <alignment vertical="top" wrapText="1"/>
      <protection/>
    </xf>
    <xf numFmtId="0" fontId="11" fillId="5" borderId="0" xfId="63" applyFont="1" applyFill="1" applyBorder="1" applyAlignment="1">
      <alignment horizontal="left" vertical="center" wrapText="1"/>
      <protection/>
    </xf>
    <xf numFmtId="0" fontId="4" fillId="18" borderId="12" xfId="63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itulab3" xfId="60"/>
    <cellStyle name="Normal_tipo" xfId="61"/>
    <cellStyle name="Normal_uticpf1" xfId="62"/>
    <cellStyle name="Normal_uticpf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825"/>
          <c:w val="0.985"/>
          <c:h val="0.5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('2.5.1'!$C$13,'2.5.1'!$C$17)</c:f>
              <c:numCache/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('2.5.1'!$D$13,'2.5.1'!$D$17)</c:f>
              <c:numCache/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('2.5.1'!$E$13,'2.5.1'!$E$17)</c:f>
              <c:numCache/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/>
            </c:strRef>
          </c:cat>
          <c:val>
            <c:numRef>
              <c:f>('2.5.1'!$F$13,'2.5.1'!$F$17)</c:f>
              <c:numCache/>
            </c:numRef>
          </c:val>
        </c:ser>
        <c:overlap val="100"/>
        <c:axId val="42736972"/>
        <c:axId val="49088429"/>
      </c:barChart>
      <c:catAx>
        <c:axId val="42736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7"/>
              <c:y val="-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69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79725"/>
          <c:w val="0.674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voluntarios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05"/>
          <c:w val="0.984"/>
          <c:h val="0.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('2.5.2'!$C$13,'2.5.2'!$C$17)</c:f>
              <c:numCache/>
            </c:numRef>
          </c:val>
        </c:ser>
        <c:ser>
          <c:idx val="1"/>
          <c:order val="1"/>
          <c:tx>
            <c:strRef>
              <c:f>'2.5.2'!$D$9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('2.5.2'!$D$13,'2.5.2'!$D$17)</c:f>
              <c:numCache/>
            </c:numRef>
          </c:val>
        </c:ser>
        <c:ser>
          <c:idx val="2"/>
          <c:order val="2"/>
          <c:tx>
            <c:strRef>
              <c:f>'2.5.2'!$E$9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('2.5.2'!$E$13,'2.5.2'!$E$17)</c:f>
              <c:numCache/>
            </c:numRef>
          </c:val>
        </c:ser>
        <c:ser>
          <c:idx val="3"/>
          <c:order val="3"/>
          <c:tx>
            <c:strRef>
              <c:f>'2.5.2'!$F$9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('2.5.2'!$F$13,'2.5.2'!$F$17)</c:f>
              <c:numCache/>
            </c:numRef>
          </c:val>
        </c:ser>
        <c:overlap val="100"/>
        <c:axId val="39142678"/>
        <c:axId val="16739783"/>
      </c:barChart>
      <c:catAx>
        <c:axId val="39142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45"/>
              <c:y val="-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26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79775"/>
          <c:w val="0.658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5.1'!A54" /><Relationship Id="rId4" Type="http://schemas.openxmlformats.org/officeDocument/2006/relationships/hyperlink" Target="#'2.5.1'!A54" /><Relationship Id="rId5" Type="http://schemas.openxmlformats.org/officeDocument/2006/relationships/hyperlink" Target="#'2.5.2'!A54" /><Relationship Id="rId6" Type="http://schemas.openxmlformats.org/officeDocument/2006/relationships/hyperlink" Target="#'2.5.2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4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47625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219700"/>
        <a:ext cx="6581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7</xdr:col>
      <xdr:colOff>76200</xdr:colOff>
      <xdr:row>56</xdr:row>
      <xdr:rowOff>19050</xdr:rowOff>
    </xdr:to>
    <xdr:graphicFrame>
      <xdr:nvGraphicFramePr>
        <xdr:cNvPr id="2" name="Chart 2"/>
        <xdr:cNvGraphicFramePr/>
      </xdr:nvGraphicFramePr>
      <xdr:xfrm>
        <a:off x="0" y="5229225"/>
        <a:ext cx="6610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3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58" t="str">
        <f>+"Interrupciones Voluntarias del Embarazo (IVE). 2008"</f>
        <v>Interrupciones Voluntarias del Embarazo (IVE). 2008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4" ht="12.75" customHeight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7"/>
    </row>
    <row r="6" spans="2:14" ht="15" customHeight="1">
      <c r="B6" s="49"/>
      <c r="C6" s="57" t="s">
        <v>24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46"/>
    </row>
    <row r="7" spans="2:14" ht="15" customHeight="1">
      <c r="B7" s="49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6"/>
    </row>
    <row r="8" spans="2:15" ht="12.75" customHeight="1"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44"/>
      <c r="O8" s="44"/>
    </row>
    <row r="9" spans="1:15" ht="12.75" customHeight="1">
      <c r="A9" s="16"/>
      <c r="B9" s="49"/>
      <c r="C9" s="59" t="s">
        <v>21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48"/>
      <c r="O9" s="16"/>
    </row>
    <row r="10" spans="2:16" ht="12.75" customHeight="1">
      <c r="B10" s="49"/>
      <c r="C10" s="56" t="s">
        <v>22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5"/>
      <c r="O10" s="45"/>
      <c r="P10" s="16"/>
    </row>
    <row r="11" spans="2:16" ht="12.75" customHeight="1">
      <c r="B11" s="49"/>
      <c r="C11" s="56" t="s">
        <v>23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45"/>
      <c r="O11" s="45"/>
      <c r="P11" s="45"/>
    </row>
    <row r="12" spans="2:16" ht="12.75" customHeight="1">
      <c r="B12" s="49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45"/>
      <c r="O12" s="45"/>
      <c r="P12" s="45"/>
    </row>
    <row r="13" spans="2:16" ht="12.75" customHeight="1">
      <c r="B13" s="49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45"/>
      <c r="O13" s="45"/>
      <c r="P13" s="45"/>
    </row>
  </sheetData>
  <sheetProtection/>
  <mergeCells count="5">
    <mergeCell ref="C10:M10"/>
    <mergeCell ref="C9:M9"/>
    <mergeCell ref="C11:M12"/>
    <mergeCell ref="B4:M4"/>
    <mergeCell ref="C6:M7"/>
  </mergeCells>
  <hyperlinks>
    <hyperlink ref="C10:M10" location="'2.5.1'!G2" display="2.5.1.- Interrupciones voluntarias del embarazo en mujeres por utilización de Centro de Planificación Familiar según número de hijos. Comunidad de Madrid. Año 2008"/>
    <hyperlink ref="C11:M12" location="'2.5.2'!G2" display="2.5.2.- Interrupciones voluntarias del embarazo en mujere por utilización de Centro de Planificación Familiar según número de abortos voluntarios anteriores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33" customWidth="1" collapsed="1"/>
    <col min="2" max="7" width="11.7109375" style="33" customWidth="1"/>
    <col min="8" max="16384" width="16.00390625" style="33" customWidth="1"/>
  </cols>
  <sheetData>
    <row r="1" ht="12.75" customHeight="1"/>
    <row r="2" spans="4:7" ht="12.75" customHeight="1">
      <c r="D2" s="8"/>
      <c r="G2" s="54" t="s">
        <v>14</v>
      </c>
    </row>
    <row r="3" ht="12.75" customHeight="1"/>
    <row r="4" spans="1:7" s="34" customFormat="1" ht="12.75" customHeight="1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</row>
    <row r="5" spans="1:7" s="5" customFormat="1" ht="15" customHeight="1">
      <c r="A5" s="60" t="str">
        <f>+"Tabla 2.5.1. - Interrupciones voluntarias del embarazo en mujeres por utilización de Centro de Planificación Familiar según número de hijos. 2008"</f>
        <v>Tabla 2.5.1. - Interrupciones voluntarias del embarazo en mujeres por utilización de Centro de Planificación Familiar según número de hijos. 2008</v>
      </c>
      <c r="B5" s="61"/>
      <c r="C5" s="61"/>
      <c r="D5" s="61"/>
      <c r="E5" s="61"/>
      <c r="F5" s="61"/>
      <c r="G5" s="61"/>
    </row>
    <row r="6" spans="1:7" s="5" customFormat="1" ht="15" customHeight="1">
      <c r="A6" s="62"/>
      <c r="B6" s="61"/>
      <c r="C6" s="61"/>
      <c r="D6" s="61"/>
      <c r="E6" s="61"/>
      <c r="F6" s="61"/>
      <c r="G6" s="61"/>
    </row>
    <row r="7" ht="12.75" customHeight="1">
      <c r="A7" s="35"/>
    </row>
    <row r="8" ht="12.75" customHeight="1">
      <c r="A8" s="3" t="s">
        <v>17</v>
      </c>
    </row>
    <row r="9" spans="1:7" ht="24.75" customHeight="1">
      <c r="A9" s="64"/>
      <c r="B9" s="20" t="s">
        <v>15</v>
      </c>
      <c r="C9" s="64" t="s">
        <v>4</v>
      </c>
      <c r="D9" s="64" t="s">
        <v>5</v>
      </c>
      <c r="E9" s="64" t="s">
        <v>6</v>
      </c>
      <c r="F9" s="64" t="s">
        <v>7</v>
      </c>
      <c r="G9" s="36" t="s">
        <v>3</v>
      </c>
    </row>
    <row r="10" ht="12.75" customHeight="1"/>
    <row r="11" spans="1:7" ht="12.75" customHeight="1">
      <c r="A11" s="13" t="s">
        <v>15</v>
      </c>
      <c r="B11" s="37">
        <v>22126</v>
      </c>
      <c r="C11" s="37">
        <v>10338</v>
      </c>
      <c r="D11" s="37">
        <v>6002</v>
      </c>
      <c r="E11" s="37">
        <v>3945</v>
      </c>
      <c r="F11" s="37">
        <v>1841</v>
      </c>
      <c r="G11" s="37">
        <v>0</v>
      </c>
    </row>
    <row r="12" spans="1:7" s="40" customFormat="1" ht="12.75" customHeight="1">
      <c r="A12" s="14"/>
      <c r="B12" s="38"/>
      <c r="C12" s="39"/>
      <c r="D12" s="39"/>
      <c r="E12" s="39"/>
      <c r="F12" s="39"/>
      <c r="G12" s="39"/>
    </row>
    <row r="13" spans="1:7" ht="24.75" customHeight="1">
      <c r="A13" s="17" t="s">
        <v>20</v>
      </c>
      <c r="B13" s="41">
        <v>33.164602729820125</v>
      </c>
      <c r="C13" s="41">
        <v>30.93441671503192</v>
      </c>
      <c r="D13" s="41">
        <v>34.205264911696105</v>
      </c>
      <c r="E13" s="41">
        <v>36.958174904942965</v>
      </c>
      <c r="F13" s="41">
        <v>34.16621401412276</v>
      </c>
      <c r="G13" s="41">
        <v>0</v>
      </c>
    </row>
    <row r="14" spans="1:7" ht="12.75" customHeight="1">
      <c r="A14" s="18" t="s">
        <v>13</v>
      </c>
      <c r="B14" s="41">
        <v>23.546958329567026</v>
      </c>
      <c r="C14" s="41">
        <v>19.62662023602244</v>
      </c>
      <c r="D14" s="41">
        <v>26.07464178607131</v>
      </c>
      <c r="E14" s="41">
        <v>28.339670468948036</v>
      </c>
      <c r="F14" s="41">
        <v>27.050516023900055</v>
      </c>
      <c r="G14" s="41">
        <v>0</v>
      </c>
    </row>
    <row r="15" spans="1:7" ht="12.75" customHeight="1">
      <c r="A15" s="18" t="s">
        <v>12</v>
      </c>
      <c r="B15" s="41">
        <v>8.668534755491278</v>
      </c>
      <c r="C15" s="41">
        <v>10.53395240858967</v>
      </c>
      <c r="D15" s="41">
        <v>7.314228590469843</v>
      </c>
      <c r="E15" s="41">
        <v>7.325728770595691</v>
      </c>
      <c r="F15" s="41">
        <v>5.486148832156436</v>
      </c>
      <c r="G15" s="41">
        <v>0</v>
      </c>
    </row>
    <row r="16" spans="1:7" ht="12.75" customHeight="1">
      <c r="A16" s="18" t="s">
        <v>11</v>
      </c>
      <c r="B16" s="41">
        <v>0.9491096447618187</v>
      </c>
      <c r="C16" s="41">
        <v>0.7738440704198104</v>
      </c>
      <c r="D16" s="41">
        <v>0.8163945351549483</v>
      </c>
      <c r="E16" s="41">
        <v>1.2927756653992395</v>
      </c>
      <c r="F16" s="41">
        <v>1.6295491580662684</v>
      </c>
      <c r="G16" s="41">
        <v>0</v>
      </c>
    </row>
    <row r="17" spans="1:7" ht="24.75" customHeight="1">
      <c r="A17" s="17" t="s">
        <v>19</v>
      </c>
      <c r="B17" s="41">
        <v>66.24785320437493</v>
      </c>
      <c r="C17" s="41">
        <v>68.5625846391952</v>
      </c>
      <c r="D17" s="41">
        <v>64.9616794401866</v>
      </c>
      <c r="E17" s="41">
        <v>62.61089987325729</v>
      </c>
      <c r="F17" s="41">
        <v>65.2362846279196</v>
      </c>
      <c r="G17" s="41">
        <v>0</v>
      </c>
    </row>
    <row r="18" spans="1:7" ht="12.75" customHeight="1">
      <c r="A18" s="42" t="s">
        <v>3</v>
      </c>
      <c r="B18" s="41">
        <v>0.5875440658049353</v>
      </c>
      <c r="C18" s="41">
        <v>0.5029986457728768</v>
      </c>
      <c r="D18" s="41">
        <v>0.8330556481172943</v>
      </c>
      <c r="E18" s="41">
        <v>0.4309252217997465</v>
      </c>
      <c r="F18" s="41">
        <v>0.5975013579576317</v>
      </c>
      <c r="G18" s="41">
        <v>0</v>
      </c>
    </row>
    <row r="19" spans="1:8" ht="12.75" customHeight="1">
      <c r="A19" s="9"/>
      <c r="B19" s="12"/>
      <c r="H19" s="10"/>
    </row>
    <row r="20" spans="1:8" ht="12.75" customHeight="1">
      <c r="A20" s="11"/>
      <c r="B20" s="15"/>
      <c r="C20" s="43"/>
      <c r="D20" s="43"/>
      <c r="E20" s="43"/>
      <c r="F20" s="43"/>
      <c r="G20" s="43"/>
      <c r="H20" s="10"/>
    </row>
    <row r="21" spans="1:8" ht="12.75" customHeight="1">
      <c r="A21" s="63" t="s">
        <v>16</v>
      </c>
      <c r="B21" s="63"/>
      <c r="C21" s="63"/>
      <c r="D21" s="63"/>
      <c r="E21" s="63"/>
      <c r="F21" s="63"/>
      <c r="G21" s="63"/>
      <c r="H21" s="63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0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5" t="s">
        <v>14</v>
      </c>
    </row>
    <row r="29" ht="12.75" customHeight="1"/>
  </sheetData>
  <sheetProtection/>
  <mergeCells count="2">
    <mergeCell ref="A5:G6"/>
    <mergeCell ref="A21:H21"/>
  </mergeCells>
  <hyperlinks>
    <hyperlink ref="G2" location="Índice!C10" display="INDICE"/>
    <hyperlink ref="G28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5">
    <tabColor indexed="42"/>
    <outlinePr summaryRight="0"/>
    <pageSetUpPr fitToPage="1"/>
  </sheetPr>
  <dimension ref="A2:H29"/>
  <sheetViews>
    <sheetView showGridLines="0" zoomScaleSheetLayoutView="100" zoomScalePageLayoutView="0" workbookViewId="0" topLeftCell="A27">
      <selection activeCell="G28" sqref="G28"/>
    </sheetView>
  </sheetViews>
  <sheetFormatPr defaultColWidth="16.00390625" defaultRowHeight="12.75"/>
  <cols>
    <col min="1" max="1" width="27.7109375" style="19" customWidth="1" collapsed="1"/>
    <col min="2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8"/>
      <c r="G2" s="54" t="s">
        <v>14</v>
      </c>
    </row>
    <row r="3" ht="12.75" customHeight="1"/>
    <row r="4" spans="1:7" s="21" customFormat="1" ht="12.75" customHeight="1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  <c r="F4" s="21" t="s">
        <v>2</v>
      </c>
      <c r="G4" s="21" t="s">
        <v>2</v>
      </c>
    </row>
    <row r="5" spans="1:7" ht="15" customHeight="1">
      <c r="A5" s="65" t="str">
        <f>+"Tabla 2.5.2. - Interrupciones voluntarias del embarazo en mujeres por utilización de Centro de Planificación Familiar según número de abortos voluntarios anteriores. 2008"</f>
        <v>Tabla 2.5.2. - Interrupciones voluntarias del embarazo en mujeres por utilización de Centro de Planificación Familiar según número de abortos voluntarios anteriores. 2008</v>
      </c>
      <c r="B5" s="65"/>
      <c r="C5" s="65"/>
      <c r="D5" s="65"/>
      <c r="E5" s="65"/>
      <c r="F5" s="65"/>
      <c r="G5" s="65"/>
    </row>
    <row r="6" spans="1:7" s="22" customFormat="1" ht="15" customHeight="1">
      <c r="A6" s="65"/>
      <c r="B6" s="65"/>
      <c r="C6" s="65"/>
      <c r="D6" s="65"/>
      <c r="E6" s="65"/>
      <c r="F6" s="65"/>
      <c r="G6" s="65"/>
    </row>
    <row r="7" ht="12.75" customHeight="1">
      <c r="A7" s="23"/>
    </row>
    <row r="8" ht="12.75" customHeight="1">
      <c r="A8" s="6" t="s">
        <v>18</v>
      </c>
    </row>
    <row r="9" spans="1:7" ht="24.75" customHeight="1">
      <c r="A9" s="66"/>
      <c r="B9" s="20" t="s">
        <v>1</v>
      </c>
      <c r="C9" s="66" t="s">
        <v>4</v>
      </c>
      <c r="D9" s="66" t="s">
        <v>8</v>
      </c>
      <c r="E9" s="66" t="s">
        <v>9</v>
      </c>
      <c r="F9" s="66" t="s">
        <v>10</v>
      </c>
      <c r="G9" s="24" t="s">
        <v>3</v>
      </c>
    </row>
    <row r="10" ht="12.75" customHeight="1"/>
    <row r="11" spans="1:7" ht="12.75" customHeight="1">
      <c r="A11" s="13" t="s">
        <v>15</v>
      </c>
      <c r="B11" s="25">
        <v>22126</v>
      </c>
      <c r="C11" s="25">
        <v>13301</v>
      </c>
      <c r="D11" s="25">
        <v>5777</v>
      </c>
      <c r="E11" s="25">
        <v>1963</v>
      </c>
      <c r="F11" s="25">
        <v>1085</v>
      </c>
      <c r="G11" s="25">
        <v>0</v>
      </c>
    </row>
    <row r="12" spans="1:7" s="27" customFormat="1" ht="12.75" customHeight="1">
      <c r="A12" s="14"/>
      <c r="B12" s="26"/>
      <c r="C12" s="26"/>
      <c r="D12" s="26"/>
      <c r="E12" s="26"/>
      <c r="F12" s="26"/>
      <c r="G12" s="26"/>
    </row>
    <row r="13" spans="1:7" ht="24.75" customHeight="1">
      <c r="A13" s="17" t="s">
        <v>20</v>
      </c>
      <c r="B13" s="28">
        <v>33.164602729820125</v>
      </c>
      <c r="C13" s="28">
        <v>31.23825276295015</v>
      </c>
      <c r="D13" s="28">
        <v>36.402977323870516</v>
      </c>
      <c r="E13" s="28">
        <v>37.34080489047376</v>
      </c>
      <c r="F13" s="28">
        <v>31.981566820276498</v>
      </c>
      <c r="G13" s="28">
        <v>0</v>
      </c>
    </row>
    <row r="14" spans="1:7" ht="12.75" customHeight="1">
      <c r="A14" s="18" t="s">
        <v>13</v>
      </c>
      <c r="B14" s="29">
        <v>23.546958329567026</v>
      </c>
      <c r="C14" s="29">
        <v>21.682580257123522</v>
      </c>
      <c r="D14" s="29">
        <v>26.4497143846287</v>
      </c>
      <c r="E14" s="29">
        <v>27.712684666327053</v>
      </c>
      <c r="F14" s="29">
        <v>23.410138248847925</v>
      </c>
      <c r="G14" s="29">
        <v>0</v>
      </c>
    </row>
    <row r="15" spans="1:7" ht="12.75" customHeight="1">
      <c r="A15" s="18" t="s">
        <v>12</v>
      </c>
      <c r="B15" s="29">
        <v>8.668534755491278</v>
      </c>
      <c r="C15" s="29">
        <v>8.721148785805578</v>
      </c>
      <c r="D15" s="29">
        <v>8.862731521550977</v>
      </c>
      <c r="E15" s="29">
        <v>8.405501782985226</v>
      </c>
      <c r="F15" s="29">
        <v>7.465437788018433</v>
      </c>
      <c r="G15" s="29">
        <v>0</v>
      </c>
    </row>
    <row r="16" spans="1:7" ht="12.75" customHeight="1">
      <c r="A16" s="18" t="s">
        <v>11</v>
      </c>
      <c r="B16" s="29">
        <v>0.9491096447618187</v>
      </c>
      <c r="C16" s="29">
        <v>0.834523720021051</v>
      </c>
      <c r="D16" s="29">
        <v>1.090531417690843</v>
      </c>
      <c r="E16" s="29">
        <v>1.2226184411614875</v>
      </c>
      <c r="F16" s="29">
        <v>1.1059907834101383</v>
      </c>
      <c r="G16" s="29">
        <v>0</v>
      </c>
    </row>
    <row r="17" spans="1:7" ht="24.75" customHeight="1">
      <c r="A17" s="17" t="s">
        <v>19</v>
      </c>
      <c r="B17" s="29">
        <v>66.24785320437493</v>
      </c>
      <c r="C17" s="29">
        <v>68.27306217577626</v>
      </c>
      <c r="D17" s="29">
        <v>62.93924182101437</v>
      </c>
      <c r="E17" s="29">
        <v>61.79317371370352</v>
      </c>
      <c r="F17" s="29">
        <v>67.0967741935484</v>
      </c>
      <c r="G17" s="29">
        <v>0</v>
      </c>
    </row>
    <row r="18" spans="1:7" ht="12.75" customHeight="1">
      <c r="A18" s="30" t="s">
        <v>3</v>
      </c>
      <c r="B18" s="29">
        <v>0.5875440658049353</v>
      </c>
      <c r="C18" s="29">
        <v>0.48868506127358846</v>
      </c>
      <c r="D18" s="29">
        <v>0.6577808551151116</v>
      </c>
      <c r="E18" s="29">
        <v>0.8660213958227204</v>
      </c>
      <c r="F18" s="29">
        <v>0.9216589861751152</v>
      </c>
      <c r="G18" s="29">
        <v>0</v>
      </c>
    </row>
    <row r="19" spans="1:8" ht="12.75" customHeight="1">
      <c r="A19" s="9"/>
      <c r="B19" s="31"/>
      <c r="C19" s="31"/>
      <c r="D19" s="31"/>
      <c r="E19" s="31"/>
      <c r="F19" s="31"/>
      <c r="G19" s="31"/>
      <c r="H19" s="10"/>
    </row>
    <row r="20" spans="1:8" ht="12.75" customHeight="1">
      <c r="A20" s="11"/>
      <c r="B20" s="32"/>
      <c r="C20" s="32"/>
      <c r="D20" s="32"/>
      <c r="E20" s="32"/>
      <c r="F20" s="32"/>
      <c r="G20" s="32"/>
      <c r="H20" s="10"/>
    </row>
    <row r="21" spans="1:8" ht="12.75" customHeight="1">
      <c r="A21" s="63" t="s">
        <v>16</v>
      </c>
      <c r="B21" s="63"/>
      <c r="C21" s="63"/>
      <c r="D21" s="63"/>
      <c r="E21" s="63"/>
      <c r="F21" s="63"/>
      <c r="G21" s="63"/>
      <c r="H21" s="63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0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55" t="s">
        <v>14</v>
      </c>
    </row>
    <row r="29" ht="12.75" customHeight="1">
      <c r="A29" s="4"/>
    </row>
    <row r="30" ht="12.75" customHeight="1"/>
  </sheetData>
  <sheetProtection/>
  <mergeCells count="2">
    <mergeCell ref="A5:G6"/>
    <mergeCell ref="A21:H21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3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