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3.1.1" sheetId="2" r:id="rId2"/>
    <sheet name="3.1.2" sheetId="3" r:id="rId3"/>
    <sheet name="3.1.3" sheetId="4" r:id="rId4"/>
    <sheet name="3.1.4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'3.1.1'!$A$1:$E$76</definedName>
    <definedName name="_xlnm.Print_Area" localSheetId="0">'Índice'!$B$1:$I$14</definedName>
    <definedName name="FICHS">#REF!</definedName>
    <definedName name="_xlnm.Print_Titles" localSheetId="1">'C:\IVE\fichero\Pobla\Tabulación\Generales\inter\[tipo1.xls]FICHS'!2:9</definedName>
    <definedName name="_xlnm.Print_Titles" localSheetId="2">'C:\IVE\fichero\Pobla\Tabulación\Generales\inter\[tipo2.xls]FICHS'!2:9</definedName>
    <definedName name="_xlnm.Print_Titles" localSheetId="3">'C:\IVE\fichero\Pobla\Tabulación\Generales\inter\[tipo3.xls]FICHS'!2:9</definedName>
    <definedName name="_xlnm.Print_Titles" localSheetId="4">'C:\IVE\fichero\Pobla\Tabulación\Generales\inter\[tipo4.xls]FICHS'!2:9</definedName>
  </definedNames>
  <calcPr fullCalcOnLoad="1"/>
</workbook>
</file>

<file path=xl/sharedStrings.xml><?xml version="1.0" encoding="utf-8"?>
<sst xmlns="http://schemas.openxmlformats.org/spreadsheetml/2006/main" count="87" uniqueCount="36">
  <si>
    <t>Fuente: Ministerio de Sanidad y Consumo</t>
  </si>
  <si>
    <t>Total</t>
  </si>
  <si>
    <t/>
  </si>
  <si>
    <t>No consta</t>
  </si>
  <si>
    <t xml:space="preserve">Total </t>
  </si>
  <si>
    <t>De 9 a 12 semanas</t>
  </si>
  <si>
    <t>De 13 a 16 semanas</t>
  </si>
  <si>
    <t>De 17 a 20 semanas</t>
  </si>
  <si>
    <t xml:space="preserve"> Privado</t>
  </si>
  <si>
    <t>Salud de la madre</t>
  </si>
  <si>
    <t>Riesgo fetal</t>
  </si>
  <si>
    <t>Violación</t>
  </si>
  <si>
    <t>Varios motivos</t>
  </si>
  <si>
    <t>Aspiración o miniaspiración por jeringa</t>
  </si>
  <si>
    <t>Dilatación</t>
  </si>
  <si>
    <t>Legrado</t>
  </si>
  <si>
    <t>Otros</t>
  </si>
  <si>
    <t>Menos de un día</t>
  </si>
  <si>
    <t>Uno o más días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</si>
  <si>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</si>
  <si>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</si>
  <si>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</si>
  <si>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</si>
  <si>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</si>
  <si>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</si>
  <si>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</si>
  <si>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</si>
  <si>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t>3.1.- Tipo de centro sanitario.</t>
  </si>
  <si>
    <t>De 8 semanas o menos</t>
  </si>
  <si>
    <t>De 21 semanas o más</t>
  </si>
  <si>
    <t xml:space="preserve">Público </t>
  </si>
  <si>
    <t>3.1.1.- Interrupciones voluntarias del embarazo en mujeres por número de semanas de gestación según tipo de centro sanitario. 2008</t>
  </si>
  <si>
    <t>3.1.2.- Interrupciones voluntarias del embarazo en mujeres por motivo según tipo de cento sanitario. 2008</t>
  </si>
  <si>
    <t>3.1.3.- Interrupciones voluntarias del embarazo en mujeres por método de intervención según tipo de centro sanitario. 2008</t>
  </si>
  <si>
    <t>3.1.4.- Interrupciones voluntarias del embarazo en mujeres por número de días de ingreso según tipo de centro sanitario. 2008</t>
  </si>
  <si>
    <t>3.- INTERRUPCIONES VOLUNTARIAS DEL EMBARAZO: CARACTERÍSTICAS DE LA INTERVENCIÓN.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</si>
</sst>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8" applyFont="1" applyFill="1" applyBorder="1" applyAlignment="1">
      <alignment horizontal="left"/>
    </xf>
    <xf numFmtId="0" fontId="9" fillId="5" borderId="0" xfId="60" applyFont="1" applyFill="1">
      <alignment/>
      <protection/>
    </xf>
    <xf numFmtId="17" fontId="8" fillId="5" borderId="0" xfId="55" applyNumberFormat="1" applyFont="1" applyFill="1">
      <alignment/>
      <protection/>
    </xf>
    <xf numFmtId="0" fontId="9" fillId="5" borderId="0" xfId="56" applyFont="1" applyFill="1">
      <alignment/>
      <protection/>
    </xf>
    <xf numFmtId="0" fontId="7" fillId="5" borderId="0" xfId="60" applyFont="1" applyFill="1" applyBorder="1">
      <alignment/>
      <protection/>
    </xf>
    <xf numFmtId="0" fontId="4" fillId="18" borderId="10" xfId="0" applyFont="1" applyFill="1" applyBorder="1" applyAlignment="1">
      <alignment vertical="top" wrapText="1"/>
    </xf>
    <xf numFmtId="0" fontId="4" fillId="18" borderId="0" xfId="0" applyFont="1" applyFill="1" applyAlignment="1">
      <alignment horizontal="left" vertical="top" indent="1"/>
    </xf>
    <xf numFmtId="0" fontId="10" fillId="5" borderId="0" xfId="46" applyFont="1" applyFill="1" applyAlignment="1" applyProtection="1">
      <alignment/>
      <protection/>
    </xf>
    <xf numFmtId="0" fontId="4" fillId="5" borderId="11" xfId="59" applyFont="1" applyFill="1" applyBorder="1">
      <alignment/>
      <protection/>
    </xf>
    <xf numFmtId="0" fontId="4" fillId="18" borderId="10" xfId="56" applyFont="1" applyFill="1" applyBorder="1" applyAlignment="1">
      <alignment vertical="top" wrapText="1"/>
      <protection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6" applyFont="1" applyFill="1" applyBorder="1" applyAlignment="1">
      <alignment vertical="top" wrapText="1"/>
      <protection/>
    </xf>
    <xf numFmtId="0" fontId="4" fillId="18" borderId="0" xfId="61" applyFont="1" applyFill="1" applyAlignment="1">
      <alignment horizontal="left" vertical="top" indent="1"/>
      <protection/>
    </xf>
    <xf numFmtId="0" fontId="4" fillId="5" borderId="0" xfId="64" applyFont="1" applyFill="1">
      <alignment/>
      <protection/>
    </xf>
    <xf numFmtId="0" fontId="4" fillId="5" borderId="0" xfId="64" applyFont="1" applyFill="1" applyBorder="1">
      <alignment/>
      <protection/>
    </xf>
    <xf numFmtId="0" fontId="0" fillId="5" borderId="0" xfId="0" applyFont="1" applyFill="1" applyAlignment="1">
      <alignment vertical="top" wrapText="1"/>
    </xf>
    <xf numFmtId="0" fontId="11" fillId="5" borderId="0" xfId="64" applyFont="1" applyFill="1" applyBorder="1">
      <alignment/>
      <protection/>
    </xf>
    <xf numFmtId="0" fontId="4" fillId="18" borderId="10" xfId="64" applyFont="1" applyFill="1" applyBorder="1" applyAlignment="1">
      <alignment vertical="top" wrapText="1"/>
      <protection/>
    </xf>
    <xf numFmtId="0" fontId="4" fillId="18" borderId="10" xfId="57" applyFont="1" applyFill="1" applyBorder="1" applyAlignment="1">
      <alignment vertical="top" wrapText="1"/>
      <protection/>
    </xf>
    <xf numFmtId="3" fontId="4" fillId="19" borderId="0" xfId="64" applyNumberFormat="1" applyFont="1" applyFill="1" applyBorder="1">
      <alignment/>
      <protection/>
    </xf>
    <xf numFmtId="3" fontId="4" fillId="0" borderId="0" xfId="64" applyNumberFormat="1" applyFont="1" applyFill="1" applyBorder="1">
      <alignment/>
      <protection/>
    </xf>
    <xf numFmtId="182" fontId="4" fillId="0" borderId="0" xfId="64" applyNumberFormat="1" applyFont="1" applyFill="1" applyBorder="1">
      <alignment/>
      <protection/>
    </xf>
    <xf numFmtId="0" fontId="4" fillId="0" borderId="0" xfId="64" applyFont="1" applyFill="1">
      <alignment/>
      <protection/>
    </xf>
    <xf numFmtId="0" fontId="4" fillId="18" borderId="0" xfId="64" applyFont="1" applyFill="1" applyBorder="1" applyAlignment="1">
      <alignment horizontal="left" vertical="top" indent="1"/>
      <protection/>
    </xf>
    <xf numFmtId="0" fontId="4" fillId="18" borderId="0" xfId="64" applyFont="1" applyFill="1" applyAlignment="1">
      <alignment horizontal="left" vertical="top" indent="1"/>
      <protection/>
    </xf>
    <xf numFmtId="0" fontId="4" fillId="5" borderId="12" xfId="64" applyFont="1" applyFill="1" applyBorder="1">
      <alignment/>
      <protection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0" xfId="63" applyFont="1" applyFill="1" applyBorder="1" applyAlignment="1">
      <alignment vertical="top" wrapText="1"/>
      <protection/>
    </xf>
    <xf numFmtId="0" fontId="4" fillId="18" borderId="0" xfId="63" applyFont="1" applyFill="1" applyAlignment="1">
      <alignment vertical="top"/>
      <protection/>
    </xf>
    <xf numFmtId="3" fontId="4" fillId="19" borderId="0" xfId="63" applyNumberFormat="1" applyFont="1" applyFill="1">
      <alignment/>
      <protection/>
    </xf>
    <xf numFmtId="182" fontId="4" fillId="19" borderId="0" xfId="63" applyNumberFormat="1" applyFont="1" applyFill="1">
      <alignment/>
      <protection/>
    </xf>
    <xf numFmtId="0" fontId="4" fillId="0" borderId="0" xfId="63" applyFont="1" applyFill="1" applyAlignment="1">
      <alignment vertical="top"/>
      <protection/>
    </xf>
    <xf numFmtId="3" fontId="4" fillId="0" borderId="0" xfId="63" applyNumberFormat="1" applyFont="1" applyFill="1">
      <alignment/>
      <protection/>
    </xf>
    <xf numFmtId="182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0" fontId="4" fillId="18" borderId="0" xfId="63" applyFont="1" applyFill="1" applyAlignment="1">
      <alignment horizontal="left" vertical="top" wrapText="1" indent="1"/>
      <protection/>
    </xf>
    <xf numFmtId="3" fontId="4" fillId="5" borderId="0" xfId="63" applyNumberFormat="1" applyFont="1" applyFill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0" fontId="4" fillId="5" borderId="12" xfId="63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11" fillId="5" borderId="0" xfId="0" applyFont="1" applyFill="1" applyBorder="1" applyAlignment="1">
      <alignment/>
    </xf>
    <xf numFmtId="0" fontId="4" fillId="18" borderId="10" xfId="57" applyFont="1" applyFill="1" applyBorder="1" applyAlignment="1">
      <alignment vertical="top" wrapText="1"/>
      <protection/>
    </xf>
    <xf numFmtId="0" fontId="4" fillId="18" borderId="0" xfId="0" applyFont="1" applyFill="1" applyAlignment="1">
      <alignment vertical="top"/>
    </xf>
    <xf numFmtId="3" fontId="4" fillId="19" borderId="0" xfId="0" applyNumberFormat="1" applyFont="1" applyFill="1" applyAlignment="1">
      <alignment/>
    </xf>
    <xf numFmtId="182" fontId="4" fillId="19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" fillId="5" borderId="0" xfId="0" applyNumberFormat="1" applyFont="1" applyFill="1" applyAlignment="1">
      <alignment/>
    </xf>
    <xf numFmtId="0" fontId="4" fillId="5" borderId="11" xfId="59" applyFont="1" applyFill="1" applyBorder="1">
      <alignment/>
      <protection/>
    </xf>
    <xf numFmtId="0" fontId="0" fillId="5" borderId="1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0" xfId="61" applyFont="1" applyFill="1">
      <alignment/>
      <protection/>
    </xf>
    <xf numFmtId="0" fontId="4" fillId="5" borderId="0" xfId="61" applyFont="1" applyFill="1" applyBorder="1">
      <alignment/>
      <protection/>
    </xf>
    <xf numFmtId="0" fontId="11" fillId="5" borderId="0" xfId="61" applyFont="1" applyFill="1" applyBorder="1">
      <alignment/>
      <protection/>
    </xf>
    <xf numFmtId="0" fontId="4" fillId="18" borderId="10" xfId="61" applyFont="1" applyFill="1" applyBorder="1" applyAlignment="1">
      <alignment vertical="top" wrapText="1"/>
      <protection/>
    </xf>
    <xf numFmtId="0" fontId="4" fillId="18" borderId="0" xfId="61" applyFont="1" applyFill="1" applyAlignment="1">
      <alignment vertical="top"/>
      <protection/>
    </xf>
    <xf numFmtId="3" fontId="4" fillId="19" borderId="0" xfId="61" applyNumberFormat="1" applyFont="1" applyFill="1">
      <alignment/>
      <protection/>
    </xf>
    <xf numFmtId="182" fontId="4" fillId="19" borderId="0" xfId="61" applyNumberFormat="1" applyFont="1" applyFill="1">
      <alignment/>
      <protection/>
    </xf>
    <xf numFmtId="0" fontId="4" fillId="0" borderId="0" xfId="61" applyFont="1" applyFill="1" applyAlignment="1">
      <alignment vertical="top"/>
      <protection/>
    </xf>
    <xf numFmtId="3" fontId="4" fillId="0" borderId="0" xfId="61" applyNumberFormat="1" applyFont="1" applyFill="1">
      <alignment/>
      <protection/>
    </xf>
    <xf numFmtId="182" fontId="4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3" fontId="4" fillId="5" borderId="0" xfId="61" applyNumberFormat="1" applyFont="1" applyFill="1">
      <alignment/>
      <protection/>
    </xf>
    <xf numFmtId="0" fontId="4" fillId="5" borderId="12" xfId="61" applyFont="1" applyFill="1" applyBorder="1">
      <alignment/>
      <protection/>
    </xf>
    <xf numFmtId="0" fontId="4" fillId="18" borderId="10" xfId="56" applyFont="1" applyFill="1" applyBorder="1" applyAlignment="1">
      <alignment vertical="top" wrapText="1"/>
      <protection/>
    </xf>
    <xf numFmtId="182" fontId="4" fillId="5" borderId="0" xfId="64" applyNumberFormat="1" applyFont="1" applyFill="1" applyBorder="1">
      <alignment/>
      <protection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5" borderId="0" xfId="62" applyFont="1" applyFill="1" applyAlignment="1">
      <alignment horizontal="right"/>
      <protection/>
    </xf>
    <xf numFmtId="0" fontId="4" fillId="5" borderId="0" xfId="63" applyFont="1" applyFill="1" applyAlignment="1">
      <alignment horizontal="right"/>
      <protection/>
    </xf>
    <xf numFmtId="0" fontId="4" fillId="5" borderId="0" xfId="64" applyFont="1" applyFill="1" applyAlignment="1">
      <alignment horizontal="right"/>
      <protection/>
    </xf>
    <xf numFmtId="0" fontId="4" fillId="5" borderId="0" xfId="61" applyFont="1" applyFill="1" applyAlignment="1">
      <alignment horizontal="right"/>
      <protection/>
    </xf>
    <xf numFmtId="0" fontId="30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32" fillId="5" borderId="0" xfId="0" applyFont="1" applyFill="1" applyAlignment="1">
      <alignment/>
    </xf>
    <xf numFmtId="0" fontId="30" fillId="0" borderId="0" xfId="46" applyFont="1" applyFill="1" applyAlignment="1" applyProtection="1">
      <alignment horizontal="justify"/>
      <protection/>
    </xf>
    <xf numFmtId="0" fontId="32" fillId="0" borderId="0" xfId="0" applyFont="1" applyFill="1" applyAlignment="1">
      <alignment horizontal="justify"/>
    </xf>
    <xf numFmtId="0" fontId="32" fillId="0" borderId="0" xfId="0" applyFont="1" applyFill="1" applyAlignment="1">
      <alignment/>
    </xf>
    <xf numFmtId="0" fontId="30" fillId="5" borderId="0" xfId="46" applyFont="1" applyFill="1" applyAlignment="1" applyProtection="1">
      <alignment horizontal="right"/>
      <protection/>
    </xf>
    <xf numFmtId="0" fontId="33" fillId="19" borderId="0" xfId="0" applyFont="1" applyFill="1" applyAlignment="1">
      <alignment horizontal="justify"/>
    </xf>
    <xf numFmtId="0" fontId="31" fillId="19" borderId="0" xfId="54" applyFont="1" applyFill="1" applyAlignment="1">
      <alignment horizontal="center"/>
      <protection/>
    </xf>
    <xf numFmtId="0" fontId="30" fillId="0" borderId="0" xfId="46" applyFont="1" applyFill="1" applyAlignment="1" applyProtection="1">
      <alignment horizontal="justify"/>
      <protection/>
    </xf>
    <xf numFmtId="0" fontId="32" fillId="19" borderId="0" xfId="0" applyFont="1" applyFill="1" applyAlignment="1">
      <alignment horizontal="left" vertical="top" wrapText="1"/>
    </xf>
    <xf numFmtId="0" fontId="11" fillId="5" borderId="0" xfId="61" applyFont="1" applyFill="1" applyBorder="1" applyAlignment="1">
      <alignment horizontal="left" vertical="center" wrapText="1"/>
      <protection/>
    </xf>
    <xf numFmtId="0" fontId="4" fillId="18" borderId="10" xfId="61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/>
    </xf>
    <xf numFmtId="0" fontId="4" fillId="18" borderId="10" xfId="63" applyFont="1" applyFill="1" applyBorder="1" applyAlignment="1">
      <alignment vertical="top" wrapText="1"/>
      <protection/>
    </xf>
    <xf numFmtId="0" fontId="4" fillId="18" borderId="10" xfId="64" applyFont="1" applyFill="1" applyBorder="1" applyAlignment="1">
      <alignment vertical="top" wrapText="1"/>
      <protection/>
    </xf>
    <xf numFmtId="0" fontId="11" fillId="5" borderId="0" xfId="64" applyFont="1" applyFill="1" applyBorder="1" applyAlignment="1">
      <alignment horizontal="left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general7" xfId="57"/>
    <cellStyle name="Normal_IVE 2005" xfId="58"/>
    <cellStyle name="Normal_pareja3" xfId="59"/>
    <cellStyle name="Normal_tipo" xfId="60"/>
    <cellStyle name="Normal_tipo1" xfId="61"/>
    <cellStyle name="Normal_tipo2" xfId="62"/>
    <cellStyle name="Normal_tipo3" xfId="63"/>
    <cellStyle name="Normal_tipo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4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91" t="str">
        <f>+"Interrupciones Voluntarias del Embarazo (IVE). 2008"</f>
        <v>Interrupciones Voluntarias del Embarazo (IVE). 2008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2:14" ht="12.75" customHeight="1"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76"/>
    </row>
    <row r="6" spans="2:15" ht="15" customHeight="1">
      <c r="B6" s="85"/>
      <c r="C6" s="93" t="s">
        <v>35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78"/>
      <c r="O6" s="55"/>
    </row>
    <row r="7" spans="2:15" ht="15" customHeight="1">
      <c r="B7" s="85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78"/>
      <c r="O7" s="55"/>
    </row>
    <row r="8" spans="2:14" s="55" customFormat="1" ht="12.75" customHeight="1">
      <c r="B8" s="88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78"/>
    </row>
    <row r="9" spans="1:15" ht="12.75" customHeight="1">
      <c r="A9" s="55"/>
      <c r="B9" s="83"/>
      <c r="C9" s="90" t="s">
        <v>27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77"/>
      <c r="O9" s="55"/>
    </row>
    <row r="10" spans="2:15" ht="12.75" customHeight="1">
      <c r="B10" s="83"/>
      <c r="C10" s="92" t="s">
        <v>31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75"/>
      <c r="O10" s="75"/>
    </row>
    <row r="11" spans="2:15" ht="12.75" customHeight="1">
      <c r="B11" s="83"/>
      <c r="C11" s="92" t="s">
        <v>32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75"/>
      <c r="O11" s="75"/>
    </row>
    <row r="12" spans="2:15" ht="12.75" customHeight="1">
      <c r="B12" s="83"/>
      <c r="C12" s="92" t="s">
        <v>33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75"/>
      <c r="O12" s="75"/>
    </row>
    <row r="13" spans="2:15" ht="12.75" customHeight="1">
      <c r="B13" s="85"/>
      <c r="C13" s="92" t="s">
        <v>34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75"/>
      <c r="O13" s="75"/>
    </row>
    <row r="14" spans="2:15" ht="12.75" customHeight="1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75"/>
      <c r="O14" s="75"/>
    </row>
  </sheetData>
  <sheetProtection/>
  <mergeCells count="7">
    <mergeCell ref="C9:M9"/>
    <mergeCell ref="B4:M4"/>
    <mergeCell ref="C13:M13"/>
    <mergeCell ref="C10:M10"/>
    <mergeCell ref="C6:M7"/>
    <mergeCell ref="C12:M12"/>
    <mergeCell ref="C11:M11"/>
  </mergeCells>
  <hyperlinks>
    <hyperlink ref="C11:M11" location="'3.1.2'!E2" display="3.1.2.- Interrupciones voluntarias del embarazo en mujeres por motivo según tipo de cento sanitario. Comunidad de Madrid. Año 2008"/>
    <hyperlink ref="C12:M12" location="'3.1.3'!E2" display="3.1.3.- Interrupciones voluntarias del embarazo en mujeres por método de intervención según tipo de centro sanitario. Comunidad de Madrid. Año 2008"/>
    <hyperlink ref="C13:M13" location="'3.1.4'!E2" display="3.1.4.- Interrupciones voluntarias del embarazo en mujeres por número de días de ingreso según tipo de centro sanitario. Comunidad de Madrid. Año 2008"/>
    <hyperlink ref="C10:M10" location="'3.1.1'!E2" display="3.1.1.- Interrupciones voluntarias del embarazo en mujeres por número de semanas de gestación según tipo de centro sanitario.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1">
    <tabColor indexed="42"/>
    <outlinePr summaryRight="0"/>
    <pageSetUpPr fitToPage="1"/>
  </sheetPr>
  <dimension ref="A2:F28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7.7109375" style="60" customWidth="1" collapsed="1"/>
    <col min="2" max="5" width="11.7109375" style="60" customWidth="1"/>
    <col min="6" max="16384" width="16.00390625" style="60" customWidth="1"/>
  </cols>
  <sheetData>
    <row r="1" ht="12.75" customHeight="1"/>
    <row r="2" spans="3:5" ht="12.75" customHeight="1">
      <c r="C2" s="9"/>
      <c r="E2" s="89" t="s">
        <v>21</v>
      </c>
    </row>
    <row r="3" ht="12.75" customHeight="1"/>
    <row r="4" spans="1:4" s="61" customFormat="1" ht="12.75" customHeight="1">
      <c r="A4" s="61" t="s">
        <v>2</v>
      </c>
      <c r="B4" s="61" t="s">
        <v>2</v>
      </c>
      <c r="C4" s="61" t="s">
        <v>2</v>
      </c>
      <c r="D4" s="61" t="s">
        <v>2</v>
      </c>
    </row>
    <row r="5" spans="1:5" ht="15" customHeight="1">
      <c r="A5" s="94" t="str">
        <f>+"Tabla 3.1.1. - Interrupciones voluntarias del embarazo en mujeres por número de semanas de gestación según tipo de centro sanitario. 2008"</f>
        <v>Tabla 3.1.1. - Interrupciones voluntarias del embarazo en mujeres por número de semanas de gestación según tipo de centro sanitario. 2008</v>
      </c>
      <c r="B5" s="94"/>
      <c r="C5" s="94"/>
      <c r="D5" s="94"/>
      <c r="E5" s="94"/>
    </row>
    <row r="6" spans="1:5" ht="15" customHeight="1">
      <c r="A6" s="94"/>
      <c r="B6" s="94"/>
      <c r="C6" s="94"/>
      <c r="D6" s="94"/>
      <c r="E6" s="94"/>
    </row>
    <row r="7" spans="1:5" ht="15" customHeight="1">
      <c r="A7" s="94"/>
      <c r="B7" s="94"/>
      <c r="C7" s="94"/>
      <c r="D7" s="94"/>
      <c r="E7" s="94"/>
    </row>
    <row r="8" ht="12.75" customHeight="1">
      <c r="A8" s="62"/>
    </row>
    <row r="9" ht="12.75" customHeight="1">
      <c r="A9" s="3" t="s">
        <v>25</v>
      </c>
    </row>
    <row r="10" spans="1:5" ht="24.75" customHeight="1">
      <c r="A10" s="63"/>
      <c r="B10" s="11" t="s">
        <v>22</v>
      </c>
      <c r="C10" s="20" t="s">
        <v>30</v>
      </c>
      <c r="D10" s="95" t="s">
        <v>19</v>
      </c>
      <c r="E10" s="63" t="s">
        <v>16</v>
      </c>
    </row>
    <row r="11" ht="12.75" customHeight="1"/>
    <row r="12" spans="1:5" ht="12.75" customHeight="1">
      <c r="A12" s="64" t="s">
        <v>1</v>
      </c>
      <c r="B12" s="65">
        <v>22126</v>
      </c>
      <c r="C12" s="66">
        <v>0.013558709210883126</v>
      </c>
      <c r="D12" s="66">
        <v>99.98192172105216</v>
      </c>
      <c r="E12" s="66">
        <v>0.004519569736961041</v>
      </c>
    </row>
    <row r="13" spans="1:5" s="70" customFormat="1" ht="12.75" customHeight="1">
      <c r="A13" s="67"/>
      <c r="B13" s="68"/>
      <c r="C13" s="69"/>
      <c r="D13" s="69"/>
      <c r="E13" s="69"/>
    </row>
    <row r="14" spans="1:5" ht="12.75" customHeight="1">
      <c r="A14" s="14" t="s">
        <v>28</v>
      </c>
      <c r="B14" s="71">
        <v>12953</v>
      </c>
      <c r="C14" s="69">
        <v>0</v>
      </c>
      <c r="D14" s="69">
        <v>100</v>
      </c>
      <c r="E14" s="69">
        <v>0</v>
      </c>
    </row>
    <row r="15" spans="1:5" ht="12.75" customHeight="1">
      <c r="A15" s="14" t="s">
        <v>5</v>
      </c>
      <c r="B15" s="71">
        <v>6243</v>
      </c>
      <c r="C15" s="69">
        <v>0</v>
      </c>
      <c r="D15" s="69">
        <v>100</v>
      </c>
      <c r="E15" s="69">
        <v>0</v>
      </c>
    </row>
    <row r="16" spans="1:5" ht="12.75" customHeight="1">
      <c r="A16" s="14" t="s">
        <v>6</v>
      </c>
      <c r="B16" s="71">
        <v>1792</v>
      </c>
      <c r="C16" s="69">
        <v>0.055803571428571425</v>
      </c>
      <c r="D16" s="69">
        <v>99.94419642857143</v>
      </c>
      <c r="E16" s="69">
        <v>0</v>
      </c>
    </row>
    <row r="17" spans="1:5" ht="12.75" customHeight="1">
      <c r="A17" s="14" t="s">
        <v>7</v>
      </c>
      <c r="B17" s="71">
        <v>809</v>
      </c>
      <c r="C17" s="69">
        <v>0.2472187886279357</v>
      </c>
      <c r="D17" s="69">
        <v>99.6291718170581</v>
      </c>
      <c r="E17" s="69">
        <v>0.12360939431396785</v>
      </c>
    </row>
    <row r="18" spans="1:5" ht="12.75" customHeight="1">
      <c r="A18" s="14" t="s">
        <v>29</v>
      </c>
      <c r="B18" s="71">
        <v>317</v>
      </c>
      <c r="C18" s="69">
        <v>0</v>
      </c>
      <c r="D18" s="69">
        <v>100</v>
      </c>
      <c r="E18" s="69">
        <v>0</v>
      </c>
    </row>
    <row r="19" spans="1:5" ht="12.75" customHeight="1">
      <c r="A19" s="14" t="s">
        <v>3</v>
      </c>
      <c r="B19" s="71">
        <v>12</v>
      </c>
      <c r="C19" s="69">
        <v>0</v>
      </c>
      <c r="D19" s="69">
        <v>100</v>
      </c>
      <c r="E19" s="69">
        <v>0</v>
      </c>
    </row>
    <row r="20" ht="12.75" customHeight="1">
      <c r="A20" s="10"/>
    </row>
    <row r="21" spans="1:5" ht="12.75" customHeight="1">
      <c r="A21" s="6"/>
      <c r="B21" s="72" t="s">
        <v>2</v>
      </c>
      <c r="C21" s="72" t="s">
        <v>2</v>
      </c>
      <c r="D21" s="72" t="s">
        <v>2</v>
      </c>
      <c r="E21" s="72"/>
    </row>
    <row r="22" spans="1:5" ht="12.75" customHeight="1">
      <c r="A22" s="6" t="s">
        <v>23</v>
      </c>
      <c r="B22" s="61"/>
      <c r="C22" s="61"/>
      <c r="D22" s="61"/>
      <c r="E22" s="61"/>
    </row>
    <row r="23" spans="1:5" ht="12.75" customHeight="1">
      <c r="A23" s="6"/>
      <c r="B23" s="61"/>
      <c r="C23" s="61"/>
      <c r="D23" s="61"/>
      <c r="E23" s="61"/>
    </row>
    <row r="24" ht="12.75" customHeight="1">
      <c r="A24" s="2" t="s">
        <v>0</v>
      </c>
    </row>
    <row r="25" ht="12.75" customHeight="1">
      <c r="A25" s="2"/>
    </row>
    <row r="26" ht="12.75" customHeight="1">
      <c r="A26" s="2"/>
    </row>
    <row r="27" ht="12.75" customHeight="1">
      <c r="A27" s="2"/>
    </row>
    <row r="28" ht="12.75" customHeight="1">
      <c r="F28" s="82"/>
    </row>
    <row r="29" ht="12.75" customHeight="1"/>
  </sheetData>
  <sheetProtection/>
  <mergeCells count="1">
    <mergeCell ref="A5:E7"/>
  </mergeCells>
  <hyperlinks>
    <hyperlink ref="E2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27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2">
    <tabColor indexed="42"/>
    <outlinePr summaryRight="0"/>
    <pageSetUpPr fitToPage="1"/>
  </sheetPr>
  <dimension ref="A2:F25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7.7109375" style="45" customWidth="1" collapsed="1"/>
    <col min="2" max="5" width="11.7109375" style="45" customWidth="1"/>
    <col min="6" max="16384" width="16.00390625" style="45" customWidth="1"/>
  </cols>
  <sheetData>
    <row r="1" s="44" customFormat="1" ht="12.75" customHeight="1"/>
    <row r="2" spans="1:5" ht="12.75" customHeight="1">
      <c r="A2" s="44"/>
      <c r="B2" s="44"/>
      <c r="C2" s="9"/>
      <c r="E2" s="89" t="s">
        <v>21</v>
      </c>
    </row>
    <row r="3" ht="12.75" customHeight="1"/>
    <row r="4" spans="1:4" s="46" customFormat="1" ht="12.75" customHeight="1">
      <c r="A4" s="46" t="s">
        <v>2</v>
      </c>
      <c r="B4" s="46" t="s">
        <v>2</v>
      </c>
      <c r="C4" s="46" t="s">
        <v>2</v>
      </c>
      <c r="D4" s="46" t="s">
        <v>2</v>
      </c>
    </row>
    <row r="5" spans="1:5" s="1" customFormat="1" ht="15" customHeight="1">
      <c r="A5" s="96" t="str">
        <f>+"Tabla 3.1.2. - Interrupciones voluntarias del embarazo en mujeres por motivo según tipo de centro sanitario. 2008"</f>
        <v>Tabla 3.1.2. - Interrupciones voluntarias del embarazo en mujeres por motivo según tipo de centro sanitario. 2008</v>
      </c>
      <c r="B5" s="96"/>
      <c r="C5" s="96"/>
      <c r="D5" s="96"/>
      <c r="E5" s="96"/>
    </row>
    <row r="6" spans="1:5" s="1" customFormat="1" ht="15" customHeight="1">
      <c r="A6" s="96"/>
      <c r="B6" s="96"/>
      <c r="C6" s="96"/>
      <c r="D6" s="96"/>
      <c r="E6" s="96"/>
    </row>
    <row r="7" s="1" customFormat="1" ht="12.75" customHeight="1">
      <c r="A7" s="47"/>
    </row>
    <row r="8" s="1" customFormat="1" ht="12.75" customHeight="1">
      <c r="A8" s="3" t="s">
        <v>25</v>
      </c>
    </row>
    <row r="9" spans="1:5" s="1" customFormat="1" ht="24.75" customHeight="1">
      <c r="A9" s="7"/>
      <c r="B9" s="73" t="s">
        <v>22</v>
      </c>
      <c r="C9" s="48" t="s">
        <v>20</v>
      </c>
      <c r="D9" s="7" t="s">
        <v>19</v>
      </c>
      <c r="E9" s="7" t="s">
        <v>16</v>
      </c>
    </row>
    <row r="10" s="1" customFormat="1" ht="12.75" customHeight="1"/>
    <row r="11" spans="1:5" s="1" customFormat="1" ht="12.75" customHeight="1">
      <c r="A11" s="49" t="s">
        <v>1</v>
      </c>
      <c r="B11" s="50">
        <v>22126</v>
      </c>
      <c r="C11" s="51">
        <v>0.013558709210883126</v>
      </c>
      <c r="D11" s="51">
        <v>99.98192172105216</v>
      </c>
      <c r="E11" s="51">
        <v>0.004519569736961041</v>
      </c>
    </row>
    <row r="12" spans="1:5" s="55" customFormat="1" ht="12.75" customHeight="1">
      <c r="A12" s="52"/>
      <c r="B12" s="53"/>
      <c r="C12" s="54"/>
      <c r="D12" s="54"/>
      <c r="E12" s="54"/>
    </row>
    <row r="13" spans="1:5" s="1" customFormat="1" ht="12.75" customHeight="1">
      <c r="A13" s="8" t="s">
        <v>9</v>
      </c>
      <c r="B13" s="56">
        <v>21673</v>
      </c>
      <c r="C13" s="54">
        <v>0</v>
      </c>
      <c r="D13" s="54">
        <v>100</v>
      </c>
      <c r="E13" s="54">
        <v>0</v>
      </c>
    </row>
    <row r="14" spans="1:5" s="1" customFormat="1" ht="12.75" customHeight="1">
      <c r="A14" s="8" t="s">
        <v>10</v>
      </c>
      <c r="B14" s="56">
        <v>402</v>
      </c>
      <c r="C14" s="54">
        <v>0.7462686567164178</v>
      </c>
      <c r="D14" s="54">
        <v>99.00497512437812</v>
      </c>
      <c r="E14" s="54">
        <v>0.24875621890547264</v>
      </c>
    </row>
    <row r="15" spans="1:5" s="1" customFormat="1" ht="12.75" customHeight="1">
      <c r="A15" s="8" t="s">
        <v>11</v>
      </c>
      <c r="B15" s="56">
        <v>1</v>
      </c>
      <c r="C15" s="54">
        <v>0</v>
      </c>
      <c r="D15" s="54">
        <v>100</v>
      </c>
      <c r="E15" s="54">
        <v>0</v>
      </c>
    </row>
    <row r="16" spans="1:5" s="1" customFormat="1" ht="12.75" customHeight="1">
      <c r="A16" s="8" t="s">
        <v>12</v>
      </c>
      <c r="B16" s="56">
        <v>50</v>
      </c>
      <c r="C16" s="54">
        <v>0</v>
      </c>
      <c r="D16" s="54">
        <v>100</v>
      </c>
      <c r="E16" s="54">
        <v>0</v>
      </c>
    </row>
    <row r="17" s="1" customFormat="1" ht="12.75" customHeight="1">
      <c r="A17" s="57"/>
    </row>
    <row r="18" spans="1:5" s="1" customFormat="1" ht="12.75" customHeight="1">
      <c r="A18" s="6"/>
      <c r="B18" s="58" t="s">
        <v>2</v>
      </c>
      <c r="C18" s="58" t="s">
        <v>2</v>
      </c>
      <c r="D18" s="58" t="s">
        <v>2</v>
      </c>
      <c r="E18" s="58"/>
    </row>
    <row r="19" spans="1:5" s="1" customFormat="1" ht="12.75" customHeight="1">
      <c r="A19" s="6" t="s">
        <v>23</v>
      </c>
      <c r="B19" s="59"/>
      <c r="C19" s="59"/>
      <c r="D19" s="59"/>
      <c r="E19" s="59"/>
    </row>
    <row r="20" spans="1:5" s="1" customFormat="1" ht="12.75" customHeight="1">
      <c r="A20" s="6"/>
      <c r="B20" s="59"/>
      <c r="C20" s="59"/>
      <c r="D20" s="59"/>
      <c r="E20" s="59"/>
    </row>
    <row r="21" ht="12.75" customHeight="1">
      <c r="A21" s="2" t="s">
        <v>0</v>
      </c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F25" s="79"/>
    </row>
    <row r="26" ht="12.75" customHeight="1"/>
    <row r="27" ht="12.75" customHeight="1"/>
  </sheetData>
  <sheetProtection/>
  <mergeCells count="1">
    <mergeCell ref="A5:E6"/>
  </mergeCells>
  <hyperlinks>
    <hyperlink ref="E2" location="Índice!C11" display="INDICE"/>
  </hyperlinks>
  <printOptions/>
  <pageMargins left="0.75" right="0.75" top="1" bottom="1" header="0" footer="0"/>
  <pageSetup fitToHeight="1" fitToWidth="1" horizontalDpi="600" verticalDpi="600" orientation="portrait" paperSize="9" scale="51" r:id="rId2"/>
  <headerFooter alignWithMargins="0">
    <oddFooter>&amp;L</oddFooter>
  </headerFooter>
  <rowBreaks count="1" manualBreakCount="1">
    <brk id="2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3">
    <tabColor indexed="42"/>
    <outlinePr summaryRight="0"/>
    <pageSetUpPr fitToPage="1"/>
  </sheetPr>
  <dimension ref="A2:E26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7.7109375" style="28" customWidth="1" collapsed="1"/>
    <col min="2" max="5" width="11.7109375" style="28" customWidth="1"/>
    <col min="6" max="16384" width="16.00390625" style="28" customWidth="1"/>
  </cols>
  <sheetData>
    <row r="1" ht="12.75" customHeight="1"/>
    <row r="2" spans="3:5" ht="12.75" customHeight="1">
      <c r="C2" s="9"/>
      <c r="E2" s="89" t="s">
        <v>21</v>
      </c>
    </row>
    <row r="3" ht="12.75" customHeight="1"/>
    <row r="4" spans="1:4" s="29" customFormat="1" ht="12.75" customHeight="1">
      <c r="A4" s="29" t="s">
        <v>2</v>
      </c>
      <c r="B4" s="29" t="s">
        <v>2</v>
      </c>
      <c r="C4" s="29" t="s">
        <v>2</v>
      </c>
      <c r="D4" s="29" t="s">
        <v>2</v>
      </c>
    </row>
    <row r="5" spans="1:5" s="30" customFormat="1" ht="15" customHeight="1">
      <c r="A5" s="96" t="str">
        <f>+"Tabla 3.1.3. - Interrupciones voluntarias del embarazo en mujeres por método de intervención según tipo de centro sanitario. 2008"</f>
        <v>Tabla 3.1.3. - Interrupciones voluntarias del embarazo en mujeres por método de intervención según tipo de centro sanitario. 2008</v>
      </c>
      <c r="B5" s="96"/>
      <c r="C5" s="96"/>
      <c r="D5" s="96"/>
      <c r="E5" s="96"/>
    </row>
    <row r="6" spans="1:5" s="30" customFormat="1" ht="15" customHeight="1">
      <c r="A6" s="96"/>
      <c r="B6" s="96"/>
      <c r="C6" s="96"/>
      <c r="D6" s="96"/>
      <c r="E6" s="96"/>
    </row>
    <row r="7" ht="12.75" customHeight="1">
      <c r="A7" s="31"/>
    </row>
    <row r="8" ht="12.75" customHeight="1">
      <c r="A8" s="3" t="s">
        <v>25</v>
      </c>
    </row>
    <row r="9" spans="1:5" ht="24.75" customHeight="1">
      <c r="A9" s="32"/>
      <c r="B9" s="11" t="s">
        <v>22</v>
      </c>
      <c r="C9" s="20" t="s">
        <v>30</v>
      </c>
      <c r="D9" s="97" t="s">
        <v>19</v>
      </c>
      <c r="E9" s="32" t="s">
        <v>16</v>
      </c>
    </row>
    <row r="10" ht="12.75" customHeight="1"/>
    <row r="11" spans="1:5" ht="12.75" customHeight="1">
      <c r="A11" s="33" t="s">
        <v>1</v>
      </c>
      <c r="B11" s="34">
        <v>22126</v>
      </c>
      <c r="C11" s="35">
        <v>0.013558709210883126</v>
      </c>
      <c r="D11" s="35">
        <v>99.98192172105216</v>
      </c>
      <c r="E11" s="35">
        <v>0.004519569736961041</v>
      </c>
    </row>
    <row r="12" spans="1:5" s="39" customFormat="1" ht="12.75" customHeight="1">
      <c r="A12" s="36"/>
      <c r="B12" s="37"/>
      <c r="C12" s="38"/>
      <c r="D12" s="38"/>
      <c r="E12" s="38"/>
    </row>
    <row r="13" spans="1:5" ht="24.75" customHeight="1">
      <c r="A13" s="40" t="s">
        <v>13</v>
      </c>
      <c r="B13" s="41">
        <v>19952</v>
      </c>
      <c r="C13" s="38">
        <v>0</v>
      </c>
      <c r="D13" s="38">
        <v>100</v>
      </c>
      <c r="E13" s="38">
        <v>0</v>
      </c>
    </row>
    <row r="14" spans="1:5" ht="12.75" customHeight="1">
      <c r="A14" s="42" t="s">
        <v>14</v>
      </c>
      <c r="B14" s="41">
        <v>742</v>
      </c>
      <c r="C14" s="38">
        <v>0.2695417789757413</v>
      </c>
      <c r="D14" s="38">
        <v>99.73045822102425</v>
      </c>
      <c r="E14" s="38">
        <v>0</v>
      </c>
    </row>
    <row r="15" spans="1:5" ht="12.75" customHeight="1">
      <c r="A15" s="42" t="s">
        <v>15</v>
      </c>
      <c r="B15" s="41">
        <v>564</v>
      </c>
      <c r="C15" s="38">
        <v>0.1773049645390071</v>
      </c>
      <c r="D15" s="38">
        <v>99.822695035461</v>
      </c>
      <c r="E15" s="38">
        <v>0</v>
      </c>
    </row>
    <row r="16" spans="1:5" ht="12.75" customHeight="1">
      <c r="A16" s="42" t="s">
        <v>16</v>
      </c>
      <c r="B16" s="41">
        <v>868</v>
      </c>
      <c r="C16" s="38">
        <v>0</v>
      </c>
      <c r="D16" s="38">
        <v>99.88479262672811</v>
      </c>
      <c r="E16" s="38">
        <v>0.1152073732718894</v>
      </c>
    </row>
    <row r="17" spans="1:5" ht="12.75" customHeight="1">
      <c r="A17" s="42" t="s">
        <v>3</v>
      </c>
      <c r="B17" s="41">
        <v>0</v>
      </c>
      <c r="C17" s="38">
        <v>0</v>
      </c>
      <c r="D17" s="38">
        <v>0</v>
      </c>
      <c r="E17" s="38">
        <v>0</v>
      </c>
    </row>
    <row r="18" ht="12.75" customHeight="1">
      <c r="A18" s="10"/>
    </row>
    <row r="19" spans="1:5" ht="12.75" customHeight="1">
      <c r="A19" s="6"/>
      <c r="B19" s="43" t="s">
        <v>2</v>
      </c>
      <c r="C19" s="43" t="s">
        <v>2</v>
      </c>
      <c r="D19" s="43" t="s">
        <v>2</v>
      </c>
      <c r="E19" s="43"/>
    </row>
    <row r="20" spans="1:5" ht="12.75" customHeight="1">
      <c r="A20" s="6" t="s">
        <v>23</v>
      </c>
      <c r="B20" s="29"/>
      <c r="C20" s="29"/>
      <c r="D20" s="29"/>
      <c r="E20" s="29"/>
    </row>
    <row r="21" spans="1:5" ht="12.75" customHeight="1">
      <c r="A21" s="6"/>
      <c r="B21" s="29"/>
      <c r="C21" s="29"/>
      <c r="D21" s="29"/>
      <c r="E21" s="29"/>
    </row>
    <row r="22" ht="12.75" customHeight="1">
      <c r="A22" s="2" t="s">
        <v>0</v>
      </c>
    </row>
    <row r="23" ht="13.5" customHeight="1"/>
    <row r="24" ht="12.75" customHeight="1"/>
    <row r="25" ht="12.75" customHeight="1"/>
    <row r="26" ht="12.75" customHeight="1">
      <c r="E26" s="80"/>
    </row>
    <row r="27" ht="12.75" customHeight="1"/>
    <row r="28" ht="12.75" customHeight="1"/>
  </sheetData>
  <sheetProtection/>
  <mergeCells count="1">
    <mergeCell ref="A5:E6"/>
  </mergeCells>
  <hyperlinks>
    <hyperlink ref="E2" location="Índice!C12" display="INDICE"/>
  </hyperlinks>
  <printOptions/>
  <pageMargins left="0.75" right="0.75" top="1" bottom="1" header="0" footer="0"/>
  <pageSetup fitToHeight="1" fitToWidth="1" horizontalDpi="600" verticalDpi="600" orientation="portrait" paperSize="9" scale="51" r:id="rId2"/>
  <headerFooter alignWithMargins="0">
    <oddFooter>&amp;L</oddFooter>
  </headerFooter>
  <rowBreaks count="1" manualBreakCount="1">
    <brk id="2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4">
    <tabColor indexed="42"/>
    <outlinePr summaryRight="0"/>
    <pageSetUpPr fitToPage="1"/>
  </sheetPr>
  <dimension ref="A2:E24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7.7109375" style="15" customWidth="1" collapsed="1"/>
    <col min="2" max="5" width="11.7109375" style="15" customWidth="1"/>
    <col min="6" max="16384" width="16.00390625" style="15" customWidth="1"/>
  </cols>
  <sheetData>
    <row r="1" ht="12.75" customHeight="1"/>
    <row r="2" spans="3:5" ht="12.75" customHeight="1">
      <c r="C2" s="9"/>
      <c r="E2" s="89" t="s">
        <v>21</v>
      </c>
    </row>
    <row r="3" ht="12.75" customHeight="1"/>
    <row r="4" spans="1:4" s="16" customFormat="1" ht="12.75" customHeight="1">
      <c r="A4" s="16" t="s">
        <v>2</v>
      </c>
      <c r="B4" s="16" t="s">
        <v>2</v>
      </c>
      <c r="C4" s="16" t="s">
        <v>2</v>
      </c>
      <c r="D4" s="16" t="s">
        <v>2</v>
      </c>
    </row>
    <row r="5" spans="1:5" s="17" customFormat="1" ht="15" customHeight="1">
      <c r="A5" s="99" t="str">
        <f>+"Tabla 3.1.4. - Interrupciones voluntarias del embarazo en mujeres por número de días de ingreso según tipo de centro sanitario. 2008"</f>
        <v>Tabla 3.1.4. - Interrupciones voluntarias del embarazo en mujeres por número de días de ingreso según tipo de centro sanitario. 2008</v>
      </c>
      <c r="B5" s="99"/>
      <c r="C5" s="99"/>
      <c r="D5" s="99"/>
      <c r="E5" s="99"/>
    </row>
    <row r="6" spans="1:5" s="17" customFormat="1" ht="15" customHeight="1">
      <c r="A6" s="99"/>
      <c r="B6" s="99"/>
      <c r="C6" s="99"/>
      <c r="D6" s="99"/>
      <c r="E6" s="99"/>
    </row>
    <row r="7" ht="12.75" customHeight="1">
      <c r="A7" s="18"/>
    </row>
    <row r="8" ht="12.75" customHeight="1">
      <c r="A8" s="5" t="s">
        <v>26</v>
      </c>
    </row>
    <row r="9" spans="1:5" ht="24.75" customHeight="1">
      <c r="A9" s="19"/>
      <c r="B9" s="19" t="s">
        <v>4</v>
      </c>
      <c r="C9" s="20" t="s">
        <v>20</v>
      </c>
      <c r="D9" s="98" t="s">
        <v>8</v>
      </c>
      <c r="E9" s="19" t="s">
        <v>16</v>
      </c>
    </row>
    <row r="10" ht="12.75" customHeight="1"/>
    <row r="11" spans="1:5" ht="12.75" customHeight="1">
      <c r="A11" s="12" t="s">
        <v>24</v>
      </c>
      <c r="B11" s="21">
        <v>22126</v>
      </c>
      <c r="C11" s="21">
        <v>3</v>
      </c>
      <c r="D11" s="21">
        <v>22122</v>
      </c>
      <c r="E11" s="21">
        <v>1</v>
      </c>
    </row>
    <row r="12" spans="1:5" s="24" customFormat="1" ht="12.75" customHeight="1">
      <c r="A12" s="13"/>
      <c r="B12" s="22"/>
      <c r="C12" s="23"/>
      <c r="D12" s="23"/>
      <c r="E12" s="23"/>
    </row>
    <row r="13" spans="1:5" ht="12.75" customHeight="1">
      <c r="A13" s="25" t="s">
        <v>17</v>
      </c>
      <c r="B13" s="74">
        <v>99.35370152761458</v>
      </c>
      <c r="C13" s="74">
        <v>0</v>
      </c>
      <c r="D13" s="74">
        <v>99.37166621462798</v>
      </c>
      <c r="E13" s="74">
        <v>0</v>
      </c>
    </row>
    <row r="14" spans="1:5" ht="12.75" customHeight="1">
      <c r="A14" s="26" t="s">
        <v>18</v>
      </c>
      <c r="B14" s="74">
        <v>0.6462984723854289</v>
      </c>
      <c r="C14" s="74">
        <v>100</v>
      </c>
      <c r="D14" s="74">
        <v>0.6283337853720279</v>
      </c>
      <c r="E14" s="74">
        <v>100</v>
      </c>
    </row>
    <row r="15" ht="12.75" customHeight="1">
      <c r="A15" s="10"/>
    </row>
    <row r="16" spans="1:5" ht="12.75" customHeight="1">
      <c r="A16" s="6"/>
      <c r="B16" s="27" t="s">
        <v>2</v>
      </c>
      <c r="C16" s="27" t="s">
        <v>2</v>
      </c>
      <c r="D16" s="27" t="s">
        <v>2</v>
      </c>
      <c r="E16" s="27"/>
    </row>
    <row r="17" spans="1:5" ht="12.75" customHeight="1">
      <c r="A17" s="6" t="s">
        <v>23</v>
      </c>
      <c r="B17" s="16"/>
      <c r="C17" s="16"/>
      <c r="D17" s="16"/>
      <c r="E17" s="16"/>
    </row>
    <row r="18" spans="1:5" ht="12.75" customHeight="1">
      <c r="A18" s="6"/>
      <c r="B18" s="16"/>
      <c r="C18" s="16"/>
      <c r="D18" s="16"/>
      <c r="E18" s="16"/>
    </row>
    <row r="19" ht="12.75" customHeight="1">
      <c r="A19" s="2" t="s">
        <v>0</v>
      </c>
    </row>
    <row r="20" ht="12.75" customHeight="1">
      <c r="A20" s="4"/>
    </row>
    <row r="21" ht="12.75" customHeight="1">
      <c r="A21" s="4"/>
    </row>
    <row r="22" ht="12.75" customHeight="1">
      <c r="A22" s="4"/>
    </row>
    <row r="23" spans="1:5" ht="12.75" customHeight="1">
      <c r="A23" s="4"/>
      <c r="E23" s="81"/>
    </row>
    <row r="24" ht="12.75" customHeight="1">
      <c r="A24" s="4"/>
    </row>
    <row r="25" ht="12.75" customHeight="1"/>
  </sheetData>
  <sheetProtection/>
  <mergeCells count="1">
    <mergeCell ref="A5:E6"/>
  </mergeCells>
  <hyperlinks>
    <hyperlink ref="E2" location="Índice!C13" display="INDICE"/>
  </hyperlinks>
  <printOptions/>
  <pageMargins left="0.75" right="0.75" top="1" bottom="1" header="0" footer="0"/>
  <pageSetup fitToHeight="1" fitToWidth="1" horizontalDpi="600" verticalDpi="600" orientation="portrait" paperSize="9" scale="52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2012-09-13T09:02:05Z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