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4.1" sheetId="2" r:id="rId2"/>
    <sheet name="4.2" sheetId="3" r:id="rId3"/>
    <sheet name="4.3" sheetId="4" r:id="rId4"/>
    <sheet name="4.4" sheetId="5" r:id="rId5"/>
    <sheet name="4.5" sheetId="6" r:id="rId6"/>
    <sheet name="4.6" sheetId="7" r:id="rId7"/>
    <sheet name="4.7" sheetId="8" r:id="rId8"/>
    <sheet name="4.8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4">'4.4'!$A$1:$E$78</definedName>
    <definedName name="_xlnm.Print_Area" localSheetId="5">'4.5'!$A$1:$H$79</definedName>
    <definedName name="_xlnm.Print_Area" localSheetId="8">'4.8'!$A$1:$H$82</definedName>
    <definedName name="_xlnm.Print_Area" localSheetId="0">'Índice'!$B$1:$I$5</definedName>
    <definedName name="FICHS">#REF!</definedName>
    <definedName name="_xlnm.Print_Titles" localSheetId="1">'C:\IVE\fichero\Pobla\[Tabla 3.7.xls]FICHS'!2:8</definedName>
    <definedName name="_xlnm.Print_Titles" localSheetId="2">'C:\IVE\fichero\Pobla\Tabulación\Por Municipios\[Tabla 3.1.xls]FICHS'!2:8</definedName>
    <definedName name="_xlnm.Print_Titles" localSheetId="4">'C:\IVE\fichero\Pobla\Tabulación\Por Municipios\[Tabla 3.9.xls]FICHS'!2:8</definedName>
    <definedName name="_xlnm.Print_Titles" localSheetId="5">'C:\IVE\fichero\Pobla\Tabulación\Por Municipios\[Tabla 3.3.xls]FICHS'!2:8</definedName>
    <definedName name="_xlnm.Print_Titles" localSheetId="6">'C:\IVE\fichero\Pobla\[Tabla 3.5.xls]FICHS'!2:8</definedName>
    <definedName name="_xlnm.Print_Titles" localSheetId="7">'C:\IVE\fichero\Pobla\[Tabla 3.13.xls]FICHS'!2:8</definedName>
    <definedName name="_xlnm.Print_Titles" localSheetId="8">'C:\IVE\fichero\[menores7.xls]FICHS'!2:8</definedName>
  </definedNames>
  <calcPr fullCalcOnLoad="1"/>
</workbook>
</file>

<file path=xl/sharedStrings.xml><?xml version="1.0" encoding="utf-8"?>
<sst xmlns="http://schemas.openxmlformats.org/spreadsheetml/2006/main" count="407" uniqueCount="85">
  <si>
    <t>4.1.- Interrupciones voluntarias del embarazo en mujeres por municipio de residencia según grupo de edad. 2008</t>
  </si>
  <si>
    <t>4.2.- Interrupciones voluntarias del embarazo en mujeres por municipio de residencia según nivel de instrucción. 2008</t>
  </si>
  <si>
    <t>4.3.- Interrupciones voluntarias del embarazo en mujeres por municipio de residencia según situación laboral. 2008</t>
  </si>
  <si>
    <t>4.4.- Interrupciones voluntarias del embarazo en mujeres por municipio de residencia según disposición de ingresos económicos propios. 2008</t>
  </si>
  <si>
    <t>4.5.- Interrupciones voluntarias del embarazo en mujeres por municipio de residencia según utilización de Centro de Planificación Familiar. 2008</t>
  </si>
  <si>
    <t>4.6.- Interrupciones voluntarias del embarazo en mujeres por municipio de residencia según número de semanas de gestación. 2008</t>
  </si>
  <si>
    <t>4.7.- Interrupciones voluntarias del embarazo en mujeres por municipio de residencia según número de abortos voluntarios anteriores. 2008</t>
  </si>
  <si>
    <t>4.8.- Interrupciones voluntarias del embarazo en mujeres menores de 20 años por municipio de residencia según edad. 2008</t>
  </si>
  <si>
    <t>Fuente: Ministerio de Sanidad y Consumo</t>
  </si>
  <si>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</si>
  <si>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</si>
  <si>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</si>
  <si>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</si>
  <si>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</si>
  <si>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</si>
  <si>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</si>
  <si>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</si>
  <si>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</si>
  <si>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</si>
  <si>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 xml:space="preserve">Ocupada </t>
  </si>
  <si>
    <t xml:space="preserve">No consta </t>
  </si>
  <si>
    <t>Ninguno</t>
  </si>
  <si>
    <t>Un aborto</t>
  </si>
  <si>
    <t>Dos abortos</t>
  </si>
  <si>
    <t>Tres abortos o más</t>
  </si>
  <si>
    <t>15 años</t>
  </si>
  <si>
    <t>16 años</t>
  </si>
  <si>
    <t>17 años</t>
  </si>
  <si>
    <t>18 años</t>
  </si>
  <si>
    <t>19 años</t>
  </si>
  <si>
    <t>De 9 a 12 semanas</t>
  </si>
  <si>
    <t>De 13 a 16 semanas</t>
  </si>
  <si>
    <t>De 17 a 20 semanas</t>
  </si>
  <si>
    <t>Menos de 10.000 habitantes</t>
  </si>
  <si>
    <t>Alcalá de Henares</t>
  </si>
  <si>
    <t>Alcobendas</t>
  </si>
  <si>
    <t>Alcorcón</t>
  </si>
  <si>
    <t>Collado Villalba</t>
  </si>
  <si>
    <t>Coslada</t>
  </si>
  <si>
    <t>Fuenlabrada</t>
  </si>
  <si>
    <t>Getafe</t>
  </si>
  <si>
    <t>Leganés</t>
  </si>
  <si>
    <t>Madrid</t>
  </si>
  <si>
    <t>Majadahonda</t>
  </si>
  <si>
    <t>Móstoles</t>
  </si>
  <si>
    <t>Parla</t>
  </si>
  <si>
    <t>Pozuelo de Alarcón</t>
  </si>
  <si>
    <t>Rivas-Vaciamadrid</t>
  </si>
  <si>
    <t>Rozas de Madrid (Las)</t>
  </si>
  <si>
    <t>San Sebastián de los Reyes</t>
  </si>
  <si>
    <t>Torrejón de Ardoz</t>
  </si>
  <si>
    <t>De 10.000 a 50.000 habitantes</t>
  </si>
  <si>
    <t>Otros</t>
  </si>
  <si>
    <t>Privado</t>
  </si>
  <si>
    <t>Público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</si>
  <si>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</si>
  <si>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</si>
  <si>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</si>
  <si>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</si>
  <si>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</si>
  <si>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</si>
  <si>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</si>
  <si>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No tiene ingresos</t>
  </si>
  <si>
    <t>Sí tiene ingresos</t>
  </si>
  <si>
    <t>Valdemoro</t>
  </si>
  <si>
    <t>No Consta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</si>
  <si>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</si>
  <si>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</si>
  <si>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</si>
  <si>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</si>
  <si>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</si>
  <si>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Aranjuez</t>
  </si>
  <si>
    <t>Arganda del Rey</t>
  </si>
  <si>
    <t>De 8 semanas o menos</t>
  </si>
  <si>
    <t>De 21 semanas o más</t>
  </si>
  <si>
    <t xml:space="preserve">1º Grado </t>
  </si>
  <si>
    <t xml:space="preserve">2º Grado, 1º Ciclo </t>
  </si>
  <si>
    <t xml:space="preserve">3º Grado, 1º Ciclo </t>
  </si>
  <si>
    <t xml:space="preserve">3º Grado, 2º y 3º Ciclo </t>
  </si>
  <si>
    <t>2º Grado, 2º Ciclo</t>
  </si>
  <si>
    <t>Menos de 15 años</t>
  </si>
  <si>
    <t>45 años o más</t>
  </si>
  <si>
    <t>No ha utilizado Centro de Planificación Familiar</t>
  </si>
  <si>
    <t>Sí, ha utilizado Centro de Planificación Familiar</t>
  </si>
  <si>
    <t>4.- INTERRUPCIONES VOLUNTARIAS DEL EMBARAZO: INCIDENCIA POR MUNICIPIOS DE RESIDENCIA. COMUNIDAD DE MADRID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</si>
</sst>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"/>
      <color indexed="8"/>
      <name val="Arial"/>
      <family val="2"/>
    </font>
    <font>
      <i/>
      <sz val="8.25"/>
      <color indexed="8"/>
      <name val="Arial"/>
      <family val="2"/>
    </font>
    <font>
      <sz val="14.5"/>
      <color indexed="8"/>
      <name val="Arial"/>
      <family val="2"/>
    </font>
    <font>
      <sz val="15.5"/>
      <color indexed="8"/>
      <name val="Arial"/>
      <family val="2"/>
    </font>
    <font>
      <b/>
      <sz val="11.75"/>
      <color indexed="8"/>
      <name val="Arial"/>
      <family val="2"/>
    </font>
    <font>
      <sz val="17"/>
      <color indexed="8"/>
      <name val="Arial"/>
      <family val="2"/>
    </font>
    <font>
      <sz val="16.25"/>
      <color indexed="8"/>
      <name val="Arial"/>
      <family val="2"/>
    </font>
    <font>
      <sz val="16.75"/>
      <color indexed="8"/>
      <name val="Arial"/>
      <family val="2"/>
    </font>
    <font>
      <sz val="10"/>
      <color indexed="59"/>
      <name val="Arial"/>
      <family val="0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0" fontId="17" fillId="4" borderId="0" applyNumberFormat="0" applyBorder="0" applyAlignment="0" applyProtection="0"/>
    <xf numFmtId="0" fontId="22" fillId="5" borderId="1" applyNumberFormat="0" applyAlignment="0" applyProtection="0"/>
    <xf numFmtId="0" fontId="24" fillId="9" borderId="2" applyNumberFormat="0" applyAlignment="0" applyProtection="0"/>
    <xf numFmtId="0" fontId="23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0" fillId="6" borderId="1" applyNumberFormat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1" fillId="5" borderId="5" applyNumberFormat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202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5" fillId="5" borderId="0" xfId="57" applyFont="1" applyFill="1" applyBorder="1" applyAlignment="1">
      <alignment horizontal="left"/>
    </xf>
    <xf numFmtId="0" fontId="9" fillId="5" borderId="0" xfId="69" applyFont="1" applyFill="1">
      <alignment/>
      <protection/>
    </xf>
    <xf numFmtId="17" fontId="8" fillId="5" borderId="0" xfId="55" applyNumberFormat="1" applyFont="1" applyFill="1">
      <alignment/>
      <protection/>
    </xf>
    <xf numFmtId="0" fontId="7" fillId="5" borderId="0" xfId="69" applyFont="1" applyFill="1" applyBorder="1">
      <alignment/>
      <protection/>
    </xf>
    <xf numFmtId="0" fontId="4" fillId="18" borderId="10" xfId="0" applyFont="1" applyFill="1" applyBorder="1" applyAlignment="1">
      <alignment vertical="top" wrapText="1"/>
    </xf>
    <xf numFmtId="0" fontId="4" fillId="19" borderId="0" xfId="56" applyFont="1" applyFill="1" applyBorder="1" applyAlignment="1">
      <alignment vertical="top" wrapText="1"/>
      <protection/>
    </xf>
    <xf numFmtId="0" fontId="10" fillId="5" borderId="0" xfId="46" applyFont="1" applyFill="1" applyAlignment="1" applyProtection="1">
      <alignment/>
      <protection/>
    </xf>
    <xf numFmtId="0" fontId="4" fillId="5" borderId="0" xfId="58" applyFont="1" applyFill="1">
      <alignment/>
      <protection/>
    </xf>
    <xf numFmtId="0" fontId="4" fillId="5" borderId="0" xfId="58" applyFont="1" applyFill="1" applyBorder="1">
      <alignment/>
      <protection/>
    </xf>
    <xf numFmtId="0" fontId="4" fillId="5" borderId="0" xfId="58" applyFont="1" applyFill="1">
      <alignment/>
      <protection/>
    </xf>
    <xf numFmtId="0" fontId="11" fillId="5" borderId="0" xfId="58" applyFont="1" applyFill="1" applyBorder="1">
      <alignment/>
      <protection/>
    </xf>
    <xf numFmtId="0" fontId="4" fillId="18" borderId="10" xfId="58" applyFont="1" applyFill="1" applyBorder="1" applyAlignment="1">
      <alignment vertical="top" wrapText="1"/>
      <protection/>
    </xf>
    <xf numFmtId="0" fontId="4" fillId="18" borderId="11" xfId="56" applyFont="1" applyFill="1" applyBorder="1" applyAlignment="1">
      <alignment vertical="top" wrapText="1"/>
      <protection/>
    </xf>
    <xf numFmtId="0" fontId="4" fillId="19" borderId="12" xfId="56" applyFont="1" applyFill="1" applyBorder="1" applyAlignment="1">
      <alignment vertical="top" wrapText="1"/>
      <protection/>
    </xf>
    <xf numFmtId="0" fontId="4" fillId="18" borderId="0" xfId="58" applyFont="1" applyFill="1" applyAlignment="1">
      <alignment vertical="top"/>
      <protection/>
    </xf>
    <xf numFmtId="3" fontId="4" fillId="20" borderId="0" xfId="58" applyNumberFormat="1" applyFont="1" applyFill="1" applyBorder="1">
      <alignment/>
      <protection/>
    </xf>
    <xf numFmtId="182" fontId="4" fillId="20" borderId="0" xfId="58" applyNumberFormat="1" applyFont="1" applyFill="1" applyBorder="1">
      <alignment/>
      <protection/>
    </xf>
    <xf numFmtId="0" fontId="4" fillId="0" borderId="0" xfId="58" applyFont="1" applyFill="1" applyAlignment="1">
      <alignment vertical="top"/>
      <protection/>
    </xf>
    <xf numFmtId="3" fontId="4" fillId="0" borderId="0" xfId="58" applyNumberFormat="1" applyFont="1" applyFill="1" applyBorder="1">
      <alignment/>
      <protection/>
    </xf>
    <xf numFmtId="182" fontId="4" fillId="0" borderId="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4" fillId="18" borderId="0" xfId="58" applyFont="1" applyFill="1" applyAlignment="1">
      <alignment horizontal="left" vertical="top" indent="1"/>
      <protection/>
    </xf>
    <xf numFmtId="3" fontId="4" fillId="5" borderId="0" xfId="58" applyNumberFormat="1" applyFont="1" applyFill="1">
      <alignment/>
      <protection/>
    </xf>
    <xf numFmtId="0" fontId="4" fillId="18" borderId="0" xfId="63" applyFont="1" applyFill="1" applyAlignment="1">
      <alignment horizontal="left" vertical="top" indent="1"/>
      <protection/>
    </xf>
    <xf numFmtId="0" fontId="4" fillId="5" borderId="13" xfId="59" applyFont="1" applyFill="1" applyBorder="1">
      <alignment/>
      <protection/>
    </xf>
    <xf numFmtId="0" fontId="4" fillId="5" borderId="12" xfId="58" applyFont="1" applyFill="1" applyBorder="1">
      <alignment/>
      <protection/>
    </xf>
    <xf numFmtId="0" fontId="4" fillId="5" borderId="0" xfId="64" applyFont="1" applyFill="1">
      <alignment/>
      <protection/>
    </xf>
    <xf numFmtId="0" fontId="4" fillId="5" borderId="0" xfId="64" applyFont="1" applyFill="1" applyBorder="1">
      <alignment/>
      <protection/>
    </xf>
    <xf numFmtId="0" fontId="4" fillId="5" borderId="0" xfId="64" applyFont="1" applyFill="1">
      <alignment/>
      <protection/>
    </xf>
    <xf numFmtId="0" fontId="11" fillId="5" borderId="0" xfId="64" applyFont="1" applyFill="1" applyBorder="1">
      <alignment/>
      <protection/>
    </xf>
    <xf numFmtId="0" fontId="4" fillId="18" borderId="10" xfId="64" applyFont="1" applyFill="1" applyBorder="1" applyAlignment="1">
      <alignment vertical="top" wrapText="1"/>
      <protection/>
    </xf>
    <xf numFmtId="0" fontId="4" fillId="18" borderId="0" xfId="64" applyFont="1" applyFill="1" applyAlignment="1">
      <alignment vertical="top"/>
      <protection/>
    </xf>
    <xf numFmtId="3" fontId="4" fillId="20" borderId="0" xfId="64" applyNumberFormat="1" applyFont="1" applyFill="1" applyBorder="1">
      <alignment/>
      <protection/>
    </xf>
    <xf numFmtId="182" fontId="4" fillId="20" borderId="0" xfId="64" applyNumberFormat="1" applyFont="1" applyFill="1" applyBorder="1">
      <alignment/>
      <protection/>
    </xf>
    <xf numFmtId="0" fontId="4" fillId="0" borderId="0" xfId="64" applyFont="1" applyFill="1" applyAlignment="1">
      <alignment vertical="top"/>
      <protection/>
    </xf>
    <xf numFmtId="3" fontId="4" fillId="0" borderId="0" xfId="64" applyNumberFormat="1" applyFont="1" applyFill="1" applyBorder="1">
      <alignment/>
      <protection/>
    </xf>
    <xf numFmtId="182" fontId="4" fillId="0" borderId="0" xfId="64" applyNumberFormat="1" applyFont="1" applyFill="1" applyBorder="1">
      <alignment/>
      <protection/>
    </xf>
    <xf numFmtId="0" fontId="4" fillId="0" borderId="0" xfId="64" applyFont="1" applyFill="1">
      <alignment/>
      <protection/>
    </xf>
    <xf numFmtId="0" fontId="4" fillId="18" borderId="0" xfId="64" applyFont="1" applyFill="1" applyAlignment="1">
      <alignment horizontal="left" vertical="top" indent="1"/>
      <protection/>
    </xf>
    <xf numFmtId="3" fontId="4" fillId="5" borderId="0" xfId="64" applyNumberFormat="1" applyFont="1" applyFill="1">
      <alignment/>
      <protection/>
    </xf>
    <xf numFmtId="0" fontId="4" fillId="20" borderId="0" xfId="64" applyFont="1" applyFill="1" applyAlignment="1">
      <alignment horizontal="left" indent="1"/>
      <protection/>
    </xf>
    <xf numFmtId="0" fontId="4" fillId="5" borderId="12" xfId="64" applyFont="1" applyFill="1" applyBorder="1">
      <alignment/>
      <protection/>
    </xf>
    <xf numFmtId="0" fontId="4" fillId="5" borderId="0" xfId="66" applyFont="1" applyFill="1">
      <alignment/>
      <protection/>
    </xf>
    <xf numFmtId="0" fontId="4" fillId="5" borderId="0" xfId="66" applyFont="1" applyFill="1" applyBorder="1">
      <alignment/>
      <protection/>
    </xf>
    <xf numFmtId="0" fontId="4" fillId="5" borderId="0" xfId="66" applyFont="1" applyFill="1">
      <alignment/>
      <protection/>
    </xf>
    <xf numFmtId="0" fontId="11" fillId="5" borderId="0" xfId="66" applyFont="1" applyFill="1" applyBorder="1">
      <alignment/>
      <protection/>
    </xf>
    <xf numFmtId="0" fontId="4" fillId="18" borderId="10" xfId="66" applyFont="1" applyFill="1" applyBorder="1" applyAlignment="1">
      <alignment vertical="top" wrapText="1"/>
      <protection/>
    </xf>
    <xf numFmtId="0" fontId="4" fillId="18" borderId="10" xfId="56" applyFont="1" applyFill="1" applyBorder="1" applyAlignment="1">
      <alignment horizontal="left" vertical="top" wrapText="1"/>
      <protection/>
    </xf>
    <xf numFmtId="0" fontId="4" fillId="18" borderId="0" xfId="66" applyFont="1" applyFill="1" applyAlignment="1">
      <alignment vertical="top"/>
      <protection/>
    </xf>
    <xf numFmtId="3" fontId="4" fillId="20" borderId="0" xfId="66" applyNumberFormat="1" applyFont="1" applyFill="1" applyBorder="1">
      <alignment/>
      <protection/>
    </xf>
    <xf numFmtId="182" fontId="4" fillId="20" borderId="0" xfId="66" applyNumberFormat="1" applyFont="1" applyFill="1" applyBorder="1">
      <alignment/>
      <protection/>
    </xf>
    <xf numFmtId="0" fontId="4" fillId="0" borderId="0" xfId="66" applyFont="1" applyFill="1" applyAlignment="1">
      <alignment vertical="top"/>
      <protection/>
    </xf>
    <xf numFmtId="3" fontId="4" fillId="0" borderId="0" xfId="66" applyNumberFormat="1" applyFont="1" applyFill="1" applyBorder="1">
      <alignment/>
      <protection/>
    </xf>
    <xf numFmtId="182" fontId="4" fillId="0" borderId="0" xfId="66" applyNumberFormat="1" applyFont="1" applyFill="1" applyBorder="1">
      <alignment/>
      <protection/>
    </xf>
    <xf numFmtId="0" fontId="4" fillId="0" borderId="0" xfId="66" applyFont="1" applyFill="1">
      <alignment/>
      <protection/>
    </xf>
    <xf numFmtId="0" fontId="4" fillId="18" borderId="0" xfId="66" applyFont="1" applyFill="1" applyAlignment="1">
      <alignment horizontal="left" vertical="top" indent="1"/>
      <protection/>
    </xf>
    <xf numFmtId="3" fontId="4" fillId="5" borderId="0" xfId="66" applyNumberFormat="1" applyFont="1" applyFill="1">
      <alignment/>
      <protection/>
    </xf>
    <xf numFmtId="0" fontId="4" fillId="20" borderId="0" xfId="66" applyFont="1" applyFill="1" applyAlignment="1">
      <alignment horizontal="left" indent="1"/>
      <protection/>
    </xf>
    <xf numFmtId="0" fontId="4" fillId="18" borderId="0" xfId="65" applyFont="1" applyFill="1" applyAlignment="1">
      <alignment horizontal="left" vertical="top" indent="1"/>
      <protection/>
    </xf>
    <xf numFmtId="3" fontId="4" fillId="5" borderId="0" xfId="65" applyNumberFormat="1" applyFont="1" applyFill="1">
      <alignment/>
      <protection/>
    </xf>
    <xf numFmtId="182" fontId="4" fillId="5" borderId="0" xfId="65" applyNumberFormat="1" applyFont="1" applyFill="1">
      <alignment/>
      <protection/>
    </xf>
    <xf numFmtId="182" fontId="4" fillId="0" borderId="0" xfId="65" applyNumberFormat="1" applyFont="1" applyFill="1">
      <alignment/>
      <protection/>
    </xf>
    <xf numFmtId="0" fontId="4" fillId="5" borderId="0" xfId="65" applyFont="1" applyFill="1">
      <alignment/>
      <protection/>
    </xf>
    <xf numFmtId="0" fontId="4" fillId="5" borderId="12" xfId="66" applyFont="1" applyFill="1" applyBorder="1">
      <alignment/>
      <protection/>
    </xf>
    <xf numFmtId="0" fontId="4" fillId="5" borderId="0" xfId="65" applyFont="1" applyFill="1" applyBorder="1">
      <alignment/>
      <protection/>
    </xf>
    <xf numFmtId="0" fontId="4" fillId="5" borderId="0" xfId="65" applyFont="1" applyFill="1">
      <alignment/>
      <protection/>
    </xf>
    <xf numFmtId="0" fontId="11" fillId="5" borderId="0" xfId="65" applyFont="1" applyFill="1" applyBorder="1">
      <alignment/>
      <protection/>
    </xf>
    <xf numFmtId="0" fontId="4" fillId="18" borderId="11" xfId="65" applyFont="1" applyFill="1" applyBorder="1" applyAlignment="1">
      <alignment vertical="top" wrapText="1"/>
      <protection/>
    </xf>
    <xf numFmtId="0" fontId="4" fillId="18" borderId="10" xfId="56" applyFont="1" applyFill="1" applyBorder="1" applyAlignment="1">
      <alignment vertical="top" wrapText="1"/>
      <protection/>
    </xf>
    <xf numFmtId="0" fontId="4" fillId="18" borderId="10" xfId="65" applyFont="1" applyFill="1" applyBorder="1" applyAlignment="1">
      <alignment vertical="top" wrapText="1"/>
      <protection/>
    </xf>
    <xf numFmtId="0" fontId="4" fillId="18" borderId="0" xfId="65" applyFont="1" applyFill="1" applyAlignment="1">
      <alignment vertical="top"/>
      <protection/>
    </xf>
    <xf numFmtId="3" fontId="4" fillId="20" borderId="0" xfId="65" applyNumberFormat="1" applyFont="1" applyFill="1">
      <alignment/>
      <protection/>
    </xf>
    <xf numFmtId="182" fontId="4" fillId="20" borderId="0" xfId="65" applyNumberFormat="1" applyFont="1" applyFill="1">
      <alignment/>
      <protection/>
    </xf>
    <xf numFmtId="0" fontId="4" fillId="0" borderId="0" xfId="65" applyFont="1" applyFill="1" applyAlignment="1">
      <alignment vertical="top"/>
      <protection/>
    </xf>
    <xf numFmtId="3" fontId="4" fillId="0" borderId="0" xfId="65" applyNumberFormat="1" applyFont="1" applyFill="1">
      <alignment/>
      <protection/>
    </xf>
    <xf numFmtId="0" fontId="4" fillId="0" borderId="0" xfId="65" applyFont="1" applyFill="1">
      <alignment/>
      <protection/>
    </xf>
    <xf numFmtId="0" fontId="4" fillId="20" borderId="0" xfId="65" applyFont="1" applyFill="1" applyAlignment="1">
      <alignment horizontal="left" indent="1"/>
      <protection/>
    </xf>
    <xf numFmtId="0" fontId="4" fillId="18" borderId="0" xfId="68" applyFont="1" applyFill="1" applyAlignment="1">
      <alignment horizontal="left" vertical="top" indent="1"/>
      <protection/>
    </xf>
    <xf numFmtId="0" fontId="4" fillId="5" borderId="0" xfId="68" applyFont="1" applyFill="1">
      <alignment/>
      <protection/>
    </xf>
    <xf numFmtId="0" fontId="4" fillId="5" borderId="0" xfId="59" applyFont="1" applyFill="1" applyBorder="1">
      <alignment/>
      <protection/>
    </xf>
    <xf numFmtId="3" fontId="4" fillId="5" borderId="0" xfId="65" applyNumberFormat="1" applyFont="1" applyFill="1" applyBorder="1">
      <alignment/>
      <protection/>
    </xf>
    <xf numFmtId="0" fontId="4" fillId="5" borderId="0" xfId="61" applyFont="1" applyFill="1" applyBorder="1">
      <alignment/>
      <protection/>
    </xf>
    <xf numFmtId="0" fontId="4" fillId="5" borderId="12" xfId="59" applyFont="1" applyFill="1" applyBorder="1">
      <alignment/>
      <protection/>
    </xf>
    <xf numFmtId="0" fontId="4" fillId="5" borderId="12" xfId="65" applyFont="1" applyFill="1" applyBorder="1">
      <alignment/>
      <protection/>
    </xf>
    <xf numFmtId="0" fontId="4" fillId="5" borderId="0" xfId="61" applyFont="1" applyFill="1">
      <alignment/>
      <protection/>
    </xf>
    <xf numFmtId="0" fontId="4" fillId="5" borderId="0" xfId="68" applyFont="1" applyFill="1" applyBorder="1">
      <alignment/>
      <protection/>
    </xf>
    <xf numFmtId="0" fontId="11" fillId="5" borderId="0" xfId="68" applyFont="1" applyFill="1" applyBorder="1">
      <alignment/>
      <protection/>
    </xf>
    <xf numFmtId="0" fontId="4" fillId="18" borderId="10" xfId="68" applyFont="1" applyFill="1" applyBorder="1" applyAlignment="1">
      <alignment vertical="top" wrapText="1"/>
      <protection/>
    </xf>
    <xf numFmtId="0" fontId="4" fillId="18" borderId="0" xfId="68" applyFont="1" applyFill="1" applyAlignment="1">
      <alignment vertical="top"/>
      <protection/>
    </xf>
    <xf numFmtId="3" fontId="4" fillId="20" borderId="0" xfId="68" applyNumberFormat="1" applyFont="1" applyFill="1">
      <alignment/>
      <protection/>
    </xf>
    <xf numFmtId="182" fontId="4" fillId="20" borderId="0" xfId="68" applyNumberFormat="1" applyFont="1" applyFill="1">
      <alignment/>
      <protection/>
    </xf>
    <xf numFmtId="0" fontId="4" fillId="0" borderId="0" xfId="68" applyFont="1" applyFill="1" applyAlignment="1">
      <alignment vertical="top"/>
      <protection/>
    </xf>
    <xf numFmtId="3" fontId="4" fillId="0" borderId="0" xfId="68" applyNumberFormat="1" applyFont="1" applyFill="1">
      <alignment/>
      <protection/>
    </xf>
    <xf numFmtId="182" fontId="4" fillId="0" borderId="0" xfId="68" applyNumberFormat="1" applyFont="1" applyFill="1">
      <alignment/>
      <protection/>
    </xf>
    <xf numFmtId="0" fontId="4" fillId="0" borderId="0" xfId="68" applyFont="1" applyFill="1">
      <alignment/>
      <protection/>
    </xf>
    <xf numFmtId="3" fontId="4" fillId="5" borderId="0" xfId="68" applyNumberFormat="1" applyFont="1" applyFill="1">
      <alignment/>
      <protection/>
    </xf>
    <xf numFmtId="0" fontId="4" fillId="20" borderId="0" xfId="68" applyFont="1" applyFill="1" applyAlignment="1">
      <alignment horizontal="left" indent="1"/>
      <protection/>
    </xf>
    <xf numFmtId="0" fontId="4" fillId="5" borderId="12" xfId="68" applyFont="1" applyFill="1" applyBorder="1">
      <alignment/>
      <protection/>
    </xf>
    <xf numFmtId="0" fontId="4" fillId="5" borderId="0" xfId="63" applyFont="1" applyFill="1">
      <alignment/>
      <protection/>
    </xf>
    <xf numFmtId="0" fontId="4" fillId="5" borderId="0" xfId="63" applyFont="1" applyFill="1" applyBorder="1">
      <alignment/>
      <protection/>
    </xf>
    <xf numFmtId="0" fontId="4" fillId="5" borderId="0" xfId="63" applyFont="1" applyFill="1">
      <alignment/>
      <protection/>
    </xf>
    <xf numFmtId="0" fontId="11" fillId="5" borderId="0" xfId="63" applyFont="1" applyFill="1" applyBorder="1">
      <alignment/>
      <protection/>
    </xf>
    <xf numFmtId="0" fontId="4" fillId="18" borderId="11" xfId="63" applyFont="1" applyFill="1" applyBorder="1" applyAlignment="1">
      <alignment vertical="top" wrapText="1"/>
      <protection/>
    </xf>
    <xf numFmtId="0" fontId="4" fillId="18" borderId="14" xfId="63" applyFont="1" applyFill="1" applyBorder="1" applyAlignment="1">
      <alignment vertical="top" wrapText="1"/>
      <protection/>
    </xf>
    <xf numFmtId="0" fontId="4" fillId="18" borderId="10" xfId="63" applyFont="1" applyFill="1" applyBorder="1" applyAlignment="1">
      <alignment vertical="top" wrapText="1"/>
      <protection/>
    </xf>
    <xf numFmtId="0" fontId="4" fillId="18" borderId="0" xfId="63" applyFont="1" applyFill="1" applyAlignment="1">
      <alignment vertical="top"/>
      <protection/>
    </xf>
    <xf numFmtId="3" fontId="4" fillId="20" borderId="0" xfId="63" applyNumberFormat="1" applyFont="1" applyFill="1">
      <alignment/>
      <protection/>
    </xf>
    <xf numFmtId="182" fontId="4" fillId="20" borderId="0" xfId="63" applyNumberFormat="1" applyFont="1" applyFill="1">
      <alignment/>
      <protection/>
    </xf>
    <xf numFmtId="0" fontId="4" fillId="0" borderId="0" xfId="63" applyFont="1" applyFill="1" applyAlignment="1">
      <alignment vertical="top"/>
      <protection/>
    </xf>
    <xf numFmtId="3" fontId="4" fillId="0" borderId="0" xfId="63" applyNumberFormat="1" applyFont="1" applyFill="1">
      <alignment/>
      <protection/>
    </xf>
    <xf numFmtId="182" fontId="4" fillId="0" borderId="0" xfId="63" applyNumberFormat="1" applyFont="1" applyFill="1">
      <alignment/>
      <protection/>
    </xf>
    <xf numFmtId="0" fontId="4" fillId="0" borderId="0" xfId="63" applyFont="1" applyFill="1">
      <alignment/>
      <protection/>
    </xf>
    <xf numFmtId="3" fontId="4" fillId="5" borderId="0" xfId="63" applyNumberFormat="1" applyFont="1" applyFill="1">
      <alignment/>
      <protection/>
    </xf>
    <xf numFmtId="182" fontId="4" fillId="5" borderId="0" xfId="63" applyNumberFormat="1" applyFont="1" applyFill="1">
      <alignment/>
      <protection/>
    </xf>
    <xf numFmtId="0" fontId="4" fillId="20" borderId="0" xfId="63" applyFont="1" applyFill="1" applyAlignment="1">
      <alignment horizontal="left" indent="1"/>
      <protection/>
    </xf>
    <xf numFmtId="0" fontId="4" fillId="5" borderId="12" xfId="63" applyFont="1" applyFill="1" applyBorder="1">
      <alignment/>
      <protection/>
    </xf>
    <xf numFmtId="182" fontId="4" fillId="5" borderId="12" xfId="63" applyNumberFormat="1" applyFont="1" applyFill="1" applyBorder="1">
      <alignment/>
      <protection/>
    </xf>
    <xf numFmtId="182" fontId="4" fillId="5" borderId="0" xfId="63" applyNumberFormat="1" applyFont="1" applyFill="1" applyBorder="1">
      <alignment/>
      <protection/>
    </xf>
    <xf numFmtId="0" fontId="4" fillId="5" borderId="0" xfId="62" applyFont="1" applyFill="1">
      <alignment/>
      <protection/>
    </xf>
    <xf numFmtId="0" fontId="4" fillId="5" borderId="0" xfId="62" applyFont="1" applyFill="1" applyBorder="1">
      <alignment/>
      <protection/>
    </xf>
    <xf numFmtId="0" fontId="4" fillId="5" borderId="0" xfId="62" applyFont="1" applyFill="1">
      <alignment/>
      <protection/>
    </xf>
    <xf numFmtId="0" fontId="11" fillId="5" borderId="0" xfId="62" applyFont="1" applyFill="1" applyBorder="1">
      <alignment/>
      <protection/>
    </xf>
    <xf numFmtId="0" fontId="4" fillId="18" borderId="0" xfId="62" applyFont="1" applyFill="1" applyAlignment="1">
      <alignment vertical="top"/>
      <protection/>
    </xf>
    <xf numFmtId="3" fontId="4" fillId="20" borderId="0" xfId="62" applyNumberFormat="1" applyFont="1" applyFill="1">
      <alignment/>
      <protection/>
    </xf>
    <xf numFmtId="182" fontId="4" fillId="20" borderId="0" xfId="62" applyNumberFormat="1" applyFont="1" applyFill="1">
      <alignment/>
      <protection/>
    </xf>
    <xf numFmtId="0" fontId="4" fillId="0" borderId="0" xfId="62" applyFont="1" applyFill="1" applyAlignment="1">
      <alignment vertical="top"/>
      <protection/>
    </xf>
    <xf numFmtId="3" fontId="4" fillId="0" borderId="0" xfId="62" applyNumberFormat="1" applyFont="1" applyFill="1">
      <alignment/>
      <protection/>
    </xf>
    <xf numFmtId="182" fontId="4" fillId="0" borderId="0" xfId="62" applyNumberFormat="1" applyFont="1" applyFill="1">
      <alignment/>
      <protection/>
    </xf>
    <xf numFmtId="0" fontId="4" fillId="0" borderId="0" xfId="62" applyFont="1" applyFill="1">
      <alignment/>
      <protection/>
    </xf>
    <xf numFmtId="0" fontId="4" fillId="18" borderId="0" xfId="62" applyFont="1" applyFill="1" applyAlignment="1">
      <alignment horizontal="left" vertical="top" indent="1"/>
      <protection/>
    </xf>
    <xf numFmtId="3" fontId="4" fillId="5" borderId="0" xfId="62" applyNumberFormat="1" applyFont="1" applyFill="1">
      <alignment/>
      <protection/>
    </xf>
    <xf numFmtId="0" fontId="4" fillId="20" borderId="0" xfId="62" applyFont="1" applyFill="1" applyAlignment="1">
      <alignment horizontal="left" indent="1"/>
      <protection/>
    </xf>
    <xf numFmtId="0" fontId="4" fillId="5" borderId="12" xfId="62" applyFont="1" applyFill="1" applyBorder="1">
      <alignment/>
      <protection/>
    </xf>
    <xf numFmtId="182" fontId="4" fillId="5" borderId="12" xfId="62" applyNumberFormat="1" applyFont="1" applyFill="1" applyBorder="1">
      <alignment/>
      <protection/>
    </xf>
    <xf numFmtId="182" fontId="4" fillId="5" borderId="0" xfId="62" applyNumberFormat="1" applyFont="1" applyFill="1" applyBorder="1">
      <alignment/>
      <protection/>
    </xf>
    <xf numFmtId="0" fontId="4" fillId="5" borderId="0" xfId="67" applyFont="1" applyFill="1">
      <alignment/>
      <protection/>
    </xf>
    <xf numFmtId="0" fontId="4" fillId="5" borderId="0" xfId="67" applyFont="1" applyFill="1" applyBorder="1">
      <alignment/>
      <protection/>
    </xf>
    <xf numFmtId="0" fontId="11" fillId="5" borderId="0" xfId="67" applyFont="1" applyFill="1" applyBorder="1">
      <alignment/>
      <protection/>
    </xf>
    <xf numFmtId="0" fontId="4" fillId="18" borderId="10" xfId="67" applyFont="1" applyFill="1" applyBorder="1" applyAlignment="1">
      <alignment vertical="top" wrapText="1"/>
      <protection/>
    </xf>
    <xf numFmtId="0" fontId="4" fillId="18" borderId="0" xfId="67" applyFont="1" applyFill="1" applyAlignment="1">
      <alignment vertical="top"/>
      <protection/>
    </xf>
    <xf numFmtId="3" fontId="4" fillId="20" borderId="0" xfId="67" applyNumberFormat="1" applyFont="1" applyFill="1">
      <alignment/>
      <protection/>
    </xf>
    <xf numFmtId="182" fontId="4" fillId="20" borderId="0" xfId="67" applyNumberFormat="1" applyFont="1" applyFill="1">
      <alignment/>
      <protection/>
    </xf>
    <xf numFmtId="0" fontId="4" fillId="0" borderId="0" xfId="67" applyFont="1" applyFill="1" applyAlignment="1">
      <alignment vertical="top"/>
      <protection/>
    </xf>
    <xf numFmtId="3" fontId="4" fillId="0" borderId="0" xfId="67" applyNumberFormat="1" applyFont="1" applyFill="1">
      <alignment/>
      <protection/>
    </xf>
    <xf numFmtId="182" fontId="4" fillId="0" borderId="0" xfId="67" applyNumberFormat="1" applyFont="1" applyFill="1">
      <alignment/>
      <protection/>
    </xf>
    <xf numFmtId="0" fontId="4" fillId="0" borderId="0" xfId="67" applyFont="1" applyFill="1">
      <alignment/>
      <protection/>
    </xf>
    <xf numFmtId="0" fontId="4" fillId="18" borderId="0" xfId="67" applyFont="1" applyFill="1" applyAlignment="1">
      <alignment horizontal="left" vertical="top" indent="1"/>
      <protection/>
    </xf>
    <xf numFmtId="3" fontId="4" fillId="5" borderId="0" xfId="67" applyNumberFormat="1" applyFont="1" applyFill="1">
      <alignment/>
      <protection/>
    </xf>
    <xf numFmtId="0" fontId="4" fillId="5" borderId="13" xfId="67" applyFont="1" applyFill="1" applyBorder="1">
      <alignment/>
      <protection/>
    </xf>
    <xf numFmtId="3" fontId="4" fillId="5" borderId="0" xfId="67" applyNumberFormat="1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0" fillId="5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37" fillId="5" borderId="0" xfId="0" applyFont="1" applyFill="1" applyAlignment="1">
      <alignment/>
    </xf>
    <xf numFmtId="0" fontId="37" fillId="5" borderId="0" xfId="0" applyFont="1" applyFill="1" applyAlignment="1">
      <alignment/>
    </xf>
    <xf numFmtId="0" fontId="37" fillId="0" borderId="0" xfId="0" applyFont="1" applyFill="1" applyAlignment="1">
      <alignment/>
    </xf>
    <xf numFmtId="0" fontId="37" fillId="5" borderId="0" xfId="46" applyFont="1" applyFill="1" applyAlignment="1" applyProtection="1">
      <alignment horizontal="right"/>
      <protection/>
    </xf>
    <xf numFmtId="0" fontId="37" fillId="5" borderId="0" xfId="46" applyFont="1" applyFill="1" applyAlignment="1">
      <alignment horizontal="right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5" borderId="0" xfId="60" applyFont="1" applyFill="1" applyBorder="1" applyAlignment="1">
      <alignment horizontal="left"/>
      <protection/>
    </xf>
    <xf numFmtId="0" fontId="4" fillId="18" borderId="10" xfId="65" applyFont="1" applyFill="1" applyBorder="1" applyAlignment="1">
      <alignment vertical="top" wrapText="1"/>
      <protection/>
    </xf>
    <xf numFmtId="0" fontId="4" fillId="18" borderId="14" xfId="65" applyFont="1" applyFill="1" applyBorder="1" applyAlignment="1">
      <alignment vertical="top" wrapText="1"/>
      <protection/>
    </xf>
    <xf numFmtId="0" fontId="4" fillId="18" borderId="11" xfId="65" applyFont="1" applyFill="1" applyBorder="1" applyAlignment="1">
      <alignment horizontal="left" vertical="top" wrapText="1"/>
      <protection/>
    </xf>
    <xf numFmtId="0" fontId="4" fillId="18" borderId="14" xfId="65" applyFont="1" applyFill="1" applyBorder="1" applyAlignment="1">
      <alignment horizontal="left" vertical="top" wrapText="1"/>
      <protection/>
    </xf>
    <xf numFmtId="0" fontId="37" fillId="0" borderId="0" xfId="0" applyFont="1" applyFill="1" applyAlignment="1">
      <alignment horizontal="justify"/>
    </xf>
    <xf numFmtId="0" fontId="37" fillId="0" borderId="0" xfId="46" applyFont="1" applyFill="1" applyAlignment="1" applyProtection="1">
      <alignment horizontal="justify"/>
      <protection/>
    </xf>
    <xf numFmtId="0" fontId="38" fillId="20" borderId="0" xfId="54" applyFont="1" applyFill="1" applyAlignment="1">
      <alignment horizontal="center"/>
      <protection/>
    </xf>
    <xf numFmtId="0" fontId="39" fillId="2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4" fillId="18" borderId="10" xfId="67" applyFont="1" applyFill="1" applyBorder="1" applyAlignment="1">
      <alignment vertical="top" wrapText="1"/>
      <protection/>
    </xf>
    <xf numFmtId="0" fontId="11" fillId="0" borderId="0" xfId="0" applyFont="1" applyBorder="1" applyAlignment="1">
      <alignment horizontal="left" vertical="top" wrapText="1" shrinkToFit="1"/>
    </xf>
    <xf numFmtId="0" fontId="0" fillId="0" borderId="0" xfId="0" applyFont="1" applyAlignment="1">
      <alignment horizontal="left" vertical="top" wrapText="1" shrinkToFit="1"/>
    </xf>
    <xf numFmtId="0" fontId="0" fillId="0" borderId="0" xfId="0" applyFont="1" applyBorder="1" applyAlignment="1">
      <alignment horizontal="left" vertical="top" wrapText="1" shrinkToFit="1"/>
    </xf>
    <xf numFmtId="0" fontId="4" fillId="18" borderId="10" xfId="62" applyFont="1" applyFill="1" applyBorder="1" applyAlignment="1">
      <alignment vertical="top" wrapText="1"/>
      <protection/>
    </xf>
    <xf numFmtId="0" fontId="4" fillId="18" borderId="15" xfId="63" applyFont="1" applyFill="1" applyBorder="1" applyAlignment="1">
      <alignment horizontal="left" vertical="top" wrapText="1"/>
      <protection/>
    </xf>
    <xf numFmtId="0" fontId="4" fillId="18" borderId="16" xfId="63" applyFont="1" applyFill="1" applyBorder="1" applyAlignment="1">
      <alignment horizontal="left" vertical="top" wrapText="1"/>
      <protection/>
    </xf>
    <xf numFmtId="0" fontId="4" fillId="18" borderId="17" xfId="63" applyFont="1" applyFill="1" applyBorder="1" applyAlignment="1">
      <alignment horizontal="left" vertical="top" wrapText="1"/>
      <protection/>
    </xf>
    <xf numFmtId="0" fontId="4" fillId="18" borderId="11" xfId="63" applyFont="1" applyFill="1" applyBorder="1" applyAlignment="1">
      <alignment horizontal="left" vertical="top" wrapText="1"/>
      <protection/>
    </xf>
    <xf numFmtId="0" fontId="4" fillId="18" borderId="14" xfId="63" applyFont="1" applyFill="1" applyBorder="1" applyAlignment="1">
      <alignment horizontal="left" vertical="top" wrapText="1"/>
      <protection/>
    </xf>
    <xf numFmtId="0" fontId="4" fillId="18" borderId="11" xfId="63" applyFont="1" applyFill="1" applyBorder="1" applyAlignment="1">
      <alignment horizontal="left" vertical="top" wrapText="1"/>
      <protection/>
    </xf>
    <xf numFmtId="0" fontId="4" fillId="18" borderId="14" xfId="63" applyFont="1" applyFill="1" applyBorder="1" applyAlignment="1">
      <alignment horizontal="left" vertical="top" wrapText="1"/>
      <protection/>
    </xf>
    <xf numFmtId="0" fontId="0" fillId="0" borderId="0" xfId="0" applyFont="1" applyAlignment="1">
      <alignment horizontal="left" vertical="top" wrapText="1"/>
    </xf>
    <xf numFmtId="0" fontId="4" fillId="18" borderId="10" xfId="63" applyFont="1" applyFill="1" applyBorder="1" applyAlignment="1">
      <alignment vertical="top" wrapText="1"/>
      <protection/>
    </xf>
    <xf numFmtId="0" fontId="4" fillId="18" borderId="11" xfId="56" applyFont="1" applyFill="1" applyBorder="1" applyAlignment="1">
      <alignment horizontal="left" vertical="top" wrapText="1"/>
      <protection/>
    </xf>
    <xf numFmtId="0" fontId="4" fillId="18" borderId="14" xfId="56" applyFont="1" applyFill="1" applyBorder="1" applyAlignment="1">
      <alignment horizontal="left" vertical="top" wrapText="1"/>
      <protection/>
    </xf>
    <xf numFmtId="0" fontId="4" fillId="18" borderId="10" xfId="68" applyFont="1" applyFill="1" applyBorder="1" applyAlignment="1">
      <alignment vertical="top" wrapText="1"/>
      <protection/>
    </xf>
    <xf numFmtId="0" fontId="11" fillId="5" borderId="0" xfId="68" applyFont="1" applyFill="1" applyBorder="1" applyAlignment="1">
      <alignment horizontal="left" vertical="center" wrapText="1"/>
      <protection/>
    </xf>
    <xf numFmtId="0" fontId="11" fillId="0" borderId="0" xfId="0" applyFont="1" applyBorder="1" applyAlignment="1">
      <alignment horizontal="left" vertical="center" wrapText="1"/>
    </xf>
    <xf numFmtId="0" fontId="4" fillId="20" borderId="15" xfId="65" applyFont="1" applyFill="1" applyBorder="1" applyAlignment="1">
      <alignment horizontal="left"/>
      <protection/>
    </xf>
    <xf numFmtId="0" fontId="4" fillId="20" borderId="16" xfId="65" applyFont="1" applyFill="1" applyBorder="1" applyAlignment="1">
      <alignment horizontal="left"/>
      <protection/>
    </xf>
    <xf numFmtId="0" fontId="4" fillId="20" borderId="17" xfId="65" applyFont="1" applyFill="1" applyBorder="1" applyAlignment="1">
      <alignment horizontal="left"/>
      <protection/>
    </xf>
    <xf numFmtId="0" fontId="4" fillId="18" borderId="10" xfId="66" applyFont="1" applyFill="1" applyBorder="1" applyAlignment="1">
      <alignment vertical="top" wrapText="1"/>
      <protection/>
    </xf>
    <xf numFmtId="0" fontId="11" fillId="5" borderId="0" xfId="64" applyFont="1" applyFill="1" applyBorder="1" applyAlignment="1">
      <alignment horizontal="left" vertical="center" wrapText="1"/>
      <protection/>
    </xf>
    <xf numFmtId="0" fontId="4" fillId="18" borderId="10" xfId="64" applyFont="1" applyFill="1" applyBorder="1" applyAlignment="1">
      <alignment vertical="top" wrapText="1"/>
      <protection/>
    </xf>
    <xf numFmtId="0" fontId="11" fillId="5" borderId="0" xfId="58" applyFont="1" applyFill="1" applyBorder="1" applyAlignment="1">
      <alignment horizontal="left" vertical="center" wrapText="1"/>
      <protection/>
    </xf>
    <xf numFmtId="0" fontId="4" fillId="18" borderId="10" xfId="58" applyFont="1" applyFill="1" applyBorder="1" applyAlignment="1">
      <alignment vertical="top" wrapText="1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5" xfId="56"/>
    <cellStyle name="Normal_IVE 2005" xfId="57"/>
    <cellStyle name="Normal_menores7" xfId="58"/>
    <cellStyle name="Normal_pareja3" xfId="59"/>
    <cellStyle name="Normal_Pareja4" xfId="60"/>
    <cellStyle name="Normal_situlab3" xfId="61"/>
    <cellStyle name="Normal_Tabla 3.1" xfId="62"/>
    <cellStyle name="Normal_Tabla 3.10" xfId="63"/>
    <cellStyle name="Normal_Tabla 3.13" xfId="64"/>
    <cellStyle name="Normal_Tabla 3.3" xfId="65"/>
    <cellStyle name="Normal_Tabla 3.5" xfId="66"/>
    <cellStyle name="Normal_Tabla 3.7" xfId="67"/>
    <cellStyle name="Normal_Tabla 3.9" xfId="68"/>
    <cellStyle name="Normal_tipo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4.1.- Interrupciones voluntarias del embarazo en mujeres por municipio de residencia según grupo de edad.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5"/>
          <c:w val="0.99025"/>
          <c:h val="0.77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'4.1'!$C$8</c:f>
              <c:strCache>
                <c:ptCount val="1"/>
                <c:pt idx="0">
                  <c:v>Menos de 15 años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'4.1'!$C$12:$C$33</c:f>
              <c:numCache/>
            </c:numRef>
          </c:val>
        </c:ser>
        <c:ser>
          <c:idx val="1"/>
          <c:order val="1"/>
          <c:tx>
            <c:strRef>
              <c:f>'4.1'!$D$8</c:f>
              <c:strCache>
                <c:ptCount val="1"/>
                <c:pt idx="0">
                  <c:v>De 15 a 19 años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'4.1'!$D$12:$D$33</c:f>
              <c:numCache/>
            </c:numRef>
          </c:val>
        </c:ser>
        <c:ser>
          <c:idx val="2"/>
          <c:order val="2"/>
          <c:tx>
            <c:strRef>
              <c:f>'4.1'!$E$8</c:f>
              <c:strCache>
                <c:ptCount val="1"/>
                <c:pt idx="0">
                  <c:v>De 20 a 24 años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'4.1'!$E$12:$E$33</c:f>
              <c:numCache/>
            </c:numRef>
          </c:val>
        </c:ser>
        <c:ser>
          <c:idx val="3"/>
          <c:order val="3"/>
          <c:tx>
            <c:strRef>
              <c:f>'4.1'!$F$8</c:f>
              <c:strCache>
                <c:ptCount val="1"/>
                <c:pt idx="0">
                  <c:v>De 25 a 29 años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'4.1'!$F$12:$F$33</c:f>
              <c:numCache/>
            </c:numRef>
          </c:val>
        </c:ser>
        <c:ser>
          <c:idx val="4"/>
          <c:order val="4"/>
          <c:tx>
            <c:strRef>
              <c:f>'4.1'!$G$8</c:f>
              <c:strCache>
                <c:ptCount val="1"/>
                <c:pt idx="0">
                  <c:v>De 30 a 34 años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'4.1'!$G$12:$G$33</c:f>
              <c:numCache/>
            </c:numRef>
          </c:val>
        </c:ser>
        <c:ser>
          <c:idx val="5"/>
          <c:order val="5"/>
          <c:tx>
            <c:strRef>
              <c:f>'4.1'!$H$8</c:f>
              <c:strCache>
                <c:ptCount val="1"/>
                <c:pt idx="0">
                  <c:v>De 35 a 39 años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'4.1'!$H$12:$H$33</c:f>
              <c:numCache/>
            </c:numRef>
          </c:val>
        </c:ser>
        <c:ser>
          <c:idx val="6"/>
          <c:order val="6"/>
          <c:tx>
            <c:strRef>
              <c:f>'4.1'!$I$8</c:f>
              <c:strCache>
                <c:ptCount val="1"/>
                <c:pt idx="0">
                  <c:v>De 40 a 44 años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'4.1'!$I$12:$I$33</c:f>
              <c:numCache/>
            </c:numRef>
          </c:val>
        </c:ser>
        <c:ser>
          <c:idx val="7"/>
          <c:order val="7"/>
          <c:tx>
            <c:strRef>
              <c:f>'4.1'!$J$8</c:f>
              <c:strCache>
                <c:ptCount val="1"/>
                <c:pt idx="0">
                  <c:v>45 años o más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'4.1'!$J$12:$J$33</c:f>
              <c:numCache/>
            </c:numRef>
          </c:val>
        </c:ser>
        <c:overlap val="100"/>
        <c:axId val="63965340"/>
        <c:axId val="38817149"/>
      </c:barChart>
      <c:catAx>
        <c:axId val="639653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17149"/>
        <c:crosses val="autoZero"/>
        <c:auto val="1"/>
        <c:lblOffset val="100"/>
        <c:tickLblSkip val="1"/>
        <c:noMultiLvlLbl val="0"/>
      </c:catAx>
      <c:valAx>
        <c:axId val="3881714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6534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9"/>
          <c:y val="0.90125"/>
          <c:w val="0.5997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4.2.- Interrupciones voluntarias de embarazo en mujeres por municipio de residencia según nivel de instrucción.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1"/>
          <c:h val="0.73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'4.2'!$C$9</c:f>
              <c:strCache>
                <c:ptCount val="1"/>
                <c:pt idx="0">
                  <c:v>Analfabeta y/o sin estudios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'4.2'!$A$13:$A$34</c:f>
              <c:strCache/>
            </c:strRef>
          </c:cat>
          <c:val>
            <c:numRef>
              <c:f>'4.2'!$C$13:$C$34</c:f>
              <c:numCache/>
            </c:numRef>
          </c:val>
        </c:ser>
        <c:ser>
          <c:idx val="1"/>
          <c:order val="1"/>
          <c:tx>
            <c:strRef>
              <c:f>'4.2'!$D$9</c:f>
              <c:strCache>
                <c:ptCount val="1"/>
                <c:pt idx="0">
                  <c:v>1º Grado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'4.2'!$A$13:$A$34</c:f>
              <c:strCache/>
            </c:strRef>
          </c:cat>
          <c:val>
            <c:numRef>
              <c:f>'4.2'!$D$13:$D$34</c:f>
              <c:numCache/>
            </c:numRef>
          </c:val>
        </c:ser>
        <c:ser>
          <c:idx val="2"/>
          <c:order val="2"/>
          <c:tx>
            <c:strRef>
              <c:f>'4.2'!$E$9</c:f>
              <c:strCache>
                <c:ptCount val="1"/>
                <c:pt idx="0">
                  <c:v>2º Grado, 1º Ciclo 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'4.2'!$A$13:$A$34</c:f>
              <c:strCache/>
            </c:strRef>
          </c:cat>
          <c:val>
            <c:numRef>
              <c:f>'4.2'!$E$13:$E$34</c:f>
              <c:numCache/>
            </c:numRef>
          </c:val>
        </c:ser>
        <c:ser>
          <c:idx val="3"/>
          <c:order val="3"/>
          <c:tx>
            <c:strRef>
              <c:f>'4.2'!$F$9</c:f>
              <c:strCache>
                <c:ptCount val="1"/>
                <c:pt idx="0">
                  <c:v>2º Grado, 2º Ciclo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'4.2'!$A$13:$A$34</c:f>
              <c:strCache/>
            </c:strRef>
          </c:cat>
          <c:val>
            <c:numRef>
              <c:f>'4.2'!$F$13:$F$34</c:f>
              <c:numCache/>
            </c:numRef>
          </c:val>
        </c:ser>
        <c:ser>
          <c:idx val="4"/>
          <c:order val="4"/>
          <c:tx>
            <c:strRef>
              <c:f>'4.2'!$G$9</c:f>
              <c:strCache>
                <c:ptCount val="1"/>
                <c:pt idx="0">
                  <c:v>3º Grado, 1º Ciclo 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'4.2'!$A$13:$A$34</c:f>
              <c:strCache/>
            </c:strRef>
          </c:cat>
          <c:val>
            <c:numRef>
              <c:f>'4.2'!$G$13:$G$34</c:f>
              <c:numCache/>
            </c:numRef>
          </c:val>
        </c:ser>
        <c:ser>
          <c:idx val="5"/>
          <c:order val="5"/>
          <c:tx>
            <c:strRef>
              <c:f>'4.2'!$H$9</c:f>
              <c:strCache>
                <c:ptCount val="1"/>
                <c:pt idx="0">
                  <c:v>3º Grado, 2º y 3º Ciclo 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'4.2'!$A$13:$A$34</c:f>
              <c:strCache/>
            </c:strRef>
          </c:cat>
          <c:val>
            <c:numRef>
              <c:f>'4.2'!$H$13:$H$34</c:f>
              <c:numCache/>
            </c:numRef>
          </c:val>
        </c:ser>
        <c:overlap val="100"/>
        <c:axId val="13810022"/>
        <c:axId val="57181335"/>
      </c:barChart>
      <c:catAx>
        <c:axId val="138100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81335"/>
        <c:crosses val="autoZero"/>
        <c:auto val="1"/>
        <c:lblOffset val="100"/>
        <c:tickLblSkip val="1"/>
        <c:noMultiLvlLbl val="0"/>
      </c:catAx>
      <c:valAx>
        <c:axId val="5718133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56"/>
              <c:y val="-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1002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425"/>
          <c:y val="0.86775"/>
          <c:w val="0.6567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4.3.- Interrupciones volutarias del embarazo en mujeres por municipio de residencia según situación laboral.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5"/>
          <c:w val="0.9915"/>
          <c:h val="0.7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'4.3'!$C$8</c:f>
              <c:strCache>
                <c:ptCount val="1"/>
                <c:pt idx="0">
                  <c:v>Ocupada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'4.3'!$A$13:$A$34</c:f>
              <c:strCache/>
            </c:strRef>
          </c:cat>
          <c:val>
            <c:numRef>
              <c:f>'4.3'!$C$13:$C$34</c:f>
              <c:numCache/>
            </c:numRef>
          </c:val>
        </c:ser>
        <c:ser>
          <c:idx val="1"/>
          <c:order val="1"/>
          <c:tx>
            <c:strRef>
              <c:f>'4.3'!$F$8</c:f>
              <c:strCache>
                <c:ptCount val="1"/>
                <c:pt idx="0">
                  <c:v>Parada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'4.3'!$A$13:$A$34</c:f>
              <c:strCache/>
            </c:strRef>
          </c:cat>
          <c:val>
            <c:numRef>
              <c:f>'4.3'!$F$13:$F$34</c:f>
              <c:numCache/>
            </c:numRef>
          </c:val>
        </c:ser>
        <c:ser>
          <c:idx val="2"/>
          <c:order val="2"/>
          <c:tx>
            <c:strRef>
              <c:f>'4.3'!$G$8</c:f>
              <c:strCache>
                <c:ptCount val="1"/>
                <c:pt idx="0">
                  <c:v>Inactiva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'4.3'!$A$13:$A$34</c:f>
              <c:strCache/>
            </c:strRef>
          </c:cat>
          <c:val>
            <c:numRef>
              <c:f>'4.3'!$G$13:$G$34</c:f>
              <c:numCache/>
            </c:numRef>
          </c:val>
        </c:ser>
        <c:overlap val="100"/>
        <c:axId val="44869968"/>
        <c:axId val="1176529"/>
      </c:barChart>
      <c:catAx>
        <c:axId val="448699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6529"/>
        <c:crosses val="autoZero"/>
        <c:auto val="1"/>
        <c:lblOffset val="100"/>
        <c:tickLblSkip val="1"/>
        <c:noMultiLvlLbl val="0"/>
      </c:catAx>
      <c:valAx>
        <c:axId val="117652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6996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625"/>
          <c:y val="0.9155"/>
          <c:w val="0.3515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4.4.- Interrupciones voluntarias del embarazo en mujeres por municipio de residencia según disposición de ingresos económicos propios.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9475"/>
          <c:w val="0.986"/>
          <c:h val="0.71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'4.4'!$C$10</c:f>
              <c:strCache>
                <c:ptCount val="1"/>
                <c:pt idx="0">
                  <c:v>Sí tiene ingresos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'4.4'!$A$14:$A$35</c:f>
              <c:strCache/>
            </c:strRef>
          </c:cat>
          <c:val>
            <c:numRef>
              <c:f>'4.4'!$C$14:$C$35</c:f>
              <c:numCache/>
            </c:numRef>
          </c:val>
        </c:ser>
        <c:ser>
          <c:idx val="1"/>
          <c:order val="1"/>
          <c:tx>
            <c:strRef>
              <c:f>'4.4'!$D$10</c:f>
              <c:strCache>
                <c:ptCount val="1"/>
                <c:pt idx="0">
                  <c:v>No tiene ingresos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'4.4'!$A$14:$A$35</c:f>
              <c:strCache/>
            </c:strRef>
          </c:cat>
          <c:val>
            <c:numRef>
              <c:f>'4.4'!$D$14:$D$35</c:f>
              <c:numCache/>
            </c:numRef>
          </c:val>
        </c:ser>
        <c:overlap val="100"/>
        <c:axId val="10588762"/>
        <c:axId val="28189995"/>
      </c:barChart>
      <c:catAx>
        <c:axId val="105887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89995"/>
        <c:crosses val="autoZero"/>
        <c:auto val="1"/>
        <c:lblOffset val="100"/>
        <c:tickLblSkip val="1"/>
        <c:noMultiLvlLbl val="0"/>
      </c:catAx>
      <c:valAx>
        <c:axId val="2818999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8876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525"/>
          <c:y val="0.904"/>
          <c:w val="0.43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4.5.- Interrupciones voluntarias del embarazo en mujeres por municipio de residencia según utilización de Centro de Planificación Familiar.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405"/>
          <c:w val="0.9905"/>
          <c:h val="0.705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'4.5'!$C$9</c:f>
              <c:strCache>
                <c:ptCount val="1"/>
                <c:pt idx="0">
                  <c:v>Sí, ha utilizado Centro de Planificación Familiar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'4.5'!$A$14:$A$35</c:f>
              <c:strCache/>
            </c:strRef>
          </c:cat>
          <c:val>
            <c:numRef>
              <c:f>'4.5'!$C$14:$C$35</c:f>
              <c:numCache/>
            </c:numRef>
          </c:val>
        </c:ser>
        <c:ser>
          <c:idx val="1"/>
          <c:order val="1"/>
          <c:tx>
            <c:strRef>
              <c:f>'4.5'!$G$9</c:f>
              <c:strCache>
                <c:ptCount val="1"/>
                <c:pt idx="0">
                  <c:v>No ha utilizado Centro de Planificación Familiar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'4.5'!$A$14:$A$35</c:f>
              <c:strCache/>
            </c:strRef>
          </c:cat>
          <c:val>
            <c:numRef>
              <c:f>'4.5'!$G$14:$G$35</c:f>
              <c:numCache/>
            </c:numRef>
          </c:val>
        </c:ser>
        <c:overlap val="100"/>
        <c:axId val="52383364"/>
        <c:axId val="1688229"/>
      </c:barChart>
      <c:catAx>
        <c:axId val="523833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8229"/>
        <c:crosses val="autoZero"/>
        <c:auto val="1"/>
        <c:lblOffset val="100"/>
        <c:tickLblSkip val="1"/>
        <c:noMultiLvlLbl val="0"/>
      </c:catAx>
      <c:valAx>
        <c:axId val="168822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4225"/>
              <c:y val="-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8336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825"/>
          <c:y val="0.87275"/>
          <c:w val="0.497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4.6.- Interrupciones voluntarias del embarazo en mujeres por municipio de residencia según número de semanas de gestación.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2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54"/>
          <c:w val="0.982"/>
          <c:h val="0.70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'4.6'!$C$9</c:f>
              <c:strCache>
                <c:ptCount val="1"/>
                <c:pt idx="0">
                  <c:v>De 8 semanas o menos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'4.6'!$A$13:$A$34</c:f>
              <c:strCache/>
            </c:strRef>
          </c:cat>
          <c:val>
            <c:numRef>
              <c:f>'4.6'!$C$13:$C$34</c:f>
              <c:numCache/>
            </c:numRef>
          </c:val>
        </c:ser>
        <c:ser>
          <c:idx val="1"/>
          <c:order val="1"/>
          <c:tx>
            <c:strRef>
              <c:f>'4.6'!$D$9</c:f>
              <c:strCache>
                <c:ptCount val="1"/>
                <c:pt idx="0">
                  <c:v>De 9 a 12 semanas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'4.6'!$A$13:$A$34</c:f>
              <c:strCache/>
            </c:strRef>
          </c:cat>
          <c:val>
            <c:numRef>
              <c:f>'4.6'!$D$13:$D$34</c:f>
              <c:numCache/>
            </c:numRef>
          </c:val>
        </c:ser>
        <c:ser>
          <c:idx val="2"/>
          <c:order val="2"/>
          <c:tx>
            <c:strRef>
              <c:f>'4.6'!$E$9</c:f>
              <c:strCache>
                <c:ptCount val="1"/>
                <c:pt idx="0">
                  <c:v>De 13 a 16 semanas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'4.6'!$A$13:$A$34</c:f>
              <c:strCache/>
            </c:strRef>
          </c:cat>
          <c:val>
            <c:numRef>
              <c:f>'4.6'!$E$13:$E$34</c:f>
              <c:numCache/>
            </c:numRef>
          </c:val>
        </c:ser>
        <c:ser>
          <c:idx val="3"/>
          <c:order val="3"/>
          <c:tx>
            <c:strRef>
              <c:f>'4.6'!$F$9</c:f>
              <c:strCache>
                <c:ptCount val="1"/>
                <c:pt idx="0">
                  <c:v>De 17 a 20 semanas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'4.6'!$A$13:$A$34</c:f>
              <c:strCache/>
            </c:strRef>
          </c:cat>
          <c:val>
            <c:numRef>
              <c:f>'4.6'!$F$13:$F$34</c:f>
              <c:numCache/>
            </c:numRef>
          </c:val>
        </c:ser>
        <c:ser>
          <c:idx val="4"/>
          <c:order val="4"/>
          <c:tx>
            <c:strRef>
              <c:f>'4.6'!$G$9</c:f>
              <c:strCache>
                <c:ptCount val="1"/>
                <c:pt idx="0">
                  <c:v>De 21 semanas o más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'4.6'!$A$13:$A$34</c:f>
              <c:strCache/>
            </c:strRef>
          </c:cat>
          <c:val>
            <c:numRef>
              <c:f>'4.6'!$G$13:$G$34</c:f>
              <c:numCache/>
            </c:numRef>
          </c:val>
        </c:ser>
        <c:overlap val="100"/>
        <c:axId val="15194062"/>
        <c:axId val="2528831"/>
      </c:barChart>
      <c:catAx>
        <c:axId val="151940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8831"/>
        <c:crosses val="autoZero"/>
        <c:auto val="1"/>
        <c:lblOffset val="100"/>
        <c:tickLblSkip val="1"/>
        <c:noMultiLvlLbl val="0"/>
      </c:catAx>
      <c:valAx>
        <c:axId val="252883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38"/>
              <c:y val="-0.16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9406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8"/>
          <c:y val="0.86525"/>
          <c:w val="0.637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4.7.- Interrupciones voluntarias del embarazo en mujeres por municipio de residencia según número de abortos anteriores.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9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7"/>
          <c:w val="0.9805"/>
          <c:h val="0.73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'4.7'!$C$9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'4.7'!$A$13:$A$34</c:f>
              <c:strCache/>
            </c:strRef>
          </c:cat>
          <c:val>
            <c:numRef>
              <c:f>'4.7'!$C$13:$C$34</c:f>
              <c:numCache/>
            </c:numRef>
          </c:val>
        </c:ser>
        <c:ser>
          <c:idx val="1"/>
          <c:order val="1"/>
          <c:tx>
            <c:strRef>
              <c:f>'4.7'!$D$9</c:f>
              <c:strCache>
                <c:ptCount val="1"/>
                <c:pt idx="0">
                  <c:v>Un aborto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'4.7'!$A$13:$A$34</c:f>
              <c:strCache/>
            </c:strRef>
          </c:cat>
          <c:val>
            <c:numRef>
              <c:f>'4.7'!$D$13:$D$34</c:f>
              <c:numCache/>
            </c:numRef>
          </c:val>
        </c:ser>
        <c:ser>
          <c:idx val="2"/>
          <c:order val="2"/>
          <c:tx>
            <c:strRef>
              <c:f>'4.7'!$E$9</c:f>
              <c:strCache>
                <c:ptCount val="1"/>
                <c:pt idx="0">
                  <c:v>Dos abortos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'4.7'!$A$13:$A$34</c:f>
              <c:strCache/>
            </c:strRef>
          </c:cat>
          <c:val>
            <c:numRef>
              <c:f>'4.7'!$E$13:$E$34</c:f>
              <c:numCache/>
            </c:numRef>
          </c:val>
        </c:ser>
        <c:ser>
          <c:idx val="3"/>
          <c:order val="3"/>
          <c:tx>
            <c:strRef>
              <c:f>'4.7'!$F$9</c:f>
              <c:strCache>
                <c:ptCount val="1"/>
                <c:pt idx="0">
                  <c:v>Tres abortos o más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'4.7'!$A$13:$A$34</c:f>
              <c:strCache/>
            </c:strRef>
          </c:cat>
          <c:val>
            <c:numRef>
              <c:f>'4.7'!$F$13:$F$34</c:f>
              <c:numCache/>
            </c:numRef>
          </c:val>
        </c:ser>
        <c:overlap val="100"/>
        <c:axId val="22759480"/>
        <c:axId val="3508729"/>
      </c:barChart>
      <c:catAx>
        <c:axId val="227594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8729"/>
        <c:crosses val="autoZero"/>
        <c:auto val="1"/>
        <c:lblOffset val="100"/>
        <c:tickLblSkip val="1"/>
        <c:noMultiLvlLbl val="0"/>
      </c:catAx>
      <c:valAx>
        <c:axId val="350872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5948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475"/>
          <c:y val="0.876"/>
          <c:w val="0.5282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4.8.- Interrupciones voluntarias del embarazo en mujeres menores de 20 años por municipio de residencia según edad.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5"/>
          <c:w val="1"/>
          <c:h val="0.731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'4.8'!$C$9</c:f>
              <c:strCache>
                <c:ptCount val="1"/>
                <c:pt idx="0">
                  <c:v>Menos de 15 años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'4.8'!$A$13:$A$34</c:f>
              <c:strCache/>
            </c:strRef>
          </c:cat>
          <c:val>
            <c:numRef>
              <c:f>'4.8'!$C$13:$C$34</c:f>
              <c:numCache/>
            </c:numRef>
          </c:val>
        </c:ser>
        <c:ser>
          <c:idx val="1"/>
          <c:order val="1"/>
          <c:tx>
            <c:strRef>
              <c:f>'4.8'!$D$9</c:f>
              <c:strCache>
                <c:ptCount val="1"/>
                <c:pt idx="0">
                  <c:v>15 años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'4.8'!$A$13:$A$34</c:f>
              <c:strCache/>
            </c:strRef>
          </c:cat>
          <c:val>
            <c:numRef>
              <c:f>'4.8'!$D$13:$D$34</c:f>
              <c:numCache/>
            </c:numRef>
          </c:val>
        </c:ser>
        <c:ser>
          <c:idx val="2"/>
          <c:order val="2"/>
          <c:tx>
            <c:strRef>
              <c:f>'4.8'!$E$9</c:f>
              <c:strCache>
                <c:ptCount val="1"/>
                <c:pt idx="0">
                  <c:v>16 años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'4.8'!$A$13:$A$34</c:f>
              <c:strCache/>
            </c:strRef>
          </c:cat>
          <c:val>
            <c:numRef>
              <c:f>'4.8'!$E$13:$E$34</c:f>
              <c:numCache/>
            </c:numRef>
          </c:val>
        </c:ser>
        <c:ser>
          <c:idx val="3"/>
          <c:order val="3"/>
          <c:tx>
            <c:strRef>
              <c:f>'4.8'!$F$9</c:f>
              <c:strCache>
                <c:ptCount val="1"/>
                <c:pt idx="0">
                  <c:v>17 años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'4.8'!$A$13:$A$34</c:f>
              <c:strCache/>
            </c:strRef>
          </c:cat>
          <c:val>
            <c:numRef>
              <c:f>'4.8'!$F$13:$F$34</c:f>
              <c:numCache/>
            </c:numRef>
          </c:val>
        </c:ser>
        <c:ser>
          <c:idx val="4"/>
          <c:order val="4"/>
          <c:tx>
            <c:strRef>
              <c:f>'4.8'!$G$9</c:f>
              <c:strCache>
                <c:ptCount val="1"/>
                <c:pt idx="0">
                  <c:v>18 años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'4.8'!$A$13:$A$34</c:f>
              <c:strCache/>
            </c:strRef>
          </c:cat>
          <c:val>
            <c:numRef>
              <c:f>'4.8'!$G$13:$G$34</c:f>
              <c:numCache/>
            </c:numRef>
          </c:val>
        </c:ser>
        <c:ser>
          <c:idx val="5"/>
          <c:order val="5"/>
          <c:tx>
            <c:strRef>
              <c:f>'4.8'!$H$9</c:f>
              <c:strCache>
                <c:ptCount val="1"/>
                <c:pt idx="0">
                  <c:v>19 años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'4.8'!$A$13:$A$34</c:f>
              <c:strCache/>
            </c:strRef>
          </c:cat>
          <c:val>
            <c:numRef>
              <c:f>'4.8'!$H$13:$H$34</c:f>
              <c:numCache/>
            </c:numRef>
          </c:val>
        </c:ser>
        <c:overlap val="100"/>
        <c:axId val="31578562"/>
        <c:axId val="15771603"/>
      </c:barChart>
      <c:catAx>
        <c:axId val="315785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71603"/>
        <c:crosses val="autoZero"/>
        <c:auto val="1"/>
        <c:lblOffset val="100"/>
        <c:tickLblSkip val="1"/>
        <c:noMultiLvlLbl val="0"/>
      </c:catAx>
      <c:valAx>
        <c:axId val="1577160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445"/>
              <c:y val="-0.16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7856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35"/>
          <c:y val="0.84825"/>
          <c:w val="0.5742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4.1'!A70" /><Relationship Id="rId4" Type="http://schemas.openxmlformats.org/officeDocument/2006/relationships/hyperlink" Target="#'4.1'!A70" /><Relationship Id="rId5" Type="http://schemas.openxmlformats.org/officeDocument/2006/relationships/hyperlink" Target="#'4.2'!A71" /><Relationship Id="rId6" Type="http://schemas.openxmlformats.org/officeDocument/2006/relationships/hyperlink" Target="#'4.2'!A71" /><Relationship Id="rId7" Type="http://schemas.openxmlformats.org/officeDocument/2006/relationships/hyperlink" Target="#'4.3'!A71" /><Relationship Id="rId8" Type="http://schemas.openxmlformats.org/officeDocument/2006/relationships/hyperlink" Target="#'4.3'!A71" /><Relationship Id="rId9" Type="http://schemas.openxmlformats.org/officeDocument/2006/relationships/hyperlink" Target="#'4.4'!A72" /><Relationship Id="rId10" Type="http://schemas.openxmlformats.org/officeDocument/2006/relationships/hyperlink" Target="#'4.4'!A72" /><Relationship Id="rId11" Type="http://schemas.openxmlformats.org/officeDocument/2006/relationships/hyperlink" Target="#'4.5'!A72" /><Relationship Id="rId12" Type="http://schemas.openxmlformats.org/officeDocument/2006/relationships/hyperlink" Target="#'4.5'!A72" /><Relationship Id="rId13" Type="http://schemas.openxmlformats.org/officeDocument/2006/relationships/hyperlink" Target="#'4.6'!A71" /><Relationship Id="rId14" Type="http://schemas.openxmlformats.org/officeDocument/2006/relationships/hyperlink" Target="#'4.6'!A71" /><Relationship Id="rId15" Type="http://schemas.openxmlformats.org/officeDocument/2006/relationships/hyperlink" Target="#'4.7'!A71" /><Relationship Id="rId16" Type="http://schemas.openxmlformats.org/officeDocument/2006/relationships/hyperlink" Target="#'4.7'!A71" /><Relationship Id="rId17" Type="http://schemas.openxmlformats.org/officeDocument/2006/relationships/hyperlink" Target="#'4.8'!A71" /><Relationship Id="rId18" Type="http://schemas.openxmlformats.org/officeDocument/2006/relationships/hyperlink" Target="#'4.8'!A7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28575</xdr:rowOff>
    </xdr:from>
    <xdr:to>
      <xdr:col>2</xdr:col>
      <xdr:colOff>19050</xdr:colOff>
      <xdr:row>8</xdr:row>
      <xdr:rowOff>19050</xdr:rowOff>
    </xdr:to>
    <xdr:pic>
      <xdr:nvPicPr>
        <xdr:cNvPr id="2" name="Picture 14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3716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3" name="Picture 14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5335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4" name="Picture 144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6954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5" name="Picture 145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8573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6" name="Picture 146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0193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7" name="Picture 147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1812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8" name="Picture 148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3431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9" name="Picture 149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5050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19050</xdr:rowOff>
    </xdr:from>
    <xdr:to>
      <xdr:col>9</xdr:col>
      <xdr:colOff>638175</xdr:colOff>
      <xdr:row>81</xdr:row>
      <xdr:rowOff>95250</xdr:rowOff>
    </xdr:to>
    <xdr:graphicFrame>
      <xdr:nvGraphicFramePr>
        <xdr:cNvPr id="2" name="Chart 2"/>
        <xdr:cNvGraphicFramePr/>
      </xdr:nvGraphicFramePr>
      <xdr:xfrm>
        <a:off x="0" y="7324725"/>
        <a:ext cx="8867775" cy="606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95250</xdr:rowOff>
    </xdr:from>
    <xdr:to>
      <xdr:col>9</xdr:col>
      <xdr:colOff>209550</xdr:colOff>
      <xdr:row>82</xdr:row>
      <xdr:rowOff>152400</xdr:rowOff>
    </xdr:to>
    <xdr:graphicFrame>
      <xdr:nvGraphicFramePr>
        <xdr:cNvPr id="2" name="Chart 2"/>
        <xdr:cNvGraphicFramePr/>
      </xdr:nvGraphicFramePr>
      <xdr:xfrm>
        <a:off x="0" y="7581900"/>
        <a:ext cx="8439150" cy="621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28575</xdr:rowOff>
    </xdr:from>
    <xdr:to>
      <xdr:col>9</xdr:col>
      <xdr:colOff>742950</xdr:colOff>
      <xdr:row>81</xdr:row>
      <xdr:rowOff>28575</xdr:rowOff>
    </xdr:to>
    <xdr:graphicFrame>
      <xdr:nvGraphicFramePr>
        <xdr:cNvPr id="2" name="Chart 2"/>
        <xdr:cNvGraphicFramePr/>
      </xdr:nvGraphicFramePr>
      <xdr:xfrm>
        <a:off x="0" y="7496175"/>
        <a:ext cx="8972550" cy="582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5</xdr:col>
      <xdr:colOff>419100</xdr:colOff>
      <xdr:row>79</xdr:row>
      <xdr:rowOff>95250</xdr:rowOff>
    </xdr:to>
    <xdr:graphicFrame>
      <xdr:nvGraphicFramePr>
        <xdr:cNvPr id="2" name="Chart 2"/>
        <xdr:cNvGraphicFramePr/>
      </xdr:nvGraphicFramePr>
      <xdr:xfrm>
        <a:off x="0" y="7686675"/>
        <a:ext cx="5524500" cy="543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152400</xdr:rowOff>
    </xdr:from>
    <xdr:to>
      <xdr:col>8</xdr:col>
      <xdr:colOff>66675</xdr:colOff>
      <xdr:row>82</xdr:row>
      <xdr:rowOff>9525</xdr:rowOff>
    </xdr:to>
    <xdr:graphicFrame>
      <xdr:nvGraphicFramePr>
        <xdr:cNvPr id="2" name="Chart 2"/>
        <xdr:cNvGraphicFramePr/>
      </xdr:nvGraphicFramePr>
      <xdr:xfrm>
        <a:off x="0" y="7648575"/>
        <a:ext cx="8048625" cy="584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123825</xdr:rowOff>
    </xdr:from>
    <xdr:to>
      <xdr:col>8</xdr:col>
      <xdr:colOff>114300</xdr:colOff>
      <xdr:row>81</xdr:row>
      <xdr:rowOff>152400</xdr:rowOff>
    </xdr:to>
    <xdr:graphicFrame>
      <xdr:nvGraphicFramePr>
        <xdr:cNvPr id="2" name="Chart 2"/>
        <xdr:cNvGraphicFramePr/>
      </xdr:nvGraphicFramePr>
      <xdr:xfrm>
        <a:off x="0" y="7610475"/>
        <a:ext cx="7562850" cy="601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19050</xdr:rowOff>
    </xdr:from>
    <xdr:to>
      <xdr:col>7</xdr:col>
      <xdr:colOff>323850</xdr:colOff>
      <xdr:row>81</xdr:row>
      <xdr:rowOff>38100</xdr:rowOff>
    </xdr:to>
    <xdr:graphicFrame>
      <xdr:nvGraphicFramePr>
        <xdr:cNvPr id="2" name="Chart 2"/>
        <xdr:cNvGraphicFramePr/>
      </xdr:nvGraphicFramePr>
      <xdr:xfrm>
        <a:off x="0" y="7515225"/>
        <a:ext cx="6991350" cy="584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8</xdr:col>
      <xdr:colOff>266700</xdr:colOff>
      <xdr:row>81</xdr:row>
      <xdr:rowOff>28575</xdr:rowOff>
    </xdr:to>
    <xdr:graphicFrame>
      <xdr:nvGraphicFramePr>
        <xdr:cNvPr id="2" name="Chart 2"/>
        <xdr:cNvGraphicFramePr/>
      </xdr:nvGraphicFramePr>
      <xdr:xfrm>
        <a:off x="0" y="7496175"/>
        <a:ext cx="7715250" cy="585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Por%20Municipios\Tabla%203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Por%20Municipios\Tabla%203.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Por%20Municipios\Tabla%203.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B4:O16"/>
  <sheetViews>
    <sheetView showGridLines="0" tabSelected="1" zoomScalePageLayoutView="0" workbookViewId="0" topLeftCell="A1">
      <selection activeCell="B4" sqref="B4:M4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/>
    <row r="3" ht="12.75"/>
    <row r="4" spans="2:13" ht="24.75" customHeight="1">
      <c r="B4" s="172" t="str">
        <f>+"Interrupciones Voluntarias del Embarazo (IVE). 2008"</f>
        <v>Interrupciones Voluntarias del Embarazo (IVE). 2008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</row>
    <row r="5" spans="2:14" ht="12.75" customHeight="1">
      <c r="B5" s="158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4"/>
    </row>
    <row r="6" spans="2:14" s="152" customFormat="1" ht="15" customHeight="1">
      <c r="B6" s="160"/>
      <c r="C6" s="173" t="s">
        <v>84</v>
      </c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55"/>
    </row>
    <row r="7" spans="2:15" ht="15" customHeight="1">
      <c r="B7" s="158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57"/>
      <c r="O7" s="152"/>
    </row>
    <row r="8" spans="2:15" ht="12.75">
      <c r="B8" s="158"/>
      <c r="C8" s="171" t="s">
        <v>0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53"/>
      <c r="O8" s="153"/>
    </row>
    <row r="9" spans="2:15" ht="12.75">
      <c r="B9" s="158"/>
      <c r="C9" s="171" t="s">
        <v>1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53"/>
      <c r="O9" s="153"/>
    </row>
    <row r="10" spans="2:15" ht="12.75">
      <c r="B10" s="158"/>
      <c r="C10" s="171" t="s">
        <v>2</v>
      </c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53"/>
      <c r="O10" s="153"/>
    </row>
    <row r="11" spans="2:15" ht="12.75">
      <c r="B11" s="158"/>
      <c r="C11" s="171" t="s">
        <v>3</v>
      </c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53"/>
      <c r="O11" s="153"/>
    </row>
    <row r="12" spans="2:15" ht="12.75">
      <c r="B12" s="158"/>
      <c r="C12" s="171" t="s">
        <v>4</v>
      </c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53"/>
      <c r="O12" s="153"/>
    </row>
    <row r="13" spans="2:15" ht="12.75">
      <c r="B13" s="158"/>
      <c r="C13" s="171" t="s">
        <v>5</v>
      </c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53"/>
      <c r="O13" s="153"/>
    </row>
    <row r="14" spans="2:15" ht="12.75">
      <c r="B14" s="158"/>
      <c r="C14" s="171" t="s">
        <v>6</v>
      </c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53"/>
      <c r="O14" s="153"/>
    </row>
    <row r="15" spans="2:15" ht="12.75">
      <c r="B15" s="158"/>
      <c r="C15" s="171" t="s">
        <v>7</v>
      </c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53"/>
      <c r="O15" s="153"/>
    </row>
    <row r="16" spans="2:15" ht="12.75">
      <c r="B16" s="158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56"/>
      <c r="O16" s="152"/>
    </row>
  </sheetData>
  <sheetProtection/>
  <mergeCells count="11">
    <mergeCell ref="C10:M10"/>
    <mergeCell ref="C8:M8"/>
    <mergeCell ref="C13:M13"/>
    <mergeCell ref="C12:M12"/>
    <mergeCell ref="C11:M11"/>
    <mergeCell ref="B4:M4"/>
    <mergeCell ref="C15:M15"/>
    <mergeCell ref="C14:M14"/>
    <mergeCell ref="C6:M7"/>
    <mergeCell ref="C9:M9"/>
    <mergeCell ref="C16:M16"/>
  </mergeCells>
  <hyperlinks>
    <hyperlink ref="C8:M8" location="'4.1'!J2" display="4.1.- Interrupciones voluntarias del embarazo en mujeres por municipio de residencia según grupo de edad. Comunidad de Madrid. Año 2008"/>
    <hyperlink ref="C9:M9" location="'4.2'!I2" display="4.2.- Interrupciones voluntarias del embarazo en mujeres por municipio de residencia según nivel de instrucción. Comunidad de Madrid. Año 2008"/>
    <hyperlink ref="C10:M10" location="'4.3'!J2" display="4.3.- Interrupciones voluntarias del embarazo en mujeres por municipio de residencia según situación laboral. Comunidad de Madrid. Año 2008"/>
    <hyperlink ref="C11:M11" location="'4.4'!E2" display="4.4.- Interrupciones voluntarias del embarazo en mujeres por municipio de residencia según disposición de ingresos económicos propios. Comunidad de Madrid. Año 2008"/>
    <hyperlink ref="C12:M12" location="'4.5'!H2" display="4.5.- Interrupciones voluntarias del embarazo en mujeres por municipio de residencia según utilización de Centro de Planificación Familiar. Comunidad de Madrid. Año 2008"/>
    <hyperlink ref="C13:M13" location="'4.6'!H2" display="4.6.- Interrupciones voluntarias del embarazo en mujeres por municipio de residencia según número de semanas de gestación. Comunidad de Madrid. Año 2008"/>
    <hyperlink ref="C14:M14" location="'4.7'!G2" display="4.7.- Interrupciones voluntarias del embarazo en mujeres por municipio de residencia según número de abortos voluntarios anteriores. Comunidad de Madrid. Año 2008"/>
    <hyperlink ref="C15:M15" location="'4.8'!H2" display="4.8.- Interrupciones voluntarias del embarazo en mujeres menores de 20 años por municipio de residencia según edad. Comunidad de Madrid. Año 2008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5">
    <tabColor indexed="42"/>
    <outlinePr summaryRight="0"/>
    <pageSetUpPr fitToPage="1"/>
  </sheetPr>
  <dimension ref="A2:J43"/>
  <sheetViews>
    <sheetView showGridLines="0" zoomScaleSheetLayoutView="100" zoomScalePageLayoutView="0" workbookViewId="0" topLeftCell="A43">
      <selection activeCell="J43" sqref="J43"/>
    </sheetView>
  </sheetViews>
  <sheetFormatPr defaultColWidth="16.00390625" defaultRowHeight="12.75"/>
  <cols>
    <col min="1" max="1" width="29.7109375" style="137" customWidth="1" collapsed="1"/>
    <col min="2" max="10" width="11.7109375" style="137" customWidth="1"/>
    <col min="11" max="16384" width="16.00390625" style="137" customWidth="1"/>
  </cols>
  <sheetData>
    <row r="1" ht="12.75" customHeight="1"/>
    <row r="2" spans="4:10" ht="12.75" customHeight="1">
      <c r="D2" s="8"/>
      <c r="J2" s="161" t="s">
        <v>66</v>
      </c>
    </row>
    <row r="3" ht="12.75" customHeight="1"/>
    <row r="4" spans="1:10" s="138" customFormat="1" ht="12.75" customHeight="1">
      <c r="A4" s="138" t="s">
        <v>10</v>
      </c>
      <c r="B4" s="138" t="s">
        <v>10</v>
      </c>
      <c r="C4" s="138" t="s">
        <v>10</v>
      </c>
      <c r="D4" s="138" t="s">
        <v>10</v>
      </c>
      <c r="E4" s="138" t="s">
        <v>10</v>
      </c>
      <c r="F4" s="138" t="s">
        <v>10</v>
      </c>
      <c r="G4" s="138" t="s">
        <v>10</v>
      </c>
      <c r="H4" s="138" t="s">
        <v>10</v>
      </c>
      <c r="I4" s="138" t="s">
        <v>10</v>
      </c>
      <c r="J4" s="138" t="s">
        <v>10</v>
      </c>
    </row>
    <row r="5" spans="1:10" ht="15" customHeight="1">
      <c r="A5" s="174" t="str">
        <f>+"Tabla 4.1. - Interrupciones voluntarias del embarazo en mujeres por municipio de residencia según grupo de edad. 2008"</f>
        <v>Tabla 4.1. - Interrupciones voluntarias del embarazo en mujeres por municipio de residencia según grupo de edad. 2008</v>
      </c>
      <c r="B5" s="174"/>
      <c r="C5" s="174"/>
      <c r="D5" s="174"/>
      <c r="E5" s="174"/>
      <c r="F5" s="174"/>
      <c r="G5" s="174"/>
      <c r="H5" s="174"/>
      <c r="I5" s="174"/>
      <c r="J5" s="174"/>
    </row>
    <row r="6" ht="12.75" customHeight="1">
      <c r="A6" s="139"/>
    </row>
    <row r="7" ht="12.75" customHeight="1">
      <c r="A7" s="3" t="s">
        <v>69</v>
      </c>
    </row>
    <row r="8" spans="1:10" ht="24.75" customHeight="1">
      <c r="A8" s="175"/>
      <c r="B8" s="70" t="s">
        <v>70</v>
      </c>
      <c r="C8" s="6" t="s">
        <v>80</v>
      </c>
      <c r="D8" s="175" t="s">
        <v>13</v>
      </c>
      <c r="E8" s="175" t="s">
        <v>14</v>
      </c>
      <c r="F8" s="175" t="s">
        <v>15</v>
      </c>
      <c r="G8" s="175" t="s">
        <v>16</v>
      </c>
      <c r="H8" s="175" t="s">
        <v>17</v>
      </c>
      <c r="I8" s="175" t="s">
        <v>18</v>
      </c>
      <c r="J8" s="140" t="s">
        <v>81</v>
      </c>
    </row>
    <row r="9" ht="12.75" customHeight="1"/>
    <row r="10" spans="1:10" ht="12.75" customHeight="1">
      <c r="A10" s="141" t="s">
        <v>9</v>
      </c>
      <c r="B10" s="142">
        <v>22126</v>
      </c>
      <c r="C10" s="143">
        <v>0.30281117237638977</v>
      </c>
      <c r="D10" s="143">
        <v>10.98255446081533</v>
      </c>
      <c r="E10" s="143">
        <v>24.22037422037422</v>
      </c>
      <c r="F10" s="143">
        <v>25.69827352436048</v>
      </c>
      <c r="G10" s="143">
        <v>20.17083973605713</v>
      </c>
      <c r="H10" s="143">
        <v>13.445719967459096</v>
      </c>
      <c r="I10" s="143">
        <v>4.854017897496159</v>
      </c>
      <c r="J10" s="143">
        <v>0.32540902106119496</v>
      </c>
    </row>
    <row r="11" spans="1:10" s="147" customFormat="1" ht="12.75" customHeight="1">
      <c r="A11" s="144"/>
      <c r="B11" s="145"/>
      <c r="C11" s="146"/>
      <c r="D11" s="146"/>
      <c r="E11" s="146"/>
      <c r="F11" s="146"/>
      <c r="G11" s="146"/>
      <c r="H11" s="146"/>
      <c r="I11" s="146"/>
      <c r="J11" s="146"/>
    </row>
    <row r="12" spans="1:10" ht="12.75" customHeight="1">
      <c r="A12" s="148" t="s">
        <v>34</v>
      </c>
      <c r="B12" s="149">
        <v>694</v>
      </c>
      <c r="C12" s="146">
        <v>0.1440922190201729</v>
      </c>
      <c r="D12" s="146">
        <v>10.37463976945245</v>
      </c>
      <c r="E12" s="146">
        <v>24.927953890489913</v>
      </c>
      <c r="F12" s="146">
        <v>24.207492795389047</v>
      </c>
      <c r="G12" s="146">
        <v>20.893371757925074</v>
      </c>
      <c r="H12" s="146">
        <v>14.697406340057636</v>
      </c>
      <c r="I12" s="146">
        <v>4.46685878962536</v>
      </c>
      <c r="J12" s="146">
        <v>0.2881844380403458</v>
      </c>
    </row>
    <row r="13" spans="1:10" ht="12.75" customHeight="1">
      <c r="A13" s="148" t="s">
        <v>35</v>
      </c>
      <c r="B13" s="149">
        <v>408</v>
      </c>
      <c r="C13" s="146">
        <v>0.24509803921568626</v>
      </c>
      <c r="D13" s="146">
        <v>10.294117647058822</v>
      </c>
      <c r="E13" s="146">
        <v>24.509803921568626</v>
      </c>
      <c r="F13" s="146">
        <v>28.186274509803923</v>
      </c>
      <c r="G13" s="146">
        <v>15.931372549019606</v>
      </c>
      <c r="H13" s="146">
        <v>15.686274509803921</v>
      </c>
      <c r="I13" s="146">
        <v>4.6568627450980395</v>
      </c>
      <c r="J13" s="146">
        <v>0.49019607843137253</v>
      </c>
    </row>
    <row r="14" spans="1:10" ht="12.75" customHeight="1">
      <c r="A14" s="148" t="s">
        <v>36</v>
      </c>
      <c r="B14" s="149">
        <v>370</v>
      </c>
      <c r="C14" s="146">
        <v>0</v>
      </c>
      <c r="D14" s="146">
        <v>13.243243243243244</v>
      </c>
      <c r="E14" s="146">
        <v>21.08108108108108</v>
      </c>
      <c r="F14" s="146">
        <v>22.432432432432435</v>
      </c>
      <c r="G14" s="146">
        <v>20.81081081081081</v>
      </c>
      <c r="H14" s="146">
        <v>15.945945945945947</v>
      </c>
      <c r="I14" s="146">
        <v>6.216216216216217</v>
      </c>
      <c r="J14" s="146">
        <v>0.2702702702702703</v>
      </c>
    </row>
    <row r="15" spans="1:10" ht="12.75" customHeight="1">
      <c r="A15" s="131" t="s">
        <v>71</v>
      </c>
      <c r="B15" s="149">
        <v>167</v>
      </c>
      <c r="C15" s="146">
        <v>1.1976047904191618</v>
      </c>
      <c r="D15" s="146">
        <v>14.37125748502994</v>
      </c>
      <c r="E15" s="146">
        <v>25.748502994011975</v>
      </c>
      <c r="F15" s="146">
        <v>25.149700598802394</v>
      </c>
      <c r="G15" s="146">
        <v>20.958083832335326</v>
      </c>
      <c r="H15" s="146">
        <v>8.383233532934131</v>
      </c>
      <c r="I15" s="146">
        <v>4.191616766467066</v>
      </c>
      <c r="J15" s="146">
        <v>0</v>
      </c>
    </row>
    <row r="16" spans="1:10" ht="12.75" customHeight="1">
      <c r="A16" s="131" t="s">
        <v>72</v>
      </c>
      <c r="B16" s="149">
        <v>155</v>
      </c>
      <c r="C16" s="146">
        <v>0.6451612903225806</v>
      </c>
      <c r="D16" s="146">
        <v>15.483870967741936</v>
      </c>
      <c r="E16" s="146">
        <v>25.161290322580644</v>
      </c>
      <c r="F16" s="146">
        <v>22.58064516129032</v>
      </c>
      <c r="G16" s="146">
        <v>19.35483870967742</v>
      </c>
      <c r="H16" s="146">
        <v>12.903225806451612</v>
      </c>
      <c r="I16" s="146">
        <v>3.870967741935484</v>
      </c>
      <c r="J16" s="146">
        <v>0</v>
      </c>
    </row>
    <row r="17" spans="1:10" ht="12.75" customHeight="1">
      <c r="A17" s="148" t="s">
        <v>37</v>
      </c>
      <c r="B17" s="149">
        <v>238</v>
      </c>
      <c r="C17" s="146">
        <v>0.42016806722689076</v>
      </c>
      <c r="D17" s="146">
        <v>9.243697478991598</v>
      </c>
      <c r="E17" s="146">
        <v>23.52941176470588</v>
      </c>
      <c r="F17" s="146">
        <v>23.949579831932773</v>
      </c>
      <c r="G17" s="146">
        <v>22.689075630252102</v>
      </c>
      <c r="H17" s="146">
        <v>15.546218487394958</v>
      </c>
      <c r="I17" s="146">
        <v>4.201680672268908</v>
      </c>
      <c r="J17" s="146">
        <v>0.42016806722689076</v>
      </c>
    </row>
    <row r="18" spans="1:10" ht="12.75" customHeight="1">
      <c r="A18" s="148" t="s">
        <v>38</v>
      </c>
      <c r="B18" s="149">
        <v>324</v>
      </c>
      <c r="C18" s="146">
        <v>0</v>
      </c>
      <c r="D18" s="146">
        <v>12.654320987654321</v>
      </c>
      <c r="E18" s="146">
        <v>25</v>
      </c>
      <c r="F18" s="146">
        <v>23.14814814814815</v>
      </c>
      <c r="G18" s="146">
        <v>21.296296296296298</v>
      </c>
      <c r="H18" s="146">
        <v>12.037037037037036</v>
      </c>
      <c r="I18" s="146">
        <v>5.555555555555555</v>
      </c>
      <c r="J18" s="146">
        <v>0.30864197530864196</v>
      </c>
    </row>
    <row r="19" spans="1:10" ht="12.75" customHeight="1">
      <c r="A19" s="148" t="s">
        <v>39</v>
      </c>
      <c r="B19" s="149">
        <v>607</v>
      </c>
      <c r="C19" s="146">
        <v>0.3294892915980231</v>
      </c>
      <c r="D19" s="146">
        <v>14.168039538714991</v>
      </c>
      <c r="E19" s="146">
        <v>21.911037891268535</v>
      </c>
      <c r="F19" s="146">
        <v>27.84184514003295</v>
      </c>
      <c r="G19" s="146">
        <v>18.616144975288304</v>
      </c>
      <c r="H19" s="146">
        <v>13.509060955518946</v>
      </c>
      <c r="I19" s="146">
        <v>3.459637561779242</v>
      </c>
      <c r="J19" s="146">
        <v>0.16474464579901155</v>
      </c>
    </row>
    <row r="20" spans="1:10" ht="12.75" customHeight="1">
      <c r="A20" s="148" t="s">
        <v>40</v>
      </c>
      <c r="B20" s="149">
        <v>422</v>
      </c>
      <c r="C20" s="146">
        <v>0.47393364928909953</v>
      </c>
      <c r="D20" s="146">
        <v>12.559241706161137</v>
      </c>
      <c r="E20" s="146">
        <v>20.85308056872038</v>
      </c>
      <c r="F20" s="146">
        <v>24.881516587677723</v>
      </c>
      <c r="G20" s="146">
        <v>19.90521327014218</v>
      </c>
      <c r="H20" s="146">
        <v>14.928909952606634</v>
      </c>
      <c r="I20" s="146">
        <v>5.924170616113744</v>
      </c>
      <c r="J20" s="146">
        <v>0.47393364928909953</v>
      </c>
    </row>
    <row r="21" spans="1:10" ht="12.75" customHeight="1">
      <c r="A21" s="148" t="s">
        <v>41</v>
      </c>
      <c r="B21" s="149">
        <v>509</v>
      </c>
      <c r="C21" s="146">
        <v>0.3929273084479371</v>
      </c>
      <c r="D21" s="146">
        <v>10.412573673870334</v>
      </c>
      <c r="E21" s="146">
        <v>26.326129666011788</v>
      </c>
      <c r="F21" s="146">
        <v>27.70137524557957</v>
      </c>
      <c r="G21" s="146">
        <v>17.4852652259332</v>
      </c>
      <c r="H21" s="146">
        <v>12.770137524557956</v>
      </c>
      <c r="I21" s="146">
        <v>4.518664047151278</v>
      </c>
      <c r="J21" s="146">
        <v>0.3929273084479371</v>
      </c>
    </row>
    <row r="22" spans="1:10" ht="12.75" customHeight="1">
      <c r="A22" s="148" t="s">
        <v>42</v>
      </c>
      <c r="B22" s="149">
        <v>12855</v>
      </c>
      <c r="C22" s="146">
        <v>0.33450019447685725</v>
      </c>
      <c r="D22" s="146">
        <v>10.377285103072733</v>
      </c>
      <c r="E22" s="146">
        <v>24.4340723453909</v>
      </c>
      <c r="F22" s="146">
        <v>26.472189809412676</v>
      </c>
      <c r="G22" s="146">
        <v>20.49008168028005</v>
      </c>
      <c r="H22" s="146">
        <v>12.858809801633605</v>
      </c>
      <c r="I22" s="146">
        <v>4.683002722676002</v>
      </c>
      <c r="J22" s="146">
        <v>0.3500583430571762</v>
      </c>
    </row>
    <row r="23" spans="1:10" ht="12.75" customHeight="1">
      <c r="A23" s="148" t="s">
        <v>43</v>
      </c>
      <c r="B23" s="149">
        <v>198</v>
      </c>
      <c r="C23" s="146">
        <v>0</v>
      </c>
      <c r="D23" s="146">
        <v>8.585858585858585</v>
      </c>
      <c r="E23" s="146">
        <v>19.19191919191919</v>
      </c>
      <c r="F23" s="146">
        <v>25.757575757575758</v>
      </c>
      <c r="G23" s="146">
        <v>24.242424242424242</v>
      </c>
      <c r="H23" s="146">
        <v>14.646464646464647</v>
      </c>
      <c r="I23" s="146">
        <v>7.575757575757576</v>
      </c>
      <c r="J23" s="146">
        <v>0</v>
      </c>
    </row>
    <row r="24" spans="1:10" ht="12.75" customHeight="1">
      <c r="A24" s="148" t="s">
        <v>44</v>
      </c>
      <c r="B24" s="149">
        <v>536</v>
      </c>
      <c r="C24" s="146">
        <v>0.18656716417910446</v>
      </c>
      <c r="D24" s="146">
        <v>10.44776119402985</v>
      </c>
      <c r="E24" s="146">
        <v>22.94776119402985</v>
      </c>
      <c r="F24" s="146">
        <v>26.30597014925373</v>
      </c>
      <c r="G24" s="146">
        <v>22.201492537313435</v>
      </c>
      <c r="H24" s="146">
        <v>13.805970149253731</v>
      </c>
      <c r="I24" s="146">
        <v>3.9179104477611943</v>
      </c>
      <c r="J24" s="146">
        <v>0.18656716417910446</v>
      </c>
    </row>
    <row r="25" spans="1:10" ht="12.75" customHeight="1">
      <c r="A25" s="148" t="s">
        <v>45</v>
      </c>
      <c r="B25" s="149">
        <v>487</v>
      </c>
      <c r="C25" s="146">
        <v>0</v>
      </c>
      <c r="D25" s="146">
        <v>13.963039014373715</v>
      </c>
      <c r="E25" s="146">
        <v>24.435318275154007</v>
      </c>
      <c r="F25" s="146">
        <v>25.46201232032854</v>
      </c>
      <c r="G25" s="146">
        <v>20.32854209445585</v>
      </c>
      <c r="H25" s="146">
        <v>11.293634496919918</v>
      </c>
      <c r="I25" s="146">
        <v>4.517453798767967</v>
      </c>
      <c r="J25" s="146">
        <v>0</v>
      </c>
    </row>
    <row r="26" spans="1:10" ht="12.75" customHeight="1">
      <c r="A26" s="148" t="s">
        <v>46</v>
      </c>
      <c r="B26" s="149">
        <v>187</v>
      </c>
      <c r="C26" s="146">
        <v>0.53475935828877</v>
      </c>
      <c r="D26" s="146">
        <v>6.417112299465241</v>
      </c>
      <c r="E26" s="146">
        <v>25.13368983957219</v>
      </c>
      <c r="F26" s="146">
        <v>28.342245989304814</v>
      </c>
      <c r="G26" s="146">
        <v>16.0427807486631</v>
      </c>
      <c r="H26" s="146">
        <v>14.43850267379679</v>
      </c>
      <c r="I26" s="146">
        <v>8.55614973262032</v>
      </c>
      <c r="J26" s="146">
        <v>0.53475935828877</v>
      </c>
    </row>
    <row r="27" spans="1:10" ht="12.75" customHeight="1">
      <c r="A27" s="148" t="s">
        <v>47</v>
      </c>
      <c r="B27" s="149">
        <v>187</v>
      </c>
      <c r="C27" s="146">
        <v>0</v>
      </c>
      <c r="D27" s="146">
        <v>14.43850267379679</v>
      </c>
      <c r="E27" s="146">
        <v>25.13368983957219</v>
      </c>
      <c r="F27" s="146">
        <v>18.181818181818183</v>
      </c>
      <c r="G27" s="146">
        <v>18.71657754010695</v>
      </c>
      <c r="H27" s="146">
        <v>19.786096256684495</v>
      </c>
      <c r="I27" s="146">
        <v>3.7433155080213902</v>
      </c>
      <c r="J27" s="146">
        <v>0</v>
      </c>
    </row>
    <row r="28" spans="1:10" ht="12.75" customHeight="1">
      <c r="A28" s="148" t="s">
        <v>48</v>
      </c>
      <c r="B28" s="149">
        <v>192</v>
      </c>
      <c r="C28" s="146">
        <v>0</v>
      </c>
      <c r="D28" s="146">
        <v>11.979166666666668</v>
      </c>
      <c r="E28" s="146">
        <v>21.875</v>
      </c>
      <c r="F28" s="146">
        <v>18.229166666666664</v>
      </c>
      <c r="G28" s="146">
        <v>20.3125</v>
      </c>
      <c r="H28" s="146">
        <v>18.75</v>
      </c>
      <c r="I28" s="146">
        <v>8.854166666666668</v>
      </c>
      <c r="J28" s="146">
        <v>0</v>
      </c>
    </row>
    <row r="29" spans="1:10" ht="12.75" customHeight="1">
      <c r="A29" s="148" t="s">
        <v>49</v>
      </c>
      <c r="B29" s="149">
        <v>229</v>
      </c>
      <c r="C29" s="146">
        <v>0</v>
      </c>
      <c r="D29" s="146">
        <v>13.973799126637553</v>
      </c>
      <c r="E29" s="146">
        <v>24.890829694323145</v>
      </c>
      <c r="F29" s="146">
        <v>30.131004366812224</v>
      </c>
      <c r="G29" s="146">
        <v>17.903930131004365</v>
      </c>
      <c r="H29" s="146">
        <v>10.91703056768559</v>
      </c>
      <c r="I29" s="146">
        <v>1.7467248908296942</v>
      </c>
      <c r="J29" s="146">
        <v>0.43668122270742354</v>
      </c>
    </row>
    <row r="30" spans="1:10" ht="12.75" customHeight="1">
      <c r="A30" s="148" t="s">
        <v>50</v>
      </c>
      <c r="B30" s="149">
        <v>566</v>
      </c>
      <c r="C30" s="146">
        <v>0.7067137809187279</v>
      </c>
      <c r="D30" s="146">
        <v>12.7208480565371</v>
      </c>
      <c r="E30" s="146">
        <v>26.855123674911663</v>
      </c>
      <c r="F30" s="146">
        <v>23.14487632508834</v>
      </c>
      <c r="G30" s="146">
        <v>20.49469964664311</v>
      </c>
      <c r="H30" s="146">
        <v>10.60070671378092</v>
      </c>
      <c r="I30" s="146">
        <v>4.770318021201414</v>
      </c>
      <c r="J30" s="146">
        <v>0.7067137809187279</v>
      </c>
    </row>
    <row r="31" spans="1:10" ht="12.75" customHeight="1">
      <c r="A31" s="148" t="s">
        <v>64</v>
      </c>
      <c r="B31" s="149">
        <v>203</v>
      </c>
      <c r="C31" s="146">
        <v>0</v>
      </c>
      <c r="D31" s="146">
        <v>11.330049261083744</v>
      </c>
      <c r="E31" s="146">
        <v>23.15270935960591</v>
      </c>
      <c r="F31" s="146">
        <v>24.63054187192118</v>
      </c>
      <c r="G31" s="146">
        <v>18.7192118226601</v>
      </c>
      <c r="H31" s="146">
        <v>15.763546798029557</v>
      </c>
      <c r="I31" s="146">
        <v>6.403940886699508</v>
      </c>
      <c r="J31" s="146">
        <v>0</v>
      </c>
    </row>
    <row r="32" spans="1:10" ht="12.75" customHeight="1">
      <c r="A32" s="148" t="s">
        <v>33</v>
      </c>
      <c r="B32" s="145">
        <v>1102</v>
      </c>
      <c r="C32" s="146">
        <v>0.3629764065335753</v>
      </c>
      <c r="D32" s="146">
        <v>12.068965517241379</v>
      </c>
      <c r="E32" s="146">
        <v>23.139745916515427</v>
      </c>
      <c r="F32" s="146">
        <v>22.686025408348456</v>
      </c>
      <c r="G32" s="146">
        <v>19.509981851179674</v>
      </c>
      <c r="H32" s="146">
        <v>16.424682395644282</v>
      </c>
      <c r="I32" s="146">
        <v>5.716878402903811</v>
      </c>
      <c r="J32" s="146">
        <v>0.09074410163339383</v>
      </c>
    </row>
    <row r="33" spans="1:10" ht="12.75" customHeight="1">
      <c r="A33" s="148" t="s">
        <v>51</v>
      </c>
      <c r="B33" s="145">
        <v>1469</v>
      </c>
      <c r="C33" s="146">
        <v>0.13614703880190604</v>
      </c>
      <c r="D33" s="146">
        <v>11.300204220558204</v>
      </c>
      <c r="E33" s="146">
        <v>24.574540503744043</v>
      </c>
      <c r="F33" s="146">
        <v>23.417290673927845</v>
      </c>
      <c r="G33" s="146">
        <v>19.400953029271616</v>
      </c>
      <c r="H33" s="146">
        <v>14.976174268209666</v>
      </c>
      <c r="I33" s="146">
        <v>5.718175629680054</v>
      </c>
      <c r="J33" s="146">
        <v>0.4765146358066712</v>
      </c>
    </row>
    <row r="34" spans="1:10" ht="12.75" customHeight="1">
      <c r="A34" s="148" t="s">
        <v>12</v>
      </c>
      <c r="B34" s="149">
        <v>21</v>
      </c>
      <c r="C34" s="146">
        <v>0</v>
      </c>
      <c r="D34" s="146">
        <v>4.761904761904762</v>
      </c>
      <c r="E34" s="146">
        <v>23.809523809523807</v>
      </c>
      <c r="F34" s="146">
        <v>52.38095238095239</v>
      </c>
      <c r="G34" s="146">
        <v>14.285714285714285</v>
      </c>
      <c r="H34" s="146">
        <v>4.761904761904762</v>
      </c>
      <c r="I34" s="146">
        <v>0</v>
      </c>
      <c r="J34" s="146">
        <v>0</v>
      </c>
    </row>
    <row r="35" spans="1:10" ht="12.75" customHeight="1">
      <c r="A35" s="26"/>
      <c r="B35" s="150"/>
      <c r="C35" s="150"/>
      <c r="D35" s="150"/>
      <c r="E35" s="150"/>
      <c r="F35" s="150"/>
      <c r="G35" s="150"/>
      <c r="H35" s="150"/>
      <c r="I35" s="150"/>
      <c r="J35" s="150"/>
    </row>
    <row r="36" spans="1:10" ht="12.75" customHeight="1">
      <c r="A36" s="5"/>
      <c r="B36" s="151"/>
      <c r="C36" s="151"/>
      <c r="D36" s="151"/>
      <c r="E36" s="151"/>
      <c r="F36" s="151"/>
      <c r="G36" s="151"/>
      <c r="H36" s="151"/>
      <c r="I36" s="151"/>
      <c r="J36" s="151"/>
    </row>
    <row r="37" spans="1:10" ht="12.75" customHeight="1">
      <c r="A37" s="5" t="s">
        <v>68</v>
      </c>
      <c r="B37" s="151"/>
      <c r="C37" s="151"/>
      <c r="D37" s="151"/>
      <c r="E37" s="151"/>
      <c r="F37" s="151"/>
      <c r="G37" s="151"/>
      <c r="H37" s="151"/>
      <c r="I37" s="151"/>
      <c r="J37" s="151"/>
    </row>
    <row r="38" spans="1:10" ht="12.75" customHeight="1">
      <c r="A38" s="5"/>
      <c r="B38" s="151"/>
      <c r="C38" s="151"/>
      <c r="D38" s="151"/>
      <c r="E38" s="151"/>
      <c r="F38" s="151"/>
      <c r="G38" s="151"/>
      <c r="H38" s="151"/>
      <c r="I38" s="151"/>
      <c r="J38" s="151"/>
    </row>
    <row r="39" ht="12.75" customHeight="1">
      <c r="A39" s="2" t="s">
        <v>8</v>
      </c>
    </row>
    <row r="40" ht="12.75" customHeight="1">
      <c r="A40" s="4"/>
    </row>
    <row r="41" ht="12.75" customHeight="1">
      <c r="A41" s="4"/>
    </row>
    <row r="42" ht="12.75" customHeight="1">
      <c r="A42" s="4"/>
    </row>
    <row r="43" ht="12.75" customHeight="1">
      <c r="J43" s="162" t="s">
        <v>66</v>
      </c>
    </row>
    <row r="44" ht="12.75" customHeight="1"/>
  </sheetData>
  <sheetProtection/>
  <mergeCells count="1">
    <mergeCell ref="A5:J5"/>
  </mergeCells>
  <hyperlinks>
    <hyperlink ref="J2" location="Índice!C8" display="INDICE"/>
    <hyperlink ref="J43" location="Índice!B8" display="INDICE"/>
  </hyperlinks>
  <printOptions/>
  <pageMargins left="0.75" right="0.75" top="1" bottom="1" header="0" footer="0"/>
  <pageSetup fitToHeight="1" fitToWidth="1" horizontalDpi="600" verticalDpi="600" orientation="portrait" paperSize="9" scale="51" r:id="rId2"/>
  <headerFooter alignWithMargins="0">
    <oddFooter>&amp;L</oddFooter>
  </headerFooter>
  <rowBreaks count="1" manualBreakCount="1">
    <brk id="4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6">
    <tabColor indexed="42"/>
    <outlinePr summaryRight="0"/>
    <pageSetUpPr fitToPage="1"/>
  </sheetPr>
  <dimension ref="A2:I44"/>
  <sheetViews>
    <sheetView showGridLines="0" zoomScaleSheetLayoutView="100" zoomScalePageLayoutView="0" workbookViewId="0" topLeftCell="A44">
      <selection activeCell="I44" sqref="I44"/>
    </sheetView>
  </sheetViews>
  <sheetFormatPr defaultColWidth="16.00390625" defaultRowHeight="12.75"/>
  <cols>
    <col min="1" max="1" width="29.7109375" style="120" customWidth="1" collapsed="1"/>
    <col min="2" max="9" width="11.7109375" style="120" customWidth="1"/>
    <col min="10" max="16384" width="16.00390625" style="120" customWidth="1"/>
  </cols>
  <sheetData>
    <row r="1" ht="12.75" customHeight="1"/>
    <row r="2" spans="4:9" ht="12.75" customHeight="1">
      <c r="D2" s="8"/>
      <c r="I2" s="161" t="s">
        <v>66</v>
      </c>
    </row>
    <row r="3" ht="12.75" customHeight="1"/>
    <row r="4" spans="1:9" s="121" customFormat="1" ht="12.75" customHeight="1">
      <c r="A4" s="121" t="s">
        <v>10</v>
      </c>
      <c r="B4" s="121" t="s">
        <v>10</v>
      </c>
      <c r="C4" s="121" t="s">
        <v>10</v>
      </c>
      <c r="D4" s="121" t="s">
        <v>10</v>
      </c>
      <c r="E4" s="121" t="s">
        <v>10</v>
      </c>
      <c r="F4" s="121" t="s">
        <v>10</v>
      </c>
      <c r="G4" s="121" t="s">
        <v>10</v>
      </c>
      <c r="H4" s="121" t="s">
        <v>10</v>
      </c>
      <c r="I4" s="121" t="s">
        <v>10</v>
      </c>
    </row>
    <row r="5" spans="1:9" s="122" customFormat="1" ht="15" customHeight="1">
      <c r="A5" s="176" t="str">
        <f>+"Tabla 4.2. - Interrupciones voluntarias del embarazo en mujeres por municipio de residencia según nivel de instrucción. 2008"</f>
        <v>Tabla 4.2. - Interrupciones voluntarias del embarazo en mujeres por municipio de residencia según nivel de instrucción. 2008</v>
      </c>
      <c r="B5" s="177"/>
      <c r="C5" s="177"/>
      <c r="D5" s="177"/>
      <c r="E5" s="177"/>
      <c r="F5" s="177"/>
      <c r="G5" s="177"/>
      <c r="H5" s="177"/>
      <c r="I5" s="177"/>
    </row>
    <row r="6" spans="1:9" s="122" customFormat="1" ht="15" customHeight="1">
      <c r="A6" s="178"/>
      <c r="B6" s="177"/>
      <c r="C6" s="177"/>
      <c r="D6" s="177"/>
      <c r="E6" s="177"/>
      <c r="F6" s="177"/>
      <c r="G6" s="177"/>
      <c r="H6" s="177"/>
      <c r="I6" s="177"/>
    </row>
    <row r="7" ht="12.75" customHeight="1">
      <c r="A7" s="123"/>
    </row>
    <row r="8" ht="12.75" customHeight="1">
      <c r="A8" s="3" t="s">
        <v>69</v>
      </c>
    </row>
    <row r="9" spans="1:9" ht="36.75" customHeight="1">
      <c r="A9" s="179"/>
      <c r="B9" s="70" t="s">
        <v>67</v>
      </c>
      <c r="C9" s="6" t="s">
        <v>11</v>
      </c>
      <c r="D9" s="6" t="s">
        <v>75</v>
      </c>
      <c r="E9" s="6" t="s">
        <v>76</v>
      </c>
      <c r="F9" s="6" t="s">
        <v>79</v>
      </c>
      <c r="G9" s="6" t="s">
        <v>77</v>
      </c>
      <c r="H9" s="6" t="s">
        <v>78</v>
      </c>
      <c r="I9" s="6" t="s">
        <v>65</v>
      </c>
    </row>
    <row r="10" ht="12.75" customHeight="1"/>
    <row r="11" spans="1:9" ht="12.75" customHeight="1">
      <c r="A11" s="124" t="s">
        <v>9</v>
      </c>
      <c r="B11" s="125">
        <v>22126</v>
      </c>
      <c r="C11" s="126">
        <v>1.771671336888728</v>
      </c>
      <c r="D11" s="126">
        <v>16.61845792280575</v>
      </c>
      <c r="E11" s="126">
        <v>30.80990689686342</v>
      </c>
      <c r="F11" s="126">
        <v>32.54994124559342</v>
      </c>
      <c r="G11" s="126">
        <v>8.736328301545694</v>
      </c>
      <c r="H11" s="126">
        <v>9.179246135767876</v>
      </c>
      <c r="I11" s="126">
        <v>0.33444816053511706</v>
      </c>
    </row>
    <row r="12" spans="1:9" s="130" customFormat="1" ht="12.75" customHeight="1">
      <c r="A12" s="127"/>
      <c r="B12" s="128"/>
      <c r="C12" s="129"/>
      <c r="D12" s="129"/>
      <c r="E12" s="129"/>
      <c r="F12" s="129"/>
      <c r="G12" s="129"/>
      <c r="H12" s="129"/>
      <c r="I12" s="129"/>
    </row>
    <row r="13" spans="1:9" ht="12.75" customHeight="1">
      <c r="A13" s="131" t="s">
        <v>34</v>
      </c>
      <c r="B13" s="132">
        <v>694</v>
      </c>
      <c r="C13" s="129">
        <v>1.0086455331412103</v>
      </c>
      <c r="D13" s="129">
        <v>15.561959654178676</v>
      </c>
      <c r="E13" s="129">
        <v>36.1671469740634</v>
      </c>
      <c r="F13" s="129">
        <v>34.43804034582133</v>
      </c>
      <c r="G13" s="129">
        <v>5.9077809798270895</v>
      </c>
      <c r="H13" s="129">
        <v>6.628242074927954</v>
      </c>
      <c r="I13" s="129">
        <v>0.2881844380403458</v>
      </c>
    </row>
    <row r="14" spans="1:9" ht="12.75" customHeight="1">
      <c r="A14" s="131" t="s">
        <v>35</v>
      </c>
      <c r="B14" s="132">
        <v>408</v>
      </c>
      <c r="C14" s="129">
        <v>1.9607843137254901</v>
      </c>
      <c r="D14" s="129">
        <v>17.401960784313726</v>
      </c>
      <c r="E14" s="129">
        <v>28.186274509803923</v>
      </c>
      <c r="F14" s="129">
        <v>33.088235294117645</v>
      </c>
      <c r="G14" s="129">
        <v>9.313725490196079</v>
      </c>
      <c r="H14" s="129">
        <v>10.049019607843137</v>
      </c>
      <c r="I14" s="129">
        <v>0</v>
      </c>
    </row>
    <row r="15" spans="1:9" ht="12.75" customHeight="1">
      <c r="A15" s="131" t="s">
        <v>36</v>
      </c>
      <c r="B15" s="132">
        <v>370</v>
      </c>
      <c r="C15" s="129">
        <v>1.3513513513513513</v>
      </c>
      <c r="D15" s="129">
        <v>17.027027027027028</v>
      </c>
      <c r="E15" s="129">
        <v>30.270270270270274</v>
      </c>
      <c r="F15" s="129">
        <v>37.567567567567565</v>
      </c>
      <c r="G15" s="129">
        <v>6.756756756756757</v>
      </c>
      <c r="H15" s="129">
        <v>6.756756756756757</v>
      </c>
      <c r="I15" s="129">
        <v>0.2702702702702703</v>
      </c>
    </row>
    <row r="16" spans="1:9" ht="12.75" customHeight="1">
      <c r="A16" s="131" t="s">
        <v>71</v>
      </c>
      <c r="B16" s="132">
        <v>167</v>
      </c>
      <c r="C16" s="129">
        <v>0.5988023952095809</v>
      </c>
      <c r="D16" s="129">
        <v>15.568862275449103</v>
      </c>
      <c r="E16" s="129">
        <v>36.52694610778443</v>
      </c>
      <c r="F16" s="129">
        <v>32.93413173652694</v>
      </c>
      <c r="G16" s="129">
        <v>7.18562874251497</v>
      </c>
      <c r="H16" s="129">
        <v>6.58682634730539</v>
      </c>
      <c r="I16" s="129">
        <v>0.5988023952095809</v>
      </c>
    </row>
    <row r="17" spans="1:9" ht="12.75" customHeight="1">
      <c r="A17" s="131" t="s">
        <v>72</v>
      </c>
      <c r="B17" s="132">
        <v>155</v>
      </c>
      <c r="C17" s="129">
        <v>1.935483870967742</v>
      </c>
      <c r="D17" s="129">
        <v>9.67741935483871</v>
      </c>
      <c r="E17" s="129">
        <v>35.483870967741936</v>
      </c>
      <c r="F17" s="129">
        <v>41.29032258064516</v>
      </c>
      <c r="G17" s="129">
        <v>3.225806451612903</v>
      </c>
      <c r="H17" s="129">
        <v>8.38709677419355</v>
      </c>
      <c r="I17" s="129">
        <v>0</v>
      </c>
    </row>
    <row r="18" spans="1:9" ht="12.75" customHeight="1">
      <c r="A18" s="131" t="s">
        <v>37</v>
      </c>
      <c r="B18" s="132">
        <v>238</v>
      </c>
      <c r="C18" s="129">
        <v>0.8403361344537815</v>
      </c>
      <c r="D18" s="129">
        <v>11.344537815126051</v>
      </c>
      <c r="E18" s="129">
        <v>35.714285714285715</v>
      </c>
      <c r="F18" s="129">
        <v>34.45378151260504</v>
      </c>
      <c r="G18" s="129">
        <v>7.142857142857142</v>
      </c>
      <c r="H18" s="129">
        <v>10.084033613445378</v>
      </c>
      <c r="I18" s="129">
        <v>0.42016806722689076</v>
      </c>
    </row>
    <row r="19" spans="1:9" ht="12.75" customHeight="1">
      <c r="A19" s="131" t="s">
        <v>38</v>
      </c>
      <c r="B19" s="132">
        <v>324</v>
      </c>
      <c r="C19" s="129">
        <v>0.9259259259259258</v>
      </c>
      <c r="D19" s="129">
        <v>11.419753086419753</v>
      </c>
      <c r="E19" s="129">
        <v>36.41975308641975</v>
      </c>
      <c r="F19" s="129">
        <v>41.04938271604938</v>
      </c>
      <c r="G19" s="129">
        <v>5.864197530864197</v>
      </c>
      <c r="H19" s="129">
        <v>4.320987654320987</v>
      </c>
      <c r="I19" s="129">
        <v>0</v>
      </c>
    </row>
    <row r="20" spans="1:9" ht="12.75" customHeight="1">
      <c r="A20" s="131" t="s">
        <v>39</v>
      </c>
      <c r="B20" s="132">
        <v>607</v>
      </c>
      <c r="C20" s="129">
        <v>1.6474464579901154</v>
      </c>
      <c r="D20" s="129">
        <v>18.12191103789127</v>
      </c>
      <c r="E20" s="129">
        <v>34.596375617792425</v>
      </c>
      <c r="F20" s="129">
        <v>34.92586490939045</v>
      </c>
      <c r="G20" s="129">
        <v>4.942339373970346</v>
      </c>
      <c r="H20" s="129">
        <v>4.612850082372323</v>
      </c>
      <c r="I20" s="129">
        <v>1.1532125205930808</v>
      </c>
    </row>
    <row r="21" spans="1:9" ht="12.75" customHeight="1">
      <c r="A21" s="131" t="s">
        <v>40</v>
      </c>
      <c r="B21" s="132">
        <v>422</v>
      </c>
      <c r="C21" s="129">
        <v>1.4218009478672986</v>
      </c>
      <c r="D21" s="129">
        <v>18.95734597156398</v>
      </c>
      <c r="E21" s="129">
        <v>32.93838862559242</v>
      </c>
      <c r="F21" s="129">
        <v>32.22748815165877</v>
      </c>
      <c r="G21" s="129">
        <v>6.6350710900473935</v>
      </c>
      <c r="H21" s="129">
        <v>7.5829383886255926</v>
      </c>
      <c r="I21" s="129">
        <v>0.23696682464454977</v>
      </c>
    </row>
    <row r="22" spans="1:9" ht="12.75" customHeight="1">
      <c r="A22" s="131" t="s">
        <v>41</v>
      </c>
      <c r="B22" s="132">
        <v>509</v>
      </c>
      <c r="C22" s="129">
        <v>0.9823182711198428</v>
      </c>
      <c r="D22" s="129">
        <v>21.611001964636543</v>
      </c>
      <c r="E22" s="129">
        <v>34.9705304518664</v>
      </c>
      <c r="F22" s="129">
        <v>29.469548133595286</v>
      </c>
      <c r="G22" s="129">
        <v>7.072691552062868</v>
      </c>
      <c r="H22" s="129">
        <v>5.50098231827112</v>
      </c>
      <c r="I22" s="129">
        <v>0.3929273084479371</v>
      </c>
    </row>
    <row r="23" spans="1:9" ht="12.75" customHeight="1">
      <c r="A23" s="131" t="s">
        <v>42</v>
      </c>
      <c r="B23" s="132">
        <v>12855</v>
      </c>
      <c r="C23" s="129">
        <v>2.084791909762738</v>
      </c>
      <c r="D23" s="129">
        <v>17.62738234150136</v>
      </c>
      <c r="E23" s="129">
        <v>29.039284325165305</v>
      </c>
      <c r="F23" s="129">
        <v>31.551925320886813</v>
      </c>
      <c r="G23" s="129">
        <v>9.350447296771684</v>
      </c>
      <c r="H23" s="129">
        <v>9.980552314274602</v>
      </c>
      <c r="I23" s="129">
        <v>0.36561649163749516</v>
      </c>
    </row>
    <row r="24" spans="1:9" ht="12.75" customHeight="1">
      <c r="A24" s="131" t="s">
        <v>43</v>
      </c>
      <c r="B24" s="132">
        <v>198</v>
      </c>
      <c r="C24" s="129">
        <v>1.5151515151515151</v>
      </c>
      <c r="D24" s="129">
        <v>12.626262626262626</v>
      </c>
      <c r="E24" s="129">
        <v>26.767676767676768</v>
      </c>
      <c r="F24" s="129">
        <v>31.313131313131315</v>
      </c>
      <c r="G24" s="129">
        <v>12.121212121212121</v>
      </c>
      <c r="H24" s="129">
        <v>15.656565656565657</v>
      </c>
      <c r="I24" s="129">
        <v>0</v>
      </c>
    </row>
    <row r="25" spans="1:9" ht="12.75" customHeight="1">
      <c r="A25" s="131" t="s">
        <v>44</v>
      </c>
      <c r="B25" s="132">
        <v>536</v>
      </c>
      <c r="C25" s="129">
        <v>1.4925373134328357</v>
      </c>
      <c r="D25" s="129">
        <v>15.671641791044777</v>
      </c>
      <c r="E25" s="129">
        <v>33.95522388059701</v>
      </c>
      <c r="F25" s="129">
        <v>33.2089552238806</v>
      </c>
      <c r="G25" s="129">
        <v>7.462686567164178</v>
      </c>
      <c r="H25" s="129">
        <v>8.022388059701493</v>
      </c>
      <c r="I25" s="129">
        <v>0.18656716417910446</v>
      </c>
    </row>
    <row r="26" spans="1:9" ht="12.75" customHeight="1">
      <c r="A26" s="131" t="s">
        <v>45</v>
      </c>
      <c r="B26" s="132">
        <v>487</v>
      </c>
      <c r="C26" s="129">
        <v>2.6694045174537986</v>
      </c>
      <c r="D26" s="129">
        <v>19.50718685831622</v>
      </c>
      <c r="E26" s="129">
        <v>42.09445585215606</v>
      </c>
      <c r="F26" s="129">
        <v>28.952772073921974</v>
      </c>
      <c r="G26" s="129">
        <v>3.9014373716632447</v>
      </c>
      <c r="H26" s="129">
        <v>2.8747433264887063</v>
      </c>
      <c r="I26" s="129">
        <v>0</v>
      </c>
    </row>
    <row r="27" spans="1:9" ht="12.75" customHeight="1">
      <c r="A27" s="131" t="s">
        <v>46</v>
      </c>
      <c r="B27" s="132">
        <v>187</v>
      </c>
      <c r="C27" s="129">
        <v>1.6042780748663104</v>
      </c>
      <c r="D27" s="129">
        <v>10.695187165775401</v>
      </c>
      <c r="E27" s="129">
        <v>27.27272727272727</v>
      </c>
      <c r="F27" s="129">
        <v>29.946524064171122</v>
      </c>
      <c r="G27" s="129">
        <v>13.903743315508022</v>
      </c>
      <c r="H27" s="129">
        <v>16.577540106951872</v>
      </c>
      <c r="I27" s="129">
        <v>0</v>
      </c>
    </row>
    <row r="28" spans="1:9" ht="12.75" customHeight="1">
      <c r="A28" s="131" t="s">
        <v>47</v>
      </c>
      <c r="B28" s="132">
        <v>187</v>
      </c>
      <c r="C28" s="129">
        <v>0.53475935828877</v>
      </c>
      <c r="D28" s="129">
        <v>12.299465240641712</v>
      </c>
      <c r="E28" s="129">
        <v>28.342245989304814</v>
      </c>
      <c r="F28" s="129">
        <v>37.967914438502675</v>
      </c>
      <c r="G28" s="129">
        <v>8.55614973262032</v>
      </c>
      <c r="H28" s="129">
        <v>12.299465240641712</v>
      </c>
      <c r="I28" s="129">
        <v>0</v>
      </c>
    </row>
    <row r="29" spans="1:9" ht="12.75" customHeight="1">
      <c r="A29" s="131" t="s">
        <v>48</v>
      </c>
      <c r="B29" s="132">
        <v>192</v>
      </c>
      <c r="C29" s="129">
        <v>0.5208333333333333</v>
      </c>
      <c r="D29" s="129">
        <v>9.895833333333332</v>
      </c>
      <c r="E29" s="129">
        <v>23.958333333333336</v>
      </c>
      <c r="F29" s="129">
        <v>31.770833333333332</v>
      </c>
      <c r="G29" s="129">
        <v>11.458333333333332</v>
      </c>
      <c r="H29" s="129">
        <v>22.395833333333336</v>
      </c>
      <c r="I29" s="129">
        <v>0</v>
      </c>
    </row>
    <row r="30" spans="1:9" ht="12.75" customHeight="1">
      <c r="A30" s="131" t="s">
        <v>49</v>
      </c>
      <c r="B30" s="132">
        <v>229</v>
      </c>
      <c r="C30" s="129">
        <v>0</v>
      </c>
      <c r="D30" s="129">
        <v>8.73362445414847</v>
      </c>
      <c r="E30" s="129">
        <v>32.314410480349345</v>
      </c>
      <c r="F30" s="129">
        <v>36.24454148471616</v>
      </c>
      <c r="G30" s="129">
        <v>11.353711790393014</v>
      </c>
      <c r="H30" s="129">
        <v>11.353711790393014</v>
      </c>
      <c r="I30" s="129">
        <v>0</v>
      </c>
    </row>
    <row r="31" spans="1:9" ht="12.75" customHeight="1">
      <c r="A31" s="131" t="s">
        <v>50</v>
      </c>
      <c r="B31" s="132">
        <v>566</v>
      </c>
      <c r="C31" s="129">
        <v>1.9434628975265018</v>
      </c>
      <c r="D31" s="129">
        <v>18.374558303886925</v>
      </c>
      <c r="E31" s="129">
        <v>37.455830388692576</v>
      </c>
      <c r="F31" s="129">
        <v>30.918727915194346</v>
      </c>
      <c r="G31" s="129">
        <v>6.713780918727916</v>
      </c>
      <c r="H31" s="129">
        <v>4.240282685512367</v>
      </c>
      <c r="I31" s="129">
        <v>0.35335689045936397</v>
      </c>
    </row>
    <row r="32" spans="1:9" ht="12.75" customHeight="1">
      <c r="A32" s="133" t="s">
        <v>64</v>
      </c>
      <c r="B32" s="132">
        <v>203</v>
      </c>
      <c r="C32" s="129">
        <v>0.9852216748768473</v>
      </c>
      <c r="D32" s="129">
        <v>9.35960591133005</v>
      </c>
      <c r="E32" s="129">
        <v>33.004926108374384</v>
      </c>
      <c r="F32" s="129">
        <v>41.37931034482759</v>
      </c>
      <c r="G32" s="129">
        <v>7.8817733990147785</v>
      </c>
      <c r="H32" s="129">
        <v>7.389162561576355</v>
      </c>
      <c r="I32" s="129">
        <v>0</v>
      </c>
    </row>
    <row r="33" spans="1:9" ht="12.75" customHeight="1">
      <c r="A33" s="131" t="s">
        <v>33</v>
      </c>
      <c r="B33" s="132">
        <v>1102</v>
      </c>
      <c r="C33" s="129">
        <v>0.9981851179673321</v>
      </c>
      <c r="D33" s="129">
        <v>13.339382940108893</v>
      </c>
      <c r="E33" s="129">
        <v>30.217785843920147</v>
      </c>
      <c r="F33" s="129">
        <v>37.56805807622505</v>
      </c>
      <c r="G33" s="129">
        <v>9.43738656987296</v>
      </c>
      <c r="H33" s="129">
        <v>8.166969147005444</v>
      </c>
      <c r="I33" s="129">
        <v>0.27223230490018147</v>
      </c>
    </row>
    <row r="34" spans="1:9" ht="12.75" customHeight="1">
      <c r="A34" s="131" t="s">
        <v>51</v>
      </c>
      <c r="B34" s="132">
        <v>1469</v>
      </c>
      <c r="C34" s="129">
        <v>1.3614703880190604</v>
      </c>
      <c r="D34" s="129">
        <v>13.955071477195371</v>
      </c>
      <c r="E34" s="129">
        <v>32.53914227365555</v>
      </c>
      <c r="F34" s="129">
        <v>31.858407079646017</v>
      </c>
      <c r="G34" s="129">
        <v>10.006807351940095</v>
      </c>
      <c r="H34" s="129">
        <v>9.87066031313819</v>
      </c>
      <c r="I34" s="129">
        <v>0.4084411164057182</v>
      </c>
    </row>
    <row r="35" spans="1:9" ht="12.75" customHeight="1">
      <c r="A35" s="131" t="s">
        <v>12</v>
      </c>
      <c r="B35" s="132">
        <v>21</v>
      </c>
      <c r="C35" s="129">
        <v>4.761904761904762</v>
      </c>
      <c r="D35" s="129">
        <v>14.285714285714285</v>
      </c>
      <c r="E35" s="129">
        <v>28.57142857142857</v>
      </c>
      <c r="F35" s="129">
        <v>38.095238095238095</v>
      </c>
      <c r="G35" s="129">
        <v>9.523809523809524</v>
      </c>
      <c r="H35" s="129">
        <v>4.761904761904762</v>
      </c>
      <c r="I35" s="129">
        <v>0</v>
      </c>
    </row>
    <row r="36" ht="12.75" customHeight="1">
      <c r="A36" s="26"/>
    </row>
    <row r="37" spans="1:9" ht="12.75" customHeight="1">
      <c r="A37" s="5"/>
      <c r="B37" s="134" t="s">
        <v>10</v>
      </c>
      <c r="C37" s="135" t="s">
        <v>10</v>
      </c>
      <c r="D37" s="135" t="s">
        <v>10</v>
      </c>
      <c r="E37" s="135" t="s">
        <v>10</v>
      </c>
      <c r="F37" s="135" t="s">
        <v>10</v>
      </c>
      <c r="G37" s="135" t="s">
        <v>10</v>
      </c>
      <c r="H37" s="135" t="s">
        <v>10</v>
      </c>
      <c r="I37" s="135" t="s">
        <v>10</v>
      </c>
    </row>
    <row r="38" spans="1:9" ht="12.75" customHeight="1">
      <c r="A38" s="5" t="s">
        <v>68</v>
      </c>
      <c r="B38" s="121"/>
      <c r="C38" s="136"/>
      <c r="D38" s="136"/>
      <c r="E38" s="136"/>
      <c r="F38" s="136"/>
      <c r="G38" s="136"/>
      <c r="H38" s="136"/>
      <c r="I38" s="136"/>
    </row>
    <row r="39" spans="1:9" ht="12.75" customHeight="1">
      <c r="A39" s="5"/>
      <c r="B39" s="121"/>
      <c r="C39" s="136"/>
      <c r="D39" s="136"/>
      <c r="E39" s="136"/>
      <c r="F39" s="136"/>
      <c r="G39" s="136"/>
      <c r="H39" s="136"/>
      <c r="I39" s="136"/>
    </row>
    <row r="40" ht="12.75" customHeight="1">
      <c r="A40" s="2" t="s">
        <v>8</v>
      </c>
    </row>
    <row r="41" ht="12.75" customHeight="1">
      <c r="A41" s="4"/>
    </row>
    <row r="42" ht="12.75" customHeight="1">
      <c r="A42" s="4"/>
    </row>
    <row r="43" ht="12.75" customHeight="1">
      <c r="A43" s="4"/>
    </row>
    <row r="44" ht="12.75" customHeight="1">
      <c r="I44" s="162" t="s">
        <v>66</v>
      </c>
    </row>
    <row r="45" ht="12.75" customHeight="1"/>
  </sheetData>
  <sheetProtection/>
  <mergeCells count="1">
    <mergeCell ref="A5:I6"/>
  </mergeCells>
  <hyperlinks>
    <hyperlink ref="I2" location="Índice!C9" display="INDICE"/>
    <hyperlink ref="I44" location="Índice!B9" display="INDICE"/>
  </hyperlinks>
  <printOptions/>
  <pageMargins left="0.75" right="0.75" top="1" bottom="1" header="0" footer="0"/>
  <pageSetup fitToHeight="1" fitToWidth="1" horizontalDpi="600" verticalDpi="600" orientation="portrait" paperSize="9" scale="55" r:id="rId2"/>
  <headerFooter alignWithMargins="0">
    <oddFooter>&amp;L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7">
    <tabColor indexed="42"/>
    <outlinePr summaryRight="0"/>
    <pageSetUpPr fitToPage="1"/>
  </sheetPr>
  <dimension ref="A2:K44"/>
  <sheetViews>
    <sheetView showGridLines="0" zoomScaleSheetLayoutView="100" zoomScalePageLayoutView="0" workbookViewId="0" topLeftCell="A44">
      <selection activeCell="J44" sqref="J44"/>
    </sheetView>
  </sheetViews>
  <sheetFormatPr defaultColWidth="16.00390625" defaultRowHeight="12.75"/>
  <cols>
    <col min="1" max="1" width="29.7109375" style="100" customWidth="1" collapsed="1"/>
    <col min="2" max="11" width="11.7109375" style="100" customWidth="1"/>
    <col min="12" max="16384" width="16.00390625" style="100" customWidth="1"/>
  </cols>
  <sheetData>
    <row r="1" ht="12.75" customHeight="1"/>
    <row r="2" spans="4:10" ht="12.75" customHeight="1">
      <c r="D2" s="8"/>
      <c r="J2" s="161" t="s">
        <v>66</v>
      </c>
    </row>
    <row r="3" ht="12.75" customHeight="1"/>
    <row r="4" spans="1:11" s="101" customFormat="1" ht="12.75" customHeight="1">
      <c r="A4" s="101" t="s">
        <v>10</v>
      </c>
      <c r="B4" s="101" t="s">
        <v>10</v>
      </c>
      <c r="C4" s="101" t="s">
        <v>10</v>
      </c>
      <c r="D4" s="101" t="s">
        <v>10</v>
      </c>
      <c r="E4" s="101" t="s">
        <v>10</v>
      </c>
      <c r="F4" s="101" t="s">
        <v>10</v>
      </c>
      <c r="H4" s="101" t="s">
        <v>10</v>
      </c>
      <c r="I4" s="101" t="s">
        <v>10</v>
      </c>
      <c r="J4" s="101" t="s">
        <v>10</v>
      </c>
      <c r="K4" s="101" t="s">
        <v>10</v>
      </c>
    </row>
    <row r="5" spans="1:11" s="102" customFormat="1" ht="15" customHeight="1">
      <c r="A5" s="174" t="str">
        <f>+"Tabla 4.3. - Interrupciones voluntarias del embarazo en mujeres por municipio de residencia según situación laboral. 2008"</f>
        <v>Tabla 4.3. - Interrupciones voluntarias del embarazo en mujeres por municipio de residencia según situación laboral. 2008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</row>
    <row r="6" ht="12.75" customHeight="1">
      <c r="A6" s="103"/>
    </row>
    <row r="7" ht="12.75" customHeight="1">
      <c r="A7" s="3" t="s">
        <v>69</v>
      </c>
    </row>
    <row r="8" spans="1:11" ht="12.75" customHeight="1">
      <c r="A8" s="104"/>
      <c r="B8" s="189" t="s">
        <v>67</v>
      </c>
      <c r="C8" s="180" t="s">
        <v>19</v>
      </c>
      <c r="D8" s="181"/>
      <c r="E8" s="182"/>
      <c r="F8" s="183" t="s">
        <v>58</v>
      </c>
      <c r="G8" s="180" t="s">
        <v>55</v>
      </c>
      <c r="H8" s="181"/>
      <c r="I8" s="181"/>
      <c r="J8" s="182"/>
      <c r="K8" s="185" t="s">
        <v>20</v>
      </c>
    </row>
    <row r="9" spans="1:11" ht="24.75" customHeight="1">
      <c r="A9" s="105"/>
      <c r="B9" s="190"/>
      <c r="C9" s="188" t="s">
        <v>9</v>
      </c>
      <c r="D9" s="188" t="s">
        <v>56</v>
      </c>
      <c r="E9" s="188" t="s">
        <v>57</v>
      </c>
      <c r="F9" s="184"/>
      <c r="G9" s="106" t="s">
        <v>9</v>
      </c>
      <c r="H9" s="188" t="s">
        <v>59</v>
      </c>
      <c r="I9" s="188" t="s">
        <v>60</v>
      </c>
      <c r="J9" s="188" t="s">
        <v>61</v>
      </c>
      <c r="K9" s="186"/>
    </row>
    <row r="10" ht="12.75" customHeight="1"/>
    <row r="11" spans="1:11" ht="12.75" customHeight="1">
      <c r="A11" s="107" t="s">
        <v>9</v>
      </c>
      <c r="B11" s="108">
        <v>22126</v>
      </c>
      <c r="C11" s="109">
        <v>70.4284552110639</v>
      </c>
      <c r="D11" s="109">
        <v>68.40820753864232</v>
      </c>
      <c r="E11" s="109">
        <v>2.0202476724215854</v>
      </c>
      <c r="F11" s="109">
        <v>14.028744463527074</v>
      </c>
      <c r="G11" s="109">
        <v>14.769953900388684</v>
      </c>
      <c r="H11" s="109">
        <v>8.24369520021694</v>
      </c>
      <c r="I11" s="109">
        <v>6.395191177799873</v>
      </c>
      <c r="J11" s="109">
        <v>0.1310675223718702</v>
      </c>
      <c r="K11" s="109">
        <v>0.7728464250203381</v>
      </c>
    </row>
    <row r="12" spans="1:11" s="113" customFormat="1" ht="12.75" customHeight="1">
      <c r="A12" s="110"/>
      <c r="B12" s="111"/>
      <c r="C12" s="112"/>
      <c r="D12" s="112"/>
      <c r="E12" s="112"/>
      <c r="F12" s="112"/>
      <c r="G12" s="112"/>
      <c r="H12" s="112"/>
      <c r="I12" s="112"/>
      <c r="J12" s="112"/>
      <c r="K12" s="112"/>
    </row>
    <row r="13" spans="1:11" ht="12.75" customHeight="1">
      <c r="A13" s="25" t="s">
        <v>34</v>
      </c>
      <c r="B13" s="114">
        <v>694</v>
      </c>
      <c r="C13" s="115">
        <v>60.51873198847263</v>
      </c>
      <c r="D13" s="112">
        <v>59.798270893371765</v>
      </c>
      <c r="E13" s="112">
        <v>0.7204610951008645</v>
      </c>
      <c r="F13" s="112">
        <v>21.037463976945244</v>
      </c>
      <c r="G13" s="112">
        <v>17.579250720461097</v>
      </c>
      <c r="H13" s="112">
        <v>7.636887608069164</v>
      </c>
      <c r="I13" s="112">
        <v>9.510086455331413</v>
      </c>
      <c r="J13" s="112">
        <v>0.43227665706051877</v>
      </c>
      <c r="K13" s="112">
        <v>0.8645533141210375</v>
      </c>
    </row>
    <row r="14" spans="1:11" ht="12.75" customHeight="1">
      <c r="A14" s="25" t="s">
        <v>35</v>
      </c>
      <c r="B14" s="114">
        <v>408</v>
      </c>
      <c r="C14" s="115">
        <v>69.36274509803921</v>
      </c>
      <c r="D14" s="112">
        <v>67.40196078431373</v>
      </c>
      <c r="E14" s="112">
        <v>1.9607843137254901</v>
      </c>
      <c r="F14" s="112">
        <v>14.215686274509803</v>
      </c>
      <c r="G14" s="112">
        <v>15.931372549019608</v>
      </c>
      <c r="H14" s="112">
        <v>8.823529411764707</v>
      </c>
      <c r="I14" s="112">
        <v>6.61764705882353</v>
      </c>
      <c r="J14" s="112">
        <v>0.49019607843137253</v>
      </c>
      <c r="K14" s="112">
        <v>0.49019607843137253</v>
      </c>
    </row>
    <row r="15" spans="1:11" ht="12.75" customHeight="1">
      <c r="A15" s="25" t="s">
        <v>36</v>
      </c>
      <c r="B15" s="114">
        <v>370</v>
      </c>
      <c r="C15" s="115">
        <v>68.37837837837837</v>
      </c>
      <c r="D15" s="112">
        <v>66.48648648648648</v>
      </c>
      <c r="E15" s="112">
        <v>1.891891891891892</v>
      </c>
      <c r="F15" s="112">
        <v>13.783783783783784</v>
      </c>
      <c r="G15" s="112">
        <v>17.027027027027028</v>
      </c>
      <c r="H15" s="112">
        <v>8.91891891891892</v>
      </c>
      <c r="I15" s="112">
        <v>7.837837837837839</v>
      </c>
      <c r="J15" s="112">
        <v>0.2702702702702703</v>
      </c>
      <c r="K15" s="112">
        <v>0.8108108108108109</v>
      </c>
    </row>
    <row r="16" spans="1:11" ht="12.75" customHeight="1">
      <c r="A16" s="25" t="s">
        <v>71</v>
      </c>
      <c r="B16" s="114">
        <v>167</v>
      </c>
      <c r="C16" s="115">
        <v>56.88622754491018</v>
      </c>
      <c r="D16" s="112">
        <v>54.49101796407185</v>
      </c>
      <c r="E16" s="112">
        <v>2.3952095808383236</v>
      </c>
      <c r="F16" s="112">
        <v>19.16167664670659</v>
      </c>
      <c r="G16" s="112">
        <v>20.359281437125752</v>
      </c>
      <c r="H16" s="112">
        <v>9.580838323353294</v>
      </c>
      <c r="I16" s="112">
        <v>10.179640718562874</v>
      </c>
      <c r="J16" s="112">
        <v>0.5988023952095809</v>
      </c>
      <c r="K16" s="112">
        <v>3.592814371257485</v>
      </c>
    </row>
    <row r="17" spans="1:11" ht="12.75" customHeight="1">
      <c r="A17" s="25" t="s">
        <v>72</v>
      </c>
      <c r="B17" s="114">
        <v>155</v>
      </c>
      <c r="C17" s="115">
        <v>70.3225806451613</v>
      </c>
      <c r="D17" s="112">
        <v>66.45161290322581</v>
      </c>
      <c r="E17" s="112">
        <v>3.870967741935484</v>
      </c>
      <c r="F17" s="112">
        <v>19.35483870967742</v>
      </c>
      <c r="G17" s="112">
        <v>10.32258064516129</v>
      </c>
      <c r="H17" s="112">
        <v>6.451612903225806</v>
      </c>
      <c r="I17" s="112">
        <v>3.870967741935484</v>
      </c>
      <c r="J17" s="112">
        <v>0</v>
      </c>
      <c r="K17" s="112">
        <v>0</v>
      </c>
    </row>
    <row r="18" spans="1:11" ht="12.75" customHeight="1">
      <c r="A18" s="25" t="s">
        <v>37</v>
      </c>
      <c r="B18" s="114">
        <v>238</v>
      </c>
      <c r="C18" s="115">
        <v>72.68907563025209</v>
      </c>
      <c r="D18" s="112">
        <v>71.00840336134453</v>
      </c>
      <c r="E18" s="112">
        <v>1.680672268907563</v>
      </c>
      <c r="F18" s="112">
        <v>12.605042016806722</v>
      </c>
      <c r="G18" s="112">
        <v>13.865546218487395</v>
      </c>
      <c r="H18" s="112">
        <v>7.142857142857142</v>
      </c>
      <c r="I18" s="112">
        <v>6.722689075630252</v>
      </c>
      <c r="J18" s="112">
        <v>0</v>
      </c>
      <c r="K18" s="112">
        <v>0.8403361344537815</v>
      </c>
    </row>
    <row r="19" spans="1:11" ht="12.75" customHeight="1">
      <c r="A19" s="25" t="s">
        <v>38</v>
      </c>
      <c r="B19" s="114">
        <v>324</v>
      </c>
      <c r="C19" s="115">
        <v>67.5925925925926</v>
      </c>
      <c r="D19" s="112">
        <v>66.35802469135803</v>
      </c>
      <c r="E19" s="112">
        <v>1.2345679012345678</v>
      </c>
      <c r="F19" s="112">
        <v>16.97530864197531</v>
      </c>
      <c r="G19" s="112">
        <v>14.814814814814815</v>
      </c>
      <c r="H19" s="112">
        <v>6.790123456790123</v>
      </c>
      <c r="I19" s="112">
        <v>8.024691358024691</v>
      </c>
      <c r="J19" s="112">
        <v>0</v>
      </c>
      <c r="K19" s="112">
        <v>0.6172839506172839</v>
      </c>
    </row>
    <row r="20" spans="1:11" ht="12.75" customHeight="1">
      <c r="A20" s="25" t="s">
        <v>39</v>
      </c>
      <c r="B20" s="114">
        <v>607</v>
      </c>
      <c r="C20" s="115">
        <v>63.26194398682042</v>
      </c>
      <c r="D20" s="112">
        <v>61.94398682042833</v>
      </c>
      <c r="E20" s="112">
        <v>1.3179571663920924</v>
      </c>
      <c r="F20" s="112">
        <v>15.980230642504118</v>
      </c>
      <c r="G20" s="112">
        <v>19.769357495881387</v>
      </c>
      <c r="H20" s="112">
        <v>8.731466227347612</v>
      </c>
      <c r="I20" s="112">
        <v>10.873146622734762</v>
      </c>
      <c r="J20" s="112">
        <v>0.16474464579901155</v>
      </c>
      <c r="K20" s="112">
        <v>0.9884678747940692</v>
      </c>
    </row>
    <row r="21" spans="1:11" ht="12.75" customHeight="1">
      <c r="A21" s="25" t="s">
        <v>40</v>
      </c>
      <c r="B21" s="114">
        <v>422</v>
      </c>
      <c r="C21" s="115">
        <v>63.98104265402844</v>
      </c>
      <c r="D21" s="112">
        <v>63.270142180094794</v>
      </c>
      <c r="E21" s="112">
        <v>0.7109004739336493</v>
      </c>
      <c r="F21" s="112">
        <v>21.32701421800948</v>
      </c>
      <c r="G21" s="112">
        <v>14.218009478672986</v>
      </c>
      <c r="H21" s="112">
        <v>8.767772511848342</v>
      </c>
      <c r="I21" s="112">
        <v>5.213270142180095</v>
      </c>
      <c r="J21" s="112">
        <v>0.23696682464454977</v>
      </c>
      <c r="K21" s="112">
        <v>0.47393364928909953</v>
      </c>
    </row>
    <row r="22" spans="1:11" ht="12.75" customHeight="1">
      <c r="A22" s="25" t="s">
        <v>41</v>
      </c>
      <c r="B22" s="114">
        <v>509</v>
      </c>
      <c r="C22" s="115">
        <v>69.54813359528487</v>
      </c>
      <c r="D22" s="112">
        <v>68.56581532416503</v>
      </c>
      <c r="E22" s="112">
        <v>0.9823182711198428</v>
      </c>
      <c r="F22" s="112">
        <v>15.913555992141454</v>
      </c>
      <c r="G22" s="112">
        <v>13.555992141453832</v>
      </c>
      <c r="H22" s="112">
        <v>7.662082514734774</v>
      </c>
      <c r="I22" s="112">
        <v>5.893909626719057</v>
      </c>
      <c r="J22" s="112">
        <v>0</v>
      </c>
      <c r="K22" s="112">
        <v>0.9823182711198428</v>
      </c>
    </row>
    <row r="23" spans="1:11" ht="12.75" customHeight="1">
      <c r="A23" s="25" t="s">
        <v>42</v>
      </c>
      <c r="B23" s="114">
        <v>12855</v>
      </c>
      <c r="C23" s="115">
        <v>72.6487747957993</v>
      </c>
      <c r="D23" s="112">
        <v>70.60287825748736</v>
      </c>
      <c r="E23" s="112">
        <v>2.045896538311941</v>
      </c>
      <c r="F23" s="112">
        <v>12.897705173084404</v>
      </c>
      <c r="G23" s="112">
        <v>13.706728899260987</v>
      </c>
      <c r="H23" s="112">
        <v>8.07467911318553</v>
      </c>
      <c r="I23" s="112">
        <v>5.538700894593544</v>
      </c>
      <c r="J23" s="112">
        <v>0.09334889148191365</v>
      </c>
      <c r="K23" s="112">
        <v>0.7467911318553092</v>
      </c>
    </row>
    <row r="24" spans="1:11" ht="12.75" customHeight="1">
      <c r="A24" s="25" t="s">
        <v>43</v>
      </c>
      <c r="B24" s="114">
        <v>198</v>
      </c>
      <c r="C24" s="115">
        <v>80.3030303030303</v>
      </c>
      <c r="D24" s="112">
        <v>75.75757575757575</v>
      </c>
      <c r="E24" s="112">
        <v>4.545454545454546</v>
      </c>
      <c r="F24" s="112">
        <v>7.07070707070707</v>
      </c>
      <c r="G24" s="112">
        <v>12.626262626262626</v>
      </c>
      <c r="H24" s="112">
        <v>9.090909090909092</v>
      </c>
      <c r="I24" s="112">
        <v>3.535353535353535</v>
      </c>
      <c r="J24" s="112">
        <v>0</v>
      </c>
      <c r="K24" s="112">
        <v>0</v>
      </c>
    </row>
    <row r="25" spans="1:11" ht="12.75" customHeight="1">
      <c r="A25" s="25" t="s">
        <v>44</v>
      </c>
      <c r="B25" s="114">
        <v>536</v>
      </c>
      <c r="C25" s="115">
        <v>70.7089552238806</v>
      </c>
      <c r="D25" s="112">
        <v>67.53731343283582</v>
      </c>
      <c r="E25" s="112">
        <v>3.171641791044776</v>
      </c>
      <c r="F25" s="112">
        <v>13.059701492537313</v>
      </c>
      <c r="G25" s="112">
        <v>15.298507462686567</v>
      </c>
      <c r="H25" s="112">
        <v>7.649253731343284</v>
      </c>
      <c r="I25" s="112">
        <v>7.649253731343284</v>
      </c>
      <c r="J25" s="112">
        <v>0</v>
      </c>
      <c r="K25" s="112">
        <v>0.9328358208955223</v>
      </c>
    </row>
    <row r="26" spans="1:11" ht="12.75" customHeight="1">
      <c r="A26" s="25" t="s">
        <v>45</v>
      </c>
      <c r="B26" s="114">
        <v>487</v>
      </c>
      <c r="C26" s="115">
        <v>59.13757700205339</v>
      </c>
      <c r="D26" s="112">
        <v>57.90554414784395</v>
      </c>
      <c r="E26" s="112">
        <v>1.2320328542094456</v>
      </c>
      <c r="F26" s="112">
        <v>25.051334702258725</v>
      </c>
      <c r="G26" s="112">
        <v>14.989733059548254</v>
      </c>
      <c r="H26" s="112">
        <v>6.160164271047227</v>
      </c>
      <c r="I26" s="112">
        <v>8.829568788501026</v>
      </c>
      <c r="J26" s="112">
        <v>0</v>
      </c>
      <c r="K26" s="112">
        <v>0.8213552361396305</v>
      </c>
    </row>
    <row r="27" spans="1:11" ht="12.75" customHeight="1">
      <c r="A27" s="25" t="s">
        <v>46</v>
      </c>
      <c r="B27" s="114">
        <v>187</v>
      </c>
      <c r="C27" s="115">
        <v>79.14438502673796</v>
      </c>
      <c r="D27" s="112">
        <v>77.54010695187165</v>
      </c>
      <c r="E27" s="112">
        <v>1.6042780748663104</v>
      </c>
      <c r="F27" s="112">
        <v>7.4866310160427805</v>
      </c>
      <c r="G27" s="112">
        <v>13.368983957219251</v>
      </c>
      <c r="H27" s="112">
        <v>10.16042780748663</v>
      </c>
      <c r="I27" s="112">
        <v>3.2085561497326207</v>
      </c>
      <c r="J27" s="112">
        <v>0</v>
      </c>
      <c r="K27" s="112">
        <v>0</v>
      </c>
    </row>
    <row r="28" spans="1:11" ht="12.75" customHeight="1">
      <c r="A28" s="25" t="s">
        <v>47</v>
      </c>
      <c r="B28" s="114">
        <v>187</v>
      </c>
      <c r="C28" s="115">
        <v>70.58823529411764</v>
      </c>
      <c r="D28" s="112">
        <v>68.44919786096256</v>
      </c>
      <c r="E28" s="112">
        <v>2.13903743315508</v>
      </c>
      <c r="F28" s="112">
        <v>9.090909090909092</v>
      </c>
      <c r="G28" s="112">
        <v>20.32085561497326</v>
      </c>
      <c r="H28" s="112">
        <v>12.834224598930483</v>
      </c>
      <c r="I28" s="112">
        <v>7.4866310160427805</v>
      </c>
      <c r="J28" s="112">
        <v>0</v>
      </c>
      <c r="K28" s="112">
        <v>0</v>
      </c>
    </row>
    <row r="29" spans="1:11" ht="12.75" customHeight="1">
      <c r="A29" s="25" t="s">
        <v>48</v>
      </c>
      <c r="B29" s="114">
        <v>192</v>
      </c>
      <c r="C29" s="115">
        <v>70.3125</v>
      </c>
      <c r="D29" s="112">
        <v>69.27083333333334</v>
      </c>
      <c r="E29" s="112">
        <v>1.0416666666666665</v>
      </c>
      <c r="F29" s="112">
        <v>7.8125</v>
      </c>
      <c r="G29" s="112">
        <v>21.875</v>
      </c>
      <c r="H29" s="112">
        <v>14.583333333333334</v>
      </c>
      <c r="I29" s="112">
        <v>6.770833333333333</v>
      </c>
      <c r="J29" s="112">
        <v>0.5208333333333333</v>
      </c>
      <c r="K29" s="112">
        <v>0</v>
      </c>
    </row>
    <row r="30" spans="1:11" ht="12.75" customHeight="1">
      <c r="A30" s="25" t="s">
        <v>49</v>
      </c>
      <c r="B30" s="114">
        <v>229</v>
      </c>
      <c r="C30" s="115">
        <v>71.17903930131004</v>
      </c>
      <c r="D30" s="112">
        <v>68.12227074235808</v>
      </c>
      <c r="E30" s="112">
        <v>3.056768558951965</v>
      </c>
      <c r="F30" s="112">
        <v>11.790393013100436</v>
      </c>
      <c r="G30" s="112">
        <v>17.030567685589517</v>
      </c>
      <c r="H30" s="112">
        <v>12.663755458515283</v>
      </c>
      <c r="I30" s="112">
        <v>4.366812227074235</v>
      </c>
      <c r="J30" s="112">
        <v>0</v>
      </c>
      <c r="K30" s="112">
        <v>0</v>
      </c>
    </row>
    <row r="31" spans="1:11" ht="12.75" customHeight="1">
      <c r="A31" s="25" t="s">
        <v>50</v>
      </c>
      <c r="B31" s="114">
        <v>566</v>
      </c>
      <c r="C31" s="115">
        <v>65.54770318021201</v>
      </c>
      <c r="D31" s="112">
        <v>63.78091872791519</v>
      </c>
      <c r="E31" s="112">
        <v>1.76678445229682</v>
      </c>
      <c r="F31" s="112">
        <v>18.021201413427562</v>
      </c>
      <c r="G31" s="112">
        <v>16.254416961130744</v>
      </c>
      <c r="H31" s="112">
        <v>7.420494699646643</v>
      </c>
      <c r="I31" s="112">
        <v>8.8339222614841</v>
      </c>
      <c r="J31" s="112">
        <v>0</v>
      </c>
      <c r="K31" s="112">
        <v>0.17667844522968199</v>
      </c>
    </row>
    <row r="32" spans="1:11" ht="12.75" customHeight="1">
      <c r="A32" s="116" t="s">
        <v>64</v>
      </c>
      <c r="B32" s="114">
        <v>203</v>
      </c>
      <c r="C32" s="115">
        <v>65.02463054187193</v>
      </c>
      <c r="D32" s="112">
        <v>62.06896551724138</v>
      </c>
      <c r="E32" s="112">
        <v>2.955665024630542</v>
      </c>
      <c r="F32" s="112">
        <v>16.25615763546798</v>
      </c>
      <c r="G32" s="112">
        <v>18.226600985221676</v>
      </c>
      <c r="H32" s="112">
        <v>7.389162561576355</v>
      </c>
      <c r="I32" s="112">
        <v>10.83743842364532</v>
      </c>
      <c r="J32" s="112">
        <v>0</v>
      </c>
      <c r="K32" s="112">
        <v>0.49261083743842365</v>
      </c>
    </row>
    <row r="33" spans="1:11" ht="12.75" customHeight="1">
      <c r="A33" s="25" t="s">
        <v>33</v>
      </c>
      <c r="B33" s="114">
        <v>1102</v>
      </c>
      <c r="C33" s="115">
        <v>67.69509981851179</v>
      </c>
      <c r="D33" s="112">
        <v>64.97277676950998</v>
      </c>
      <c r="E33" s="112">
        <v>2.722323049001815</v>
      </c>
      <c r="F33" s="112">
        <v>14.42831215970962</v>
      </c>
      <c r="G33" s="112">
        <v>16.969147005444647</v>
      </c>
      <c r="H33" s="112">
        <v>8.439201451905626</v>
      </c>
      <c r="I33" s="112">
        <v>8.348457350272232</v>
      </c>
      <c r="J33" s="112">
        <v>0.18148820326678766</v>
      </c>
      <c r="K33" s="112">
        <v>0.9074410163339384</v>
      </c>
    </row>
    <row r="34" spans="1:11" ht="12.75" customHeight="1">
      <c r="A34" s="25" t="s">
        <v>51</v>
      </c>
      <c r="B34" s="114">
        <v>1469</v>
      </c>
      <c r="C34" s="115">
        <v>69.571136827774</v>
      </c>
      <c r="D34" s="112">
        <v>67.12049012933969</v>
      </c>
      <c r="E34" s="112">
        <v>2.450646698434309</v>
      </c>
      <c r="F34" s="112">
        <v>13.410483321987746</v>
      </c>
      <c r="G34" s="112">
        <v>15.724982981620148</v>
      </c>
      <c r="H34" s="112">
        <v>8.78148400272294</v>
      </c>
      <c r="I34" s="112">
        <v>6.603131381892443</v>
      </c>
      <c r="J34" s="112">
        <v>0.3403675970047651</v>
      </c>
      <c r="K34" s="112">
        <v>1.2933968686181077</v>
      </c>
    </row>
    <row r="35" spans="1:11" ht="12.75" customHeight="1">
      <c r="A35" s="25" t="s">
        <v>12</v>
      </c>
      <c r="B35" s="114">
        <v>21</v>
      </c>
      <c r="C35" s="115">
        <v>42.857142857142854</v>
      </c>
      <c r="D35" s="112">
        <v>42.857142857142854</v>
      </c>
      <c r="E35" s="112">
        <v>0</v>
      </c>
      <c r="F35" s="112">
        <v>28.57142857142857</v>
      </c>
      <c r="G35" s="112">
        <v>23.80952380952381</v>
      </c>
      <c r="H35" s="112">
        <v>9.523809523809524</v>
      </c>
      <c r="I35" s="112">
        <v>14.285714285714285</v>
      </c>
      <c r="J35" s="112">
        <v>0</v>
      </c>
      <c r="K35" s="112">
        <v>4.761904761904762</v>
      </c>
    </row>
    <row r="36" ht="12.75" customHeight="1">
      <c r="A36" s="26"/>
    </row>
    <row r="37" spans="1:11" ht="12.75" customHeight="1">
      <c r="A37" s="5"/>
      <c r="B37" s="117" t="s">
        <v>10</v>
      </c>
      <c r="C37" s="118" t="s">
        <v>10</v>
      </c>
      <c r="D37" s="118" t="s">
        <v>10</v>
      </c>
      <c r="E37" s="118" t="s">
        <v>10</v>
      </c>
      <c r="F37" s="118" t="s">
        <v>10</v>
      </c>
      <c r="G37" s="118"/>
      <c r="H37" s="118" t="s">
        <v>10</v>
      </c>
      <c r="I37" s="118" t="s">
        <v>10</v>
      </c>
      <c r="J37" s="118" t="s">
        <v>10</v>
      </c>
      <c r="K37" s="118" t="s">
        <v>10</v>
      </c>
    </row>
    <row r="38" spans="1:11" ht="12.75" customHeight="1">
      <c r="A38" s="5" t="s">
        <v>68</v>
      </c>
      <c r="B38" s="101"/>
      <c r="C38" s="119"/>
      <c r="D38" s="119"/>
      <c r="E38" s="119"/>
      <c r="F38" s="119"/>
      <c r="G38" s="119"/>
      <c r="H38" s="119"/>
      <c r="I38" s="119"/>
      <c r="J38" s="119"/>
      <c r="K38" s="119"/>
    </row>
    <row r="39" spans="1:11" ht="12.75" customHeight="1">
      <c r="A39" s="5"/>
      <c r="B39" s="101"/>
      <c r="C39" s="119"/>
      <c r="D39" s="119"/>
      <c r="E39" s="119"/>
      <c r="F39" s="119"/>
      <c r="G39" s="119"/>
      <c r="H39" s="119"/>
      <c r="I39" s="119"/>
      <c r="J39" s="119"/>
      <c r="K39" s="119"/>
    </row>
    <row r="40" ht="12.75" customHeight="1">
      <c r="A40" s="2" t="s">
        <v>8</v>
      </c>
    </row>
    <row r="41" ht="12.75" customHeight="1">
      <c r="A41" s="4"/>
    </row>
    <row r="42" ht="12.75" customHeight="1">
      <c r="A42" s="4"/>
    </row>
    <row r="43" ht="12.75" customHeight="1"/>
    <row r="44" ht="12.75" customHeight="1">
      <c r="J44" s="162" t="s">
        <v>66</v>
      </c>
    </row>
    <row r="45" ht="12.75" customHeight="1"/>
  </sheetData>
  <sheetProtection/>
  <mergeCells count="6">
    <mergeCell ref="A5:K5"/>
    <mergeCell ref="B8:B9"/>
    <mergeCell ref="C8:E8"/>
    <mergeCell ref="G8:J8"/>
    <mergeCell ref="F8:F9"/>
    <mergeCell ref="K8:K9"/>
  </mergeCells>
  <hyperlinks>
    <hyperlink ref="J2" location="Índice!C10" display="INDICE"/>
    <hyperlink ref="J44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50" r:id="rId2"/>
  <headerFooter alignWithMargins="0">
    <oddFooter>&amp;L</oddFooter>
  </headerFooter>
  <rowBreaks count="1" manualBreakCount="1">
    <brk id="4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8">
    <tabColor indexed="42"/>
    <outlinePr summaryRight="0"/>
    <pageSetUpPr fitToPage="1"/>
  </sheetPr>
  <dimension ref="A2:E45"/>
  <sheetViews>
    <sheetView showGridLines="0" zoomScaleSheetLayoutView="100" zoomScalePageLayoutView="0" workbookViewId="0" topLeftCell="A45">
      <selection activeCell="E45" sqref="E45"/>
    </sheetView>
  </sheetViews>
  <sheetFormatPr defaultColWidth="16.00390625" defaultRowHeight="12.75"/>
  <cols>
    <col min="1" max="1" width="29.7109375" style="80" customWidth="1" collapsed="1"/>
    <col min="2" max="5" width="11.7109375" style="80" customWidth="1"/>
    <col min="6" max="16384" width="16.00390625" style="80" customWidth="1"/>
  </cols>
  <sheetData>
    <row r="1" ht="12.75" customHeight="1"/>
    <row r="2" spans="4:5" ht="12.75" customHeight="1">
      <c r="D2" s="8"/>
      <c r="E2" s="161" t="s">
        <v>66</v>
      </c>
    </row>
    <row r="3" ht="12.75" customHeight="1"/>
    <row r="4" spans="1:5" s="87" customFormat="1" ht="12.75" customHeight="1">
      <c r="A4" s="87" t="s">
        <v>10</v>
      </c>
      <c r="B4" s="87" t="s">
        <v>10</v>
      </c>
      <c r="C4" s="87" t="s">
        <v>10</v>
      </c>
      <c r="D4" s="87" t="s">
        <v>10</v>
      </c>
      <c r="E4" s="87" t="s">
        <v>10</v>
      </c>
    </row>
    <row r="5" spans="1:5" ht="15" customHeight="1">
      <c r="A5" s="192" t="str">
        <f>+"Tabla 4.4. - Interrupciones voluntarias del embarazo en mujeres por municipio de residencia según disposición de ingresos económicos propios. 2008"</f>
        <v>Tabla 4.4. - Interrupciones voluntarias del embarazo en mujeres por municipio de residencia según disposición de ingresos económicos propios. 2008</v>
      </c>
      <c r="B5" s="192"/>
      <c r="C5" s="192"/>
      <c r="D5" s="192"/>
      <c r="E5" s="192"/>
    </row>
    <row r="6" spans="1:5" ht="15" customHeight="1">
      <c r="A6" s="192"/>
      <c r="B6" s="192"/>
      <c r="C6" s="192"/>
      <c r="D6" s="192"/>
      <c r="E6" s="192"/>
    </row>
    <row r="7" spans="1:5" ht="15" customHeight="1">
      <c r="A7" s="192"/>
      <c r="B7" s="192"/>
      <c r="C7" s="192"/>
      <c r="D7" s="192"/>
      <c r="E7" s="192"/>
    </row>
    <row r="8" ht="12.75" customHeight="1">
      <c r="A8" s="88"/>
    </row>
    <row r="9" ht="12.75" customHeight="1">
      <c r="A9" s="3" t="s">
        <v>69</v>
      </c>
    </row>
    <row r="10" spans="1:5" ht="24.75" customHeight="1">
      <c r="A10" s="191"/>
      <c r="B10" s="70" t="s">
        <v>70</v>
      </c>
      <c r="C10" s="191" t="s">
        <v>63</v>
      </c>
      <c r="D10" s="191" t="s">
        <v>62</v>
      </c>
      <c r="E10" s="89" t="s">
        <v>12</v>
      </c>
    </row>
    <row r="11" ht="12.75" customHeight="1"/>
    <row r="12" spans="1:5" ht="12.75" customHeight="1">
      <c r="A12" s="90" t="s">
        <v>9</v>
      </c>
      <c r="B12" s="91">
        <v>22126</v>
      </c>
      <c r="C12" s="92">
        <v>72.31763536111362</v>
      </c>
      <c r="D12" s="92">
        <v>24.550302811172376</v>
      </c>
      <c r="E12" s="92">
        <v>3.1320618277140015</v>
      </c>
    </row>
    <row r="13" spans="1:5" s="96" customFormat="1" ht="12.75" customHeight="1">
      <c r="A13" s="93"/>
      <c r="B13" s="94"/>
      <c r="C13" s="95"/>
      <c r="D13" s="95"/>
      <c r="E13" s="95"/>
    </row>
    <row r="14" spans="1:5" ht="12.75" customHeight="1">
      <c r="A14" s="79" t="s">
        <v>34</v>
      </c>
      <c r="B14" s="97">
        <v>694</v>
      </c>
      <c r="C14" s="95">
        <v>63.40057636887608</v>
      </c>
      <c r="D14" s="95">
        <v>33.28530259365994</v>
      </c>
      <c r="E14" s="95">
        <v>3.314121037463977</v>
      </c>
    </row>
    <row r="15" spans="1:5" ht="12.75" customHeight="1">
      <c r="A15" s="79" t="s">
        <v>35</v>
      </c>
      <c r="B15" s="97">
        <v>408</v>
      </c>
      <c r="C15" s="95">
        <v>72.54901960784314</v>
      </c>
      <c r="D15" s="95">
        <v>25</v>
      </c>
      <c r="E15" s="95">
        <v>2.450980392156863</v>
      </c>
    </row>
    <row r="16" spans="1:5" ht="12.75" customHeight="1">
      <c r="A16" s="79" t="s">
        <v>36</v>
      </c>
      <c r="B16" s="97">
        <v>370</v>
      </c>
      <c r="C16" s="95">
        <v>70</v>
      </c>
      <c r="D16" s="95">
        <v>26.756756756756754</v>
      </c>
      <c r="E16" s="95">
        <v>3.2432432432432434</v>
      </c>
    </row>
    <row r="17" spans="1:5" ht="12.75" customHeight="1">
      <c r="A17" s="25" t="s">
        <v>71</v>
      </c>
      <c r="B17" s="97">
        <v>167</v>
      </c>
      <c r="C17" s="95">
        <v>62.874251497005986</v>
      </c>
      <c r="D17" s="95">
        <v>32.33532934131736</v>
      </c>
      <c r="E17" s="95">
        <v>4.790419161676647</v>
      </c>
    </row>
    <row r="18" spans="1:5" ht="12.75" customHeight="1">
      <c r="A18" s="25" t="s">
        <v>72</v>
      </c>
      <c r="B18" s="97">
        <v>155</v>
      </c>
      <c r="C18" s="95">
        <v>71.61290322580646</v>
      </c>
      <c r="D18" s="95">
        <v>24.516129032258064</v>
      </c>
      <c r="E18" s="95">
        <v>3.870967741935484</v>
      </c>
    </row>
    <row r="19" spans="1:5" ht="12.75" customHeight="1">
      <c r="A19" s="79" t="s">
        <v>37</v>
      </c>
      <c r="B19" s="97">
        <v>238</v>
      </c>
      <c r="C19" s="95">
        <v>73.52941176470588</v>
      </c>
      <c r="D19" s="95">
        <v>23.10924369747899</v>
      </c>
      <c r="E19" s="95">
        <v>3.361344537815126</v>
      </c>
    </row>
    <row r="20" spans="1:5" ht="12.75" customHeight="1">
      <c r="A20" s="79" t="s">
        <v>38</v>
      </c>
      <c r="B20" s="97">
        <v>324</v>
      </c>
      <c r="C20" s="95">
        <v>68.82716049382715</v>
      </c>
      <c r="D20" s="95">
        <v>26.851851851851855</v>
      </c>
      <c r="E20" s="95">
        <v>4.320987654320987</v>
      </c>
    </row>
    <row r="21" spans="1:5" ht="12.75" customHeight="1">
      <c r="A21" s="79" t="s">
        <v>39</v>
      </c>
      <c r="B21" s="97">
        <v>607</v>
      </c>
      <c r="C21" s="95">
        <v>66.72158154859967</v>
      </c>
      <c r="D21" s="95">
        <v>28.995057660626028</v>
      </c>
      <c r="E21" s="95">
        <v>4.2833607907743</v>
      </c>
    </row>
    <row r="22" spans="1:5" ht="12.75" customHeight="1">
      <c r="A22" s="79" t="s">
        <v>40</v>
      </c>
      <c r="B22" s="97">
        <v>422</v>
      </c>
      <c r="C22" s="95">
        <v>66.35071090047393</v>
      </c>
      <c r="D22" s="95">
        <v>29.85781990521327</v>
      </c>
      <c r="E22" s="95">
        <v>3.7914691943127963</v>
      </c>
    </row>
    <row r="23" spans="1:5" ht="12.75" customHeight="1">
      <c r="A23" s="79" t="s">
        <v>41</v>
      </c>
      <c r="B23" s="97">
        <v>509</v>
      </c>
      <c r="C23" s="95">
        <v>71.11984282907662</v>
      </c>
      <c r="D23" s="95">
        <v>24.361493123772103</v>
      </c>
      <c r="E23" s="95">
        <v>4.518664047151278</v>
      </c>
    </row>
    <row r="24" spans="1:5" ht="12.75" customHeight="1">
      <c r="A24" s="79" t="s">
        <v>42</v>
      </c>
      <c r="B24" s="97">
        <v>12855</v>
      </c>
      <c r="C24" s="95">
        <v>74.2979385453131</v>
      </c>
      <c r="D24" s="95">
        <v>22.543757292882148</v>
      </c>
      <c r="E24" s="95">
        <v>3.1583041618047454</v>
      </c>
    </row>
    <row r="25" spans="1:5" ht="12.75" customHeight="1">
      <c r="A25" s="79" t="s">
        <v>43</v>
      </c>
      <c r="B25" s="97">
        <v>198</v>
      </c>
      <c r="C25" s="95">
        <v>81.81818181818183</v>
      </c>
      <c r="D25" s="95">
        <v>16.666666666666664</v>
      </c>
      <c r="E25" s="95">
        <v>1.5151515151515151</v>
      </c>
    </row>
    <row r="26" spans="1:5" ht="12.75" customHeight="1">
      <c r="A26" s="79" t="s">
        <v>44</v>
      </c>
      <c r="B26" s="97">
        <v>536</v>
      </c>
      <c r="C26" s="95">
        <v>72.76119402985076</v>
      </c>
      <c r="D26" s="95">
        <v>24.067164179104477</v>
      </c>
      <c r="E26" s="95">
        <v>3.171641791044776</v>
      </c>
    </row>
    <row r="27" spans="1:5" ht="12.75" customHeight="1">
      <c r="A27" s="79" t="s">
        <v>45</v>
      </c>
      <c r="B27" s="97">
        <v>487</v>
      </c>
      <c r="C27" s="95">
        <v>61.39630390143738</v>
      </c>
      <c r="D27" s="95">
        <v>35.318275154004105</v>
      </c>
      <c r="E27" s="95">
        <v>3.285420944558522</v>
      </c>
    </row>
    <row r="28" spans="1:5" ht="12.75" customHeight="1">
      <c r="A28" s="79" t="s">
        <v>46</v>
      </c>
      <c r="B28" s="97">
        <v>187</v>
      </c>
      <c r="C28" s="95">
        <v>79.67914438502673</v>
      </c>
      <c r="D28" s="95">
        <v>18.71657754010695</v>
      </c>
      <c r="E28" s="95">
        <v>1.6042780748663104</v>
      </c>
    </row>
    <row r="29" spans="1:5" ht="12.75" customHeight="1">
      <c r="A29" s="79" t="s">
        <v>47</v>
      </c>
      <c r="B29" s="97">
        <v>187</v>
      </c>
      <c r="C29" s="95">
        <v>72.19251336898395</v>
      </c>
      <c r="D29" s="95">
        <v>26.737967914438503</v>
      </c>
      <c r="E29" s="95">
        <v>1.06951871657754</v>
      </c>
    </row>
    <row r="30" spans="1:5" ht="12.75" customHeight="1">
      <c r="A30" s="79" t="s">
        <v>48</v>
      </c>
      <c r="B30" s="97">
        <v>192</v>
      </c>
      <c r="C30" s="95">
        <v>71.35416666666666</v>
      </c>
      <c r="D30" s="95">
        <v>27.083333333333332</v>
      </c>
      <c r="E30" s="95">
        <v>1.5625</v>
      </c>
    </row>
    <row r="31" spans="1:5" ht="12.75" customHeight="1">
      <c r="A31" s="79" t="s">
        <v>49</v>
      </c>
      <c r="B31" s="97">
        <v>229</v>
      </c>
      <c r="C31" s="95">
        <v>73.7991266375546</v>
      </c>
      <c r="D31" s="95">
        <v>25.327510917030565</v>
      </c>
      <c r="E31" s="95">
        <v>0.8733624454148471</v>
      </c>
    </row>
    <row r="32" spans="1:5" ht="12.75" customHeight="1">
      <c r="A32" s="79" t="s">
        <v>50</v>
      </c>
      <c r="B32" s="97">
        <v>566</v>
      </c>
      <c r="C32" s="95">
        <v>66.96113074204946</v>
      </c>
      <c r="D32" s="95">
        <v>30.3886925795053</v>
      </c>
      <c r="E32" s="95">
        <v>2.65017667844523</v>
      </c>
    </row>
    <row r="33" spans="1:5" ht="12.75" customHeight="1">
      <c r="A33" s="98" t="s">
        <v>64</v>
      </c>
      <c r="B33" s="97">
        <v>203</v>
      </c>
      <c r="C33" s="95">
        <v>66.99507389162561</v>
      </c>
      <c r="D33" s="95">
        <v>26.60098522167488</v>
      </c>
      <c r="E33" s="95">
        <v>6.403940886699508</v>
      </c>
    </row>
    <row r="34" spans="1:5" ht="12.75" customHeight="1">
      <c r="A34" s="79" t="s">
        <v>33</v>
      </c>
      <c r="B34" s="97">
        <v>1102</v>
      </c>
      <c r="C34" s="95">
        <v>69.69147005444646</v>
      </c>
      <c r="D34" s="95">
        <v>28.402903811252266</v>
      </c>
      <c r="E34" s="95">
        <v>1.9056261343012704</v>
      </c>
    </row>
    <row r="35" spans="1:5" ht="12.75" customHeight="1">
      <c r="A35" s="79" t="s">
        <v>51</v>
      </c>
      <c r="B35" s="97">
        <v>1469</v>
      </c>
      <c r="C35" s="95">
        <v>72.02178352620831</v>
      </c>
      <c r="D35" s="95">
        <v>25.119128658951666</v>
      </c>
      <c r="E35" s="95">
        <v>2.859087814840027</v>
      </c>
    </row>
    <row r="36" spans="1:5" ht="12.75" customHeight="1">
      <c r="A36" s="79" t="s">
        <v>12</v>
      </c>
      <c r="B36" s="97">
        <v>21</v>
      </c>
      <c r="C36" s="95">
        <v>57.14285714285714</v>
      </c>
      <c r="D36" s="95">
        <v>23.809523809523807</v>
      </c>
      <c r="E36" s="95">
        <v>19.047619047619047</v>
      </c>
    </row>
    <row r="37" ht="12.75" customHeight="1">
      <c r="A37" s="26"/>
    </row>
    <row r="38" spans="1:5" ht="12.75" customHeight="1">
      <c r="A38" s="5"/>
      <c r="B38" s="99" t="s">
        <v>10</v>
      </c>
      <c r="C38" s="99" t="s">
        <v>10</v>
      </c>
      <c r="D38" s="99" t="s">
        <v>10</v>
      </c>
      <c r="E38" s="99" t="s">
        <v>10</v>
      </c>
    </row>
    <row r="39" spans="1:5" ht="12.75" customHeight="1">
      <c r="A39" s="5" t="s">
        <v>68</v>
      </c>
      <c r="B39" s="87"/>
      <c r="C39" s="87"/>
      <c r="D39" s="87"/>
      <c r="E39" s="87"/>
    </row>
    <row r="40" spans="1:5" ht="12.75" customHeight="1">
      <c r="A40" s="5"/>
      <c r="B40" s="87"/>
      <c r="C40" s="87"/>
      <c r="D40" s="87"/>
      <c r="E40" s="87"/>
    </row>
    <row r="41" ht="12.75" customHeight="1">
      <c r="A41" s="2" t="s">
        <v>8</v>
      </c>
    </row>
    <row r="42" ht="12.75" customHeight="1">
      <c r="A42" s="4"/>
    </row>
    <row r="43" ht="12.75" customHeight="1">
      <c r="A43" s="4"/>
    </row>
    <row r="44" ht="12.75" customHeight="1">
      <c r="A44" s="4"/>
    </row>
    <row r="45" ht="12.75" customHeight="1">
      <c r="E45" s="162" t="s">
        <v>66</v>
      </c>
    </row>
    <row r="46" ht="12.75" customHeight="1"/>
  </sheetData>
  <sheetProtection/>
  <mergeCells count="1">
    <mergeCell ref="A5:E7"/>
  </mergeCells>
  <hyperlinks>
    <hyperlink ref="E2" location="Índice!C11" display="INDICE"/>
    <hyperlink ref="E45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74" r:id="rId2"/>
  <headerFooter alignWithMargins="0">
    <oddFooter>&amp;L</oddFooter>
  </headerFooter>
  <rowBreaks count="1" manualBreakCount="1">
    <brk id="45" max="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9">
    <tabColor indexed="42"/>
    <outlinePr summaryRight="0"/>
    <pageSetUpPr fitToPage="1"/>
  </sheetPr>
  <dimension ref="A2:J46"/>
  <sheetViews>
    <sheetView showGridLines="0" zoomScaleSheetLayoutView="100" zoomScalePageLayoutView="0" workbookViewId="0" topLeftCell="A45">
      <selection activeCell="H45" sqref="H45"/>
    </sheetView>
  </sheetViews>
  <sheetFormatPr defaultColWidth="16.00390625" defaultRowHeight="12.75"/>
  <cols>
    <col min="1" max="1" width="29.7109375" style="64" customWidth="1" collapsed="1"/>
    <col min="2" max="6" width="11.7109375" style="64" customWidth="1"/>
    <col min="7" max="7" width="19.7109375" style="64" customWidth="1"/>
    <col min="8" max="8" width="11.7109375" style="64" customWidth="1"/>
    <col min="9" max="16384" width="16.00390625" style="64" customWidth="1"/>
  </cols>
  <sheetData>
    <row r="1" ht="12.75" customHeight="1"/>
    <row r="2" spans="4:8" ht="12.75" customHeight="1">
      <c r="D2" s="8"/>
      <c r="H2" s="161" t="s">
        <v>66</v>
      </c>
    </row>
    <row r="3" ht="12.75" customHeight="1"/>
    <row r="4" spans="1:8" s="66" customFormat="1" ht="12.75" customHeight="1">
      <c r="A4" s="66" t="s">
        <v>10</v>
      </c>
      <c r="B4" s="66" t="s">
        <v>10</v>
      </c>
      <c r="D4" s="66" t="s">
        <v>10</v>
      </c>
      <c r="E4" s="66" t="s">
        <v>10</v>
      </c>
      <c r="F4" s="66" t="s">
        <v>10</v>
      </c>
      <c r="G4" s="66" t="s">
        <v>10</v>
      </c>
      <c r="H4" s="66" t="s">
        <v>10</v>
      </c>
    </row>
    <row r="5" spans="1:8" s="67" customFormat="1" ht="15" customHeight="1">
      <c r="A5" s="193" t="str">
        <f>+"Tabla 4.5. - Interrupciones voluntarias del embarazo en mujeres por municipio de residencia según utilización de Centro de Planificación Familiar. 2008"</f>
        <v>Tabla 4.5. - Interrupciones voluntarias del embarazo en mujeres por municipio de residencia según utilización de Centro de Planificación Familiar. 2008</v>
      </c>
      <c r="B5" s="163"/>
      <c r="C5" s="163"/>
      <c r="D5" s="163"/>
      <c r="E5" s="163"/>
      <c r="F5" s="163"/>
      <c r="G5" s="163"/>
      <c r="H5" s="163"/>
    </row>
    <row r="6" spans="1:8" s="67" customFormat="1" ht="15" customHeight="1">
      <c r="A6" s="164"/>
      <c r="B6" s="163"/>
      <c r="C6" s="163"/>
      <c r="D6" s="163"/>
      <c r="E6" s="163"/>
      <c r="F6" s="163"/>
      <c r="G6" s="163"/>
      <c r="H6" s="163"/>
    </row>
    <row r="7" ht="12.75" customHeight="1">
      <c r="A7" s="68"/>
    </row>
    <row r="8" ht="12.75" customHeight="1">
      <c r="A8" s="3" t="s">
        <v>69</v>
      </c>
    </row>
    <row r="9" spans="1:8" ht="12.75" customHeight="1">
      <c r="A9" s="69"/>
      <c r="B9" s="189" t="s">
        <v>70</v>
      </c>
      <c r="C9" s="194" t="s">
        <v>83</v>
      </c>
      <c r="D9" s="195"/>
      <c r="E9" s="195"/>
      <c r="F9" s="196"/>
      <c r="G9" s="168" t="s">
        <v>82</v>
      </c>
      <c r="H9" s="168" t="s">
        <v>12</v>
      </c>
    </row>
    <row r="10" spans="1:8" ht="24.75" customHeight="1">
      <c r="A10" s="167"/>
      <c r="B10" s="190"/>
      <c r="C10" s="71" t="s">
        <v>9</v>
      </c>
      <c r="D10" s="166" t="s">
        <v>54</v>
      </c>
      <c r="E10" s="166" t="s">
        <v>53</v>
      </c>
      <c r="F10" s="166" t="s">
        <v>52</v>
      </c>
      <c r="G10" s="169"/>
      <c r="H10" s="169"/>
    </row>
    <row r="11" ht="12.75" customHeight="1"/>
    <row r="12" spans="1:9" ht="12.75" customHeight="1">
      <c r="A12" s="72" t="s">
        <v>9</v>
      </c>
      <c r="B12" s="73">
        <v>22126</v>
      </c>
      <c r="C12" s="74">
        <v>33.164602729820125</v>
      </c>
      <c r="D12" s="74">
        <v>23.546958329567026</v>
      </c>
      <c r="E12" s="74">
        <v>8.668534755491278</v>
      </c>
      <c r="F12" s="74">
        <v>0.9491096447618187</v>
      </c>
      <c r="G12" s="74">
        <v>66.24785320437493</v>
      </c>
      <c r="H12" s="74">
        <v>0.5875440658049353</v>
      </c>
      <c r="I12" s="61"/>
    </row>
    <row r="13" spans="1:9" s="77" customFormat="1" ht="12.75" customHeight="1">
      <c r="A13" s="75"/>
      <c r="B13" s="76"/>
      <c r="C13" s="63"/>
      <c r="D13" s="63"/>
      <c r="E13" s="63"/>
      <c r="F13" s="63"/>
      <c r="G13" s="63"/>
      <c r="H13" s="63"/>
      <c r="I13" s="76"/>
    </row>
    <row r="14" spans="1:9" ht="12.75" customHeight="1">
      <c r="A14" s="60" t="s">
        <v>34</v>
      </c>
      <c r="B14" s="61">
        <v>694</v>
      </c>
      <c r="C14" s="62">
        <v>24.063400576368878</v>
      </c>
      <c r="D14" s="63">
        <v>17.579250720461097</v>
      </c>
      <c r="E14" s="63">
        <v>5.187319884726225</v>
      </c>
      <c r="F14" s="63">
        <v>1.2968299711815563</v>
      </c>
      <c r="G14" s="63">
        <v>75.07204610951008</v>
      </c>
      <c r="H14" s="63">
        <v>0.8645533141210375</v>
      </c>
      <c r="I14" s="61"/>
    </row>
    <row r="15" spans="1:9" ht="12.75" customHeight="1">
      <c r="A15" s="60" t="s">
        <v>35</v>
      </c>
      <c r="B15" s="61">
        <v>408</v>
      </c>
      <c r="C15" s="62">
        <v>37.009803921568626</v>
      </c>
      <c r="D15" s="63">
        <v>25.245098039215684</v>
      </c>
      <c r="E15" s="63">
        <v>11.27450980392157</v>
      </c>
      <c r="F15" s="63">
        <v>0.49019607843137253</v>
      </c>
      <c r="G15" s="63">
        <v>62.99019607843137</v>
      </c>
      <c r="H15" s="63">
        <v>0</v>
      </c>
      <c r="I15" s="61"/>
    </row>
    <row r="16" spans="1:9" ht="12.75" customHeight="1">
      <c r="A16" s="60" t="s">
        <v>36</v>
      </c>
      <c r="B16" s="61">
        <v>370</v>
      </c>
      <c r="C16" s="62">
        <v>32.432432432432435</v>
      </c>
      <c r="D16" s="63">
        <v>22.702702702702705</v>
      </c>
      <c r="E16" s="63">
        <v>9.18918918918919</v>
      </c>
      <c r="F16" s="63">
        <v>0.5405405405405406</v>
      </c>
      <c r="G16" s="63">
        <v>67.02702702702703</v>
      </c>
      <c r="H16" s="63">
        <v>0.5405405405405406</v>
      </c>
      <c r="I16" s="61"/>
    </row>
    <row r="17" spans="1:9" ht="12.75" customHeight="1">
      <c r="A17" s="25" t="s">
        <v>71</v>
      </c>
      <c r="B17" s="61">
        <v>167</v>
      </c>
      <c r="C17" s="62">
        <v>29.940119760479043</v>
      </c>
      <c r="D17" s="63">
        <v>22.15568862275449</v>
      </c>
      <c r="E17" s="63">
        <v>7.784431137724551</v>
      </c>
      <c r="F17" s="63">
        <v>0</v>
      </c>
      <c r="G17" s="63">
        <v>69.46107784431138</v>
      </c>
      <c r="H17" s="63">
        <v>0.5988023952095809</v>
      </c>
      <c r="I17" s="61"/>
    </row>
    <row r="18" spans="1:9" ht="12.75" customHeight="1">
      <c r="A18" s="25" t="s">
        <v>72</v>
      </c>
      <c r="B18" s="61">
        <v>155</v>
      </c>
      <c r="C18" s="62">
        <v>32.25806451612903</v>
      </c>
      <c r="D18" s="63">
        <v>20</v>
      </c>
      <c r="E18" s="63">
        <v>12.258064516129032</v>
      </c>
      <c r="F18" s="63">
        <v>0</v>
      </c>
      <c r="G18" s="63">
        <v>66.45161290322581</v>
      </c>
      <c r="H18" s="63">
        <v>1.2903225806451613</v>
      </c>
      <c r="I18" s="61"/>
    </row>
    <row r="19" spans="1:9" ht="12.75" customHeight="1">
      <c r="A19" s="60" t="s">
        <v>37</v>
      </c>
      <c r="B19" s="61">
        <v>238</v>
      </c>
      <c r="C19" s="62">
        <v>33.193277310924366</v>
      </c>
      <c r="D19" s="63">
        <v>25.210084033613445</v>
      </c>
      <c r="E19" s="63">
        <v>7.563025210084033</v>
      </c>
      <c r="F19" s="63">
        <v>0.42016806722689076</v>
      </c>
      <c r="G19" s="63">
        <v>66.80672268907563</v>
      </c>
      <c r="H19" s="63">
        <v>0</v>
      </c>
      <c r="I19" s="61"/>
    </row>
    <row r="20" spans="1:9" ht="12.75" customHeight="1">
      <c r="A20" s="60" t="s">
        <v>38</v>
      </c>
      <c r="B20" s="61">
        <v>324</v>
      </c>
      <c r="C20" s="62">
        <v>26.54320987654321</v>
      </c>
      <c r="D20" s="63">
        <v>20.98765432098765</v>
      </c>
      <c r="E20" s="63">
        <v>4.938271604938271</v>
      </c>
      <c r="F20" s="63">
        <v>0.6172839506172839</v>
      </c>
      <c r="G20" s="63">
        <v>73.4567901234568</v>
      </c>
      <c r="H20" s="63">
        <v>0</v>
      </c>
      <c r="I20" s="61"/>
    </row>
    <row r="21" spans="1:9" ht="12.75" customHeight="1">
      <c r="A21" s="60" t="s">
        <v>39</v>
      </c>
      <c r="B21" s="61">
        <v>607</v>
      </c>
      <c r="C21" s="62">
        <v>32.78418451400329</v>
      </c>
      <c r="D21" s="63">
        <v>29.159802306425043</v>
      </c>
      <c r="E21" s="63">
        <v>3.459637561779242</v>
      </c>
      <c r="F21" s="63">
        <v>0.16474464579901155</v>
      </c>
      <c r="G21" s="63">
        <v>66.39209225700165</v>
      </c>
      <c r="H21" s="63">
        <v>0.8237232289950577</v>
      </c>
      <c r="I21" s="61"/>
    </row>
    <row r="22" spans="1:9" ht="12.75" customHeight="1">
      <c r="A22" s="60" t="s">
        <v>40</v>
      </c>
      <c r="B22" s="61">
        <v>422</v>
      </c>
      <c r="C22" s="62">
        <v>35.07109004739337</v>
      </c>
      <c r="D22" s="63">
        <v>28.90995260663507</v>
      </c>
      <c r="E22" s="63">
        <v>5.213270142180095</v>
      </c>
      <c r="F22" s="63">
        <v>0.9478672985781991</v>
      </c>
      <c r="G22" s="63">
        <v>64.21800947867298</v>
      </c>
      <c r="H22" s="63">
        <v>0.7109004739336493</v>
      </c>
      <c r="I22" s="61"/>
    </row>
    <row r="23" spans="1:9" ht="12.75" customHeight="1">
      <c r="A23" s="60" t="s">
        <v>41</v>
      </c>
      <c r="B23" s="61">
        <v>509</v>
      </c>
      <c r="C23" s="62">
        <v>33.988212180746565</v>
      </c>
      <c r="D23" s="63">
        <v>25.736738703339885</v>
      </c>
      <c r="E23" s="63">
        <v>7.465618860510806</v>
      </c>
      <c r="F23" s="63">
        <v>0.7858546168958742</v>
      </c>
      <c r="G23" s="63">
        <v>65.42239685658153</v>
      </c>
      <c r="H23" s="63">
        <v>0.5893909626719057</v>
      </c>
      <c r="I23" s="61"/>
    </row>
    <row r="24" spans="1:9" ht="12.75" customHeight="1">
      <c r="A24" s="60" t="s">
        <v>42</v>
      </c>
      <c r="B24" s="61">
        <v>12855</v>
      </c>
      <c r="C24" s="62">
        <v>33.014391287436794</v>
      </c>
      <c r="D24" s="63">
        <v>23.002722676001554</v>
      </c>
      <c r="E24" s="63">
        <v>8.837028393621159</v>
      </c>
      <c r="F24" s="63">
        <v>1.1746402178140802</v>
      </c>
      <c r="G24" s="63">
        <v>66.42551536367172</v>
      </c>
      <c r="H24" s="63">
        <v>0.5600933488914819</v>
      </c>
      <c r="I24" s="61"/>
    </row>
    <row r="25" spans="1:9" ht="12.75" customHeight="1">
      <c r="A25" s="60" t="s">
        <v>43</v>
      </c>
      <c r="B25" s="61">
        <v>198</v>
      </c>
      <c r="C25" s="62">
        <v>40.90909090909091</v>
      </c>
      <c r="D25" s="63">
        <v>24.747474747474747</v>
      </c>
      <c r="E25" s="63">
        <v>14.14141414141414</v>
      </c>
      <c r="F25" s="63">
        <v>2.0202020202020203</v>
      </c>
      <c r="G25" s="63">
        <v>59.09090909090909</v>
      </c>
      <c r="H25" s="63">
        <v>0</v>
      </c>
      <c r="I25" s="61"/>
    </row>
    <row r="26" spans="1:9" ht="12.75" customHeight="1">
      <c r="A26" s="60" t="s">
        <v>44</v>
      </c>
      <c r="B26" s="61">
        <v>536</v>
      </c>
      <c r="C26" s="62">
        <v>36.94029850746269</v>
      </c>
      <c r="D26" s="63">
        <v>28.171641791044777</v>
      </c>
      <c r="E26" s="63">
        <v>8.395522388059701</v>
      </c>
      <c r="F26" s="63">
        <v>0.3731343283582089</v>
      </c>
      <c r="G26" s="63">
        <v>62.126865671641795</v>
      </c>
      <c r="H26" s="63">
        <v>0.9328358208955223</v>
      </c>
      <c r="I26" s="61"/>
    </row>
    <row r="27" spans="1:9" ht="12.75" customHeight="1">
      <c r="A27" s="60" t="s">
        <v>45</v>
      </c>
      <c r="B27" s="61">
        <v>487</v>
      </c>
      <c r="C27" s="62">
        <v>36.96098562628337</v>
      </c>
      <c r="D27" s="63">
        <v>32.03285420944558</v>
      </c>
      <c r="E27" s="63">
        <v>4.312114989733059</v>
      </c>
      <c r="F27" s="63">
        <v>0.6160164271047228</v>
      </c>
      <c r="G27" s="63">
        <v>62.62833675564682</v>
      </c>
      <c r="H27" s="63">
        <v>0.41067761806981523</v>
      </c>
      <c r="I27" s="61"/>
    </row>
    <row r="28" spans="1:9" ht="12.75" customHeight="1">
      <c r="A28" s="60" t="s">
        <v>46</v>
      </c>
      <c r="B28" s="61">
        <v>187</v>
      </c>
      <c r="C28" s="62">
        <v>29.946524064171125</v>
      </c>
      <c r="D28" s="63">
        <v>16.577540106951872</v>
      </c>
      <c r="E28" s="63">
        <v>12.299465240641712</v>
      </c>
      <c r="F28" s="63">
        <v>1.06951871657754</v>
      </c>
      <c r="G28" s="63">
        <v>70.05347593582889</v>
      </c>
      <c r="H28" s="63">
        <v>0</v>
      </c>
      <c r="I28" s="61"/>
    </row>
    <row r="29" spans="1:9" ht="12.75" customHeight="1">
      <c r="A29" s="60" t="s">
        <v>47</v>
      </c>
      <c r="B29" s="61">
        <v>187</v>
      </c>
      <c r="C29" s="62">
        <v>35.82887700534759</v>
      </c>
      <c r="D29" s="63">
        <v>19.25133689839572</v>
      </c>
      <c r="E29" s="63">
        <v>16.0427807486631</v>
      </c>
      <c r="F29" s="63">
        <v>0.53475935828877</v>
      </c>
      <c r="G29" s="63">
        <v>63.63636363636363</v>
      </c>
      <c r="H29" s="63">
        <v>0.53475935828877</v>
      </c>
      <c r="I29" s="61"/>
    </row>
    <row r="30" spans="1:9" ht="12.75" customHeight="1">
      <c r="A30" s="60" t="s">
        <v>48</v>
      </c>
      <c r="B30" s="61">
        <v>192</v>
      </c>
      <c r="C30" s="62">
        <v>30.72916666666667</v>
      </c>
      <c r="D30" s="63">
        <v>14.583333333333334</v>
      </c>
      <c r="E30" s="63">
        <v>16.145833333333336</v>
      </c>
      <c r="F30" s="63">
        <v>0</v>
      </c>
      <c r="G30" s="63">
        <v>68.75</v>
      </c>
      <c r="H30" s="63">
        <v>0.5208333333333333</v>
      </c>
      <c r="I30" s="61"/>
    </row>
    <row r="31" spans="1:9" ht="12.75" customHeight="1">
      <c r="A31" s="60" t="s">
        <v>49</v>
      </c>
      <c r="B31" s="61">
        <v>229</v>
      </c>
      <c r="C31" s="62">
        <v>38.42794759825328</v>
      </c>
      <c r="D31" s="63">
        <v>29.257641921397383</v>
      </c>
      <c r="E31" s="63">
        <v>9.170305676855897</v>
      </c>
      <c r="F31" s="63">
        <v>0</v>
      </c>
      <c r="G31" s="63">
        <v>61.135371179039296</v>
      </c>
      <c r="H31" s="63">
        <v>0.43668122270742354</v>
      </c>
      <c r="I31" s="61"/>
    </row>
    <row r="32" spans="1:9" ht="12.75" customHeight="1">
      <c r="A32" s="60" t="s">
        <v>50</v>
      </c>
      <c r="B32" s="61">
        <v>566</v>
      </c>
      <c r="C32" s="62">
        <v>26.501766784452297</v>
      </c>
      <c r="D32" s="63">
        <v>18.021201413427562</v>
      </c>
      <c r="E32" s="63">
        <v>8.303886925795052</v>
      </c>
      <c r="F32" s="63">
        <v>0.17667844522968199</v>
      </c>
      <c r="G32" s="63">
        <v>72.6148409893993</v>
      </c>
      <c r="H32" s="63">
        <v>0.88339222614841</v>
      </c>
      <c r="I32" s="61"/>
    </row>
    <row r="33" spans="1:9" ht="12.75" customHeight="1">
      <c r="A33" s="78" t="s">
        <v>64</v>
      </c>
      <c r="B33" s="61">
        <v>203</v>
      </c>
      <c r="C33" s="62">
        <v>35.4679802955665</v>
      </c>
      <c r="D33" s="63">
        <v>28.57142857142857</v>
      </c>
      <c r="E33" s="63">
        <v>6.896551724137931</v>
      </c>
      <c r="F33" s="63">
        <v>0</v>
      </c>
      <c r="G33" s="63">
        <v>63.05418719211823</v>
      </c>
      <c r="H33" s="63">
        <v>1.477832512315271</v>
      </c>
      <c r="I33" s="61"/>
    </row>
    <row r="34" spans="1:8" s="80" customFormat="1" ht="12.75" customHeight="1">
      <c r="A34" s="79" t="s">
        <v>33</v>
      </c>
      <c r="B34" s="61">
        <v>1102</v>
      </c>
      <c r="C34" s="62">
        <v>37.74954627949183</v>
      </c>
      <c r="D34" s="63">
        <v>26.225045372050815</v>
      </c>
      <c r="E34" s="63">
        <v>10.980036297640654</v>
      </c>
      <c r="F34" s="63">
        <v>0.5444646098003629</v>
      </c>
      <c r="G34" s="63">
        <v>61.433756805807626</v>
      </c>
      <c r="H34" s="63">
        <v>0.8166969147005444</v>
      </c>
    </row>
    <row r="35" spans="1:8" s="80" customFormat="1" ht="12.75" customHeight="1">
      <c r="A35" s="79" t="s">
        <v>51</v>
      </c>
      <c r="B35" s="61">
        <v>1469</v>
      </c>
      <c r="C35" s="62">
        <v>33.7644656228727</v>
      </c>
      <c r="D35" s="63">
        <v>23.6215112321307</v>
      </c>
      <c r="E35" s="63">
        <v>9.121851599727705</v>
      </c>
      <c r="F35" s="63">
        <v>1.0211027910142956</v>
      </c>
      <c r="G35" s="63">
        <v>65.62287270251872</v>
      </c>
      <c r="H35" s="63">
        <v>0.6126616746085772</v>
      </c>
    </row>
    <row r="36" spans="1:9" ht="12.75" customHeight="1">
      <c r="A36" s="60" t="s">
        <v>12</v>
      </c>
      <c r="B36" s="61">
        <v>21</v>
      </c>
      <c r="C36" s="62">
        <v>38.095238095238095</v>
      </c>
      <c r="D36" s="63">
        <v>19.047619047619047</v>
      </c>
      <c r="E36" s="63">
        <v>19.047619047619047</v>
      </c>
      <c r="F36" s="63">
        <v>0</v>
      </c>
      <c r="G36" s="63">
        <v>61.904761904761905</v>
      </c>
      <c r="H36" s="63">
        <v>0</v>
      </c>
      <c r="I36" s="61"/>
    </row>
    <row r="37" spans="1:10" ht="12.75" customHeight="1">
      <c r="A37" s="81"/>
      <c r="I37" s="82"/>
      <c r="J37" s="83"/>
    </row>
    <row r="38" spans="1:10" ht="12.75" customHeight="1">
      <c r="A38" s="84"/>
      <c r="B38" s="85"/>
      <c r="C38" s="85"/>
      <c r="D38" s="85"/>
      <c r="E38" s="85"/>
      <c r="F38" s="85"/>
      <c r="G38" s="85"/>
      <c r="H38" s="85"/>
      <c r="I38" s="82"/>
      <c r="J38" s="83"/>
    </row>
    <row r="39" spans="1:10" ht="12.75" customHeight="1">
      <c r="A39" s="165" t="s">
        <v>68</v>
      </c>
      <c r="B39" s="165"/>
      <c r="C39" s="165"/>
      <c r="D39" s="165"/>
      <c r="E39" s="165"/>
      <c r="F39" s="165"/>
      <c r="G39" s="165"/>
      <c r="H39" s="165"/>
      <c r="I39" s="165"/>
      <c r="J39" s="165"/>
    </row>
    <row r="40" spans="1:10" ht="12.75" customHeight="1">
      <c r="A40" s="5"/>
      <c r="B40" s="86"/>
      <c r="C40" s="86"/>
      <c r="D40" s="86"/>
      <c r="E40" s="86"/>
      <c r="F40" s="86"/>
      <c r="G40" s="86"/>
      <c r="H40" s="86"/>
      <c r="I40" s="86"/>
      <c r="J40" s="86"/>
    </row>
    <row r="41" spans="1:10" ht="12.75" customHeight="1">
      <c r="A41" s="2" t="s">
        <v>8</v>
      </c>
      <c r="B41" s="86"/>
      <c r="C41" s="86"/>
      <c r="D41" s="86"/>
      <c r="E41" s="86"/>
      <c r="F41" s="86"/>
      <c r="G41" s="86"/>
      <c r="H41" s="86"/>
      <c r="I41" s="86"/>
      <c r="J41" s="86"/>
    </row>
    <row r="42" ht="12.75" customHeight="1">
      <c r="A42" s="4"/>
    </row>
    <row r="43" ht="12.75" customHeight="1">
      <c r="A43" s="4"/>
    </row>
    <row r="44" ht="12.75" customHeight="1">
      <c r="A44" s="4"/>
    </row>
    <row r="45" spans="1:8" ht="12.75" customHeight="1">
      <c r="A45" s="4"/>
      <c r="H45" s="162" t="s">
        <v>66</v>
      </c>
    </row>
    <row r="46" ht="12.75" customHeight="1">
      <c r="A46" s="4"/>
    </row>
    <row r="47" ht="12.75" customHeight="1"/>
  </sheetData>
  <sheetProtection/>
  <mergeCells count="6">
    <mergeCell ref="A5:H6"/>
    <mergeCell ref="A39:J39"/>
    <mergeCell ref="B9:B10"/>
    <mergeCell ref="G9:G10"/>
    <mergeCell ref="H9:H10"/>
    <mergeCell ref="C9:F9"/>
  </mergeCells>
  <hyperlinks>
    <hyperlink ref="H2" location="Índice!C12" display="INDICE"/>
    <hyperlink ref="H45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68" r:id="rId2"/>
  <headerFooter alignWithMargins="0">
    <oddFooter>&amp;L</oddFooter>
  </headerFooter>
  <rowBreaks count="1" manualBreakCount="1">
    <brk id="46" max="7" man="1"/>
  </rowBreaks>
  <colBreaks count="1" manualBreakCount="1">
    <brk id="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0">
    <tabColor indexed="42"/>
    <outlinePr summaryRight="0"/>
    <pageSetUpPr fitToPage="1"/>
  </sheetPr>
  <dimension ref="A2:I44"/>
  <sheetViews>
    <sheetView showGridLines="0" zoomScaleSheetLayoutView="100" zoomScalePageLayoutView="0" workbookViewId="0" topLeftCell="A44">
      <selection activeCell="H44" sqref="H44"/>
    </sheetView>
  </sheetViews>
  <sheetFormatPr defaultColWidth="16.00390625" defaultRowHeight="12.75"/>
  <cols>
    <col min="1" max="1" width="29.7109375" style="44" customWidth="1" collapsed="1"/>
    <col min="2" max="8" width="11.7109375" style="44" customWidth="1"/>
    <col min="9" max="16384" width="16.00390625" style="44" customWidth="1"/>
  </cols>
  <sheetData>
    <row r="1" ht="12.75" customHeight="1"/>
    <row r="2" spans="4:8" ht="12.75" customHeight="1">
      <c r="D2" s="8"/>
      <c r="H2" s="161" t="s">
        <v>66</v>
      </c>
    </row>
    <row r="3" ht="12.75" customHeight="1"/>
    <row r="4" spans="1:8" s="45" customFormat="1" ht="12.75" customHeight="1">
      <c r="A4" s="45" t="s">
        <v>10</v>
      </c>
      <c r="B4" s="45" t="s">
        <v>10</v>
      </c>
      <c r="C4" s="45" t="s">
        <v>10</v>
      </c>
      <c r="D4" s="45" t="s">
        <v>10</v>
      </c>
      <c r="E4" s="45" t="s">
        <v>10</v>
      </c>
      <c r="F4" s="45" t="s">
        <v>10</v>
      </c>
      <c r="G4" s="45" t="s">
        <v>10</v>
      </c>
      <c r="H4" s="45" t="s">
        <v>10</v>
      </c>
    </row>
    <row r="5" spans="1:8" s="46" customFormat="1" ht="15" customHeight="1">
      <c r="A5" s="193" t="str">
        <f>+"Tabla 4.6. - Interrupciones voluntarias del embarazo en mujeres por municipio de residencia según número de semanas de gestación. 2008"</f>
        <v>Tabla 4.6. - Interrupciones voluntarias del embarazo en mujeres por municipio de residencia según número de semanas de gestación. 2008</v>
      </c>
      <c r="B5" s="163"/>
      <c r="C5" s="163"/>
      <c r="D5" s="163"/>
      <c r="E5" s="163"/>
      <c r="F5" s="163"/>
      <c r="G5" s="163"/>
      <c r="H5" s="163"/>
    </row>
    <row r="6" spans="1:8" s="46" customFormat="1" ht="15" customHeight="1">
      <c r="A6" s="164"/>
      <c r="B6" s="163"/>
      <c r="C6" s="163"/>
      <c r="D6" s="163"/>
      <c r="E6" s="163"/>
      <c r="F6" s="163"/>
      <c r="G6" s="163"/>
      <c r="H6" s="163"/>
    </row>
    <row r="7" ht="12.75" customHeight="1">
      <c r="A7" s="47"/>
    </row>
    <row r="8" ht="12.75" customHeight="1">
      <c r="A8" s="3" t="s">
        <v>69</v>
      </c>
    </row>
    <row r="9" spans="1:8" ht="36.75" customHeight="1">
      <c r="A9" s="197"/>
      <c r="B9" s="49" t="s">
        <v>70</v>
      </c>
      <c r="C9" s="197" t="s">
        <v>73</v>
      </c>
      <c r="D9" s="197" t="s">
        <v>30</v>
      </c>
      <c r="E9" s="197" t="s">
        <v>31</v>
      </c>
      <c r="F9" s="197" t="s">
        <v>32</v>
      </c>
      <c r="G9" s="48" t="s">
        <v>74</v>
      </c>
      <c r="H9" s="48" t="s">
        <v>12</v>
      </c>
    </row>
    <row r="10" ht="12.75" customHeight="1">
      <c r="B10" s="7"/>
    </row>
    <row r="11" spans="1:8" ht="12.75" customHeight="1">
      <c r="A11" s="50" t="s">
        <v>9</v>
      </c>
      <c r="B11" s="51">
        <v>22126</v>
      </c>
      <c r="C11" s="52">
        <v>58.54198680285637</v>
      </c>
      <c r="D11" s="52">
        <v>28.21567386784778</v>
      </c>
      <c r="E11" s="52">
        <v>8.099068968634187</v>
      </c>
      <c r="F11" s="52">
        <v>3.656331917201482</v>
      </c>
      <c r="G11" s="52">
        <v>1.43270360661665</v>
      </c>
      <c r="H11" s="52">
        <v>0.0542348368435325</v>
      </c>
    </row>
    <row r="12" spans="1:8" s="56" customFormat="1" ht="12.75" customHeight="1">
      <c r="A12" s="53"/>
      <c r="B12" s="54"/>
      <c r="C12" s="55"/>
      <c r="D12" s="55"/>
      <c r="E12" s="55"/>
      <c r="F12" s="55"/>
      <c r="G12" s="55"/>
      <c r="H12" s="55"/>
    </row>
    <row r="13" spans="1:8" ht="12.75" customHeight="1">
      <c r="A13" s="57" t="s">
        <v>34</v>
      </c>
      <c r="B13" s="58">
        <v>694</v>
      </c>
      <c r="C13" s="55">
        <v>58.21325648414985</v>
      </c>
      <c r="D13" s="55">
        <v>29.394812680115272</v>
      </c>
      <c r="E13" s="55">
        <v>8.069164265129682</v>
      </c>
      <c r="F13" s="55">
        <v>3.314121037463977</v>
      </c>
      <c r="G13" s="55">
        <v>1.0086455331412103</v>
      </c>
      <c r="H13" s="55">
        <v>0</v>
      </c>
    </row>
    <row r="14" spans="1:8" ht="12.75" customHeight="1">
      <c r="A14" s="57" t="s">
        <v>35</v>
      </c>
      <c r="B14" s="58">
        <v>408</v>
      </c>
      <c r="C14" s="55">
        <v>56.86274509803921</v>
      </c>
      <c r="D14" s="55">
        <v>29.166666666666668</v>
      </c>
      <c r="E14" s="55">
        <v>8.333333333333332</v>
      </c>
      <c r="F14" s="55">
        <v>3.1862745098039214</v>
      </c>
      <c r="G14" s="55">
        <v>2.2058823529411766</v>
      </c>
      <c r="H14" s="55">
        <v>0.24509803921568626</v>
      </c>
    </row>
    <row r="15" spans="1:8" ht="12.75" customHeight="1">
      <c r="A15" s="57" t="s">
        <v>36</v>
      </c>
      <c r="B15" s="58">
        <v>370</v>
      </c>
      <c r="C15" s="55">
        <v>56.75675675675676</v>
      </c>
      <c r="D15" s="55">
        <v>30.810810810810814</v>
      </c>
      <c r="E15" s="55">
        <v>6.216216216216217</v>
      </c>
      <c r="F15" s="55">
        <v>4.324324324324325</v>
      </c>
      <c r="G15" s="55">
        <v>1.891891891891892</v>
      </c>
      <c r="H15" s="55">
        <v>0</v>
      </c>
    </row>
    <row r="16" spans="1:8" ht="12.75" customHeight="1">
      <c r="A16" s="25" t="s">
        <v>71</v>
      </c>
      <c r="B16" s="58">
        <v>167</v>
      </c>
      <c r="C16" s="55">
        <v>52.09580838323353</v>
      </c>
      <c r="D16" s="55">
        <v>31.736526946107784</v>
      </c>
      <c r="E16" s="55">
        <v>7.18562874251497</v>
      </c>
      <c r="F16" s="55">
        <v>4.191616766467066</v>
      </c>
      <c r="G16" s="55">
        <v>4.790419161676647</v>
      </c>
      <c r="H16" s="55">
        <v>0</v>
      </c>
    </row>
    <row r="17" spans="1:8" ht="12.75" customHeight="1">
      <c r="A17" s="25" t="s">
        <v>72</v>
      </c>
      <c r="B17" s="58">
        <v>155</v>
      </c>
      <c r="C17" s="55">
        <v>62.58064516129033</v>
      </c>
      <c r="D17" s="55">
        <v>26.451612903225808</v>
      </c>
      <c r="E17" s="55">
        <v>6.451612903225806</v>
      </c>
      <c r="F17" s="55">
        <v>4.516129032258064</v>
      </c>
      <c r="G17" s="55">
        <v>0</v>
      </c>
      <c r="H17" s="55">
        <v>0</v>
      </c>
    </row>
    <row r="18" spans="1:8" ht="12.75" customHeight="1">
      <c r="A18" s="57" t="s">
        <v>37</v>
      </c>
      <c r="B18" s="58">
        <v>238</v>
      </c>
      <c r="C18" s="55">
        <v>59.2436974789916</v>
      </c>
      <c r="D18" s="55">
        <v>27.73109243697479</v>
      </c>
      <c r="E18" s="55">
        <v>7.142857142857142</v>
      </c>
      <c r="F18" s="55">
        <v>5.042016806722689</v>
      </c>
      <c r="G18" s="55">
        <v>0.8403361344537815</v>
      </c>
      <c r="H18" s="55">
        <v>0</v>
      </c>
    </row>
    <row r="19" spans="1:8" ht="12.75" customHeight="1">
      <c r="A19" s="57" t="s">
        <v>38</v>
      </c>
      <c r="B19" s="58">
        <v>324</v>
      </c>
      <c r="C19" s="55">
        <v>61.111111111111114</v>
      </c>
      <c r="D19" s="55">
        <v>24.691358024691358</v>
      </c>
      <c r="E19" s="55">
        <v>7.716049382716049</v>
      </c>
      <c r="F19" s="55">
        <v>5.246913580246913</v>
      </c>
      <c r="G19" s="55">
        <v>0.9259259259259258</v>
      </c>
      <c r="H19" s="55">
        <v>0.30864197530864196</v>
      </c>
    </row>
    <row r="20" spans="1:8" ht="12.75" customHeight="1">
      <c r="A20" s="57" t="s">
        <v>39</v>
      </c>
      <c r="B20" s="58">
        <v>607</v>
      </c>
      <c r="C20" s="55">
        <v>52.55354200988468</v>
      </c>
      <c r="D20" s="55">
        <v>35.42009884678748</v>
      </c>
      <c r="E20" s="55">
        <v>8.5667215815486</v>
      </c>
      <c r="F20" s="55">
        <v>2.471169686985173</v>
      </c>
      <c r="G20" s="55">
        <v>0.9884678747940692</v>
      </c>
      <c r="H20" s="55">
        <v>0</v>
      </c>
    </row>
    <row r="21" spans="1:8" ht="12.75" customHeight="1">
      <c r="A21" s="57" t="s">
        <v>40</v>
      </c>
      <c r="B21" s="58">
        <v>422</v>
      </c>
      <c r="C21" s="55">
        <v>53.79146919431279</v>
      </c>
      <c r="D21" s="55">
        <v>30.568720379146917</v>
      </c>
      <c r="E21" s="55">
        <v>8.767772511848342</v>
      </c>
      <c r="F21" s="55">
        <v>3.7914691943127963</v>
      </c>
      <c r="G21" s="55">
        <v>2.843601895734597</v>
      </c>
      <c r="H21" s="55">
        <v>0.23696682464454977</v>
      </c>
    </row>
    <row r="22" spans="1:8" ht="12.75" customHeight="1">
      <c r="A22" s="57" t="s">
        <v>41</v>
      </c>
      <c r="B22" s="58">
        <v>509</v>
      </c>
      <c r="C22" s="55">
        <v>49.115913555992144</v>
      </c>
      <c r="D22" s="55">
        <v>38.70333988212181</v>
      </c>
      <c r="E22" s="55">
        <v>8.447937131630647</v>
      </c>
      <c r="F22" s="55">
        <v>3.143418467583497</v>
      </c>
      <c r="G22" s="55">
        <v>0.5893909626719057</v>
      </c>
      <c r="H22" s="55">
        <v>0</v>
      </c>
    </row>
    <row r="23" spans="1:8" ht="12.75" customHeight="1">
      <c r="A23" s="57" t="s">
        <v>42</v>
      </c>
      <c r="B23" s="58">
        <v>12855</v>
      </c>
      <c r="C23" s="55">
        <v>59.144301828082455</v>
      </c>
      <c r="D23" s="55">
        <v>27.475690392843248</v>
      </c>
      <c r="E23" s="55">
        <v>8.183586153247765</v>
      </c>
      <c r="F23" s="55">
        <v>3.765071956437184</v>
      </c>
      <c r="G23" s="55">
        <v>1.369117075068067</v>
      </c>
      <c r="H23" s="55">
        <v>0.062232594321275765</v>
      </c>
    </row>
    <row r="24" spans="1:8" ht="12.75" customHeight="1">
      <c r="A24" s="57" t="s">
        <v>43</v>
      </c>
      <c r="B24" s="58">
        <v>198</v>
      </c>
      <c r="C24" s="55">
        <v>63.63636363636363</v>
      </c>
      <c r="D24" s="55">
        <v>21.71717171717172</v>
      </c>
      <c r="E24" s="55">
        <v>11.616161616161616</v>
      </c>
      <c r="F24" s="55">
        <v>2.525252525252525</v>
      </c>
      <c r="G24" s="55">
        <v>0.5050505050505051</v>
      </c>
      <c r="H24" s="55">
        <v>0</v>
      </c>
    </row>
    <row r="25" spans="1:8" ht="12.75" customHeight="1">
      <c r="A25" s="57" t="s">
        <v>44</v>
      </c>
      <c r="B25" s="58">
        <v>536</v>
      </c>
      <c r="C25" s="55">
        <v>56.90298507462687</v>
      </c>
      <c r="D25" s="55">
        <v>27.985074626865668</v>
      </c>
      <c r="E25" s="55">
        <v>9.514925373134329</v>
      </c>
      <c r="F25" s="55">
        <v>4.664179104477612</v>
      </c>
      <c r="G25" s="55">
        <v>0.9328358208955223</v>
      </c>
      <c r="H25" s="55">
        <v>0</v>
      </c>
    </row>
    <row r="26" spans="1:8" ht="12.75" customHeight="1">
      <c r="A26" s="57" t="s">
        <v>45</v>
      </c>
      <c r="B26" s="58">
        <v>487</v>
      </c>
      <c r="C26" s="55">
        <v>49.89733059548255</v>
      </c>
      <c r="D26" s="55">
        <v>33.880903490759756</v>
      </c>
      <c r="E26" s="55">
        <v>9.650924024640657</v>
      </c>
      <c r="F26" s="55">
        <v>4.1067761806981515</v>
      </c>
      <c r="G26" s="55">
        <v>2.4640657084188913</v>
      </c>
      <c r="H26" s="55">
        <v>0</v>
      </c>
    </row>
    <row r="27" spans="1:8" ht="12.75" customHeight="1">
      <c r="A27" s="57" t="s">
        <v>46</v>
      </c>
      <c r="B27" s="58">
        <v>187</v>
      </c>
      <c r="C27" s="55">
        <v>62.03208556149733</v>
      </c>
      <c r="D27" s="55">
        <v>24.598930481283425</v>
      </c>
      <c r="E27" s="55">
        <v>7.4866310160427805</v>
      </c>
      <c r="F27" s="55">
        <v>5.88235294117647</v>
      </c>
      <c r="G27" s="55">
        <v>0</v>
      </c>
      <c r="H27" s="55">
        <v>0</v>
      </c>
    </row>
    <row r="28" spans="1:8" ht="12.75" customHeight="1">
      <c r="A28" s="57" t="s">
        <v>47</v>
      </c>
      <c r="B28" s="58">
        <v>187</v>
      </c>
      <c r="C28" s="55">
        <v>66.31016042780749</v>
      </c>
      <c r="D28" s="55">
        <v>22.459893048128343</v>
      </c>
      <c r="E28" s="55">
        <v>6.417112299465241</v>
      </c>
      <c r="F28" s="55">
        <v>2.13903743315508</v>
      </c>
      <c r="G28" s="55">
        <v>2.6737967914438503</v>
      </c>
      <c r="H28" s="55">
        <v>0</v>
      </c>
    </row>
    <row r="29" spans="1:8" ht="12.75" customHeight="1">
      <c r="A29" s="57" t="s">
        <v>48</v>
      </c>
      <c r="B29" s="58">
        <v>192</v>
      </c>
      <c r="C29" s="55">
        <v>63.541666666666664</v>
      </c>
      <c r="D29" s="55">
        <v>19.791666666666664</v>
      </c>
      <c r="E29" s="55">
        <v>11.458333333333332</v>
      </c>
      <c r="F29" s="55">
        <v>2.083333333333333</v>
      </c>
      <c r="G29" s="55">
        <v>3.125</v>
      </c>
      <c r="H29" s="55">
        <v>0</v>
      </c>
    </row>
    <row r="30" spans="1:8" ht="12.75" customHeight="1">
      <c r="A30" s="57" t="s">
        <v>49</v>
      </c>
      <c r="B30" s="58">
        <v>229</v>
      </c>
      <c r="C30" s="55">
        <v>68.5589519650655</v>
      </c>
      <c r="D30" s="55">
        <v>20.96069868995633</v>
      </c>
      <c r="E30" s="55">
        <v>6.11353711790393</v>
      </c>
      <c r="F30" s="55">
        <v>1.7467248908296942</v>
      </c>
      <c r="G30" s="55">
        <v>2.6200873362445414</v>
      </c>
      <c r="H30" s="55">
        <v>0</v>
      </c>
    </row>
    <row r="31" spans="1:8" ht="12.75" customHeight="1">
      <c r="A31" s="57" t="s">
        <v>50</v>
      </c>
      <c r="B31" s="58">
        <v>566</v>
      </c>
      <c r="C31" s="55">
        <v>56.53710247349824</v>
      </c>
      <c r="D31" s="55">
        <v>31.448763250883395</v>
      </c>
      <c r="E31" s="55">
        <v>7.06713780918728</v>
      </c>
      <c r="F31" s="55">
        <v>3.356890459363958</v>
      </c>
      <c r="G31" s="55">
        <v>1.5901060070671376</v>
      </c>
      <c r="H31" s="55">
        <v>0</v>
      </c>
    </row>
    <row r="32" spans="1:8" ht="12.75" customHeight="1">
      <c r="A32" s="59" t="s">
        <v>64</v>
      </c>
      <c r="B32" s="58">
        <v>203</v>
      </c>
      <c r="C32" s="55">
        <v>64.03940886699507</v>
      </c>
      <c r="D32" s="55">
        <v>25.615763546798032</v>
      </c>
      <c r="E32" s="55">
        <v>4.433497536945813</v>
      </c>
      <c r="F32" s="55">
        <v>2.4630541871921183</v>
      </c>
      <c r="G32" s="55">
        <v>3.4482758620689653</v>
      </c>
      <c r="H32" s="55">
        <v>0</v>
      </c>
    </row>
    <row r="33" spans="1:9" s="64" customFormat="1" ht="12.75" customHeight="1">
      <c r="A33" s="60" t="s">
        <v>33</v>
      </c>
      <c r="B33" s="61">
        <v>1102</v>
      </c>
      <c r="C33" s="55">
        <v>57.4410163339383</v>
      </c>
      <c r="D33" s="55">
        <v>30.127041742286753</v>
      </c>
      <c r="E33" s="55">
        <v>7.985480943738657</v>
      </c>
      <c r="F33" s="55">
        <v>3.4482758620689653</v>
      </c>
      <c r="G33" s="55">
        <v>0.9074410163339384</v>
      </c>
      <c r="H33" s="55">
        <v>0.09074410163339383</v>
      </c>
      <c r="I33" s="61"/>
    </row>
    <row r="34" spans="1:9" s="64" customFormat="1" ht="12.75" customHeight="1">
      <c r="A34" s="60" t="s">
        <v>51</v>
      </c>
      <c r="B34" s="61">
        <v>1469</v>
      </c>
      <c r="C34" s="55">
        <v>61.198093941456776</v>
      </c>
      <c r="D34" s="55">
        <v>26.616746085772636</v>
      </c>
      <c r="E34" s="55">
        <v>7.351940095302926</v>
      </c>
      <c r="F34" s="55">
        <v>3.2675289312457454</v>
      </c>
      <c r="G34" s="55">
        <v>1.5656909462219197</v>
      </c>
      <c r="H34" s="55">
        <v>0</v>
      </c>
      <c r="I34" s="61"/>
    </row>
    <row r="35" spans="1:8" ht="12.75" customHeight="1">
      <c r="A35" s="57" t="s">
        <v>12</v>
      </c>
      <c r="B35" s="61">
        <v>21</v>
      </c>
      <c r="C35" s="55">
        <v>47.61904761904761</v>
      </c>
      <c r="D35" s="55">
        <v>38.095238095238095</v>
      </c>
      <c r="E35" s="55">
        <v>14.285714285714285</v>
      </c>
      <c r="F35" s="55">
        <v>0</v>
      </c>
      <c r="G35" s="55">
        <v>0</v>
      </c>
      <c r="H35" s="55">
        <v>0</v>
      </c>
    </row>
    <row r="36" ht="12.75" customHeight="1">
      <c r="A36" s="26"/>
    </row>
    <row r="37" spans="1:8" ht="12.75" customHeight="1">
      <c r="A37" s="5"/>
      <c r="B37" s="65" t="s">
        <v>10</v>
      </c>
      <c r="C37" s="65" t="s">
        <v>10</v>
      </c>
      <c r="D37" s="65" t="s">
        <v>10</v>
      </c>
      <c r="E37" s="65" t="s">
        <v>10</v>
      </c>
      <c r="F37" s="65" t="s">
        <v>10</v>
      </c>
      <c r="G37" s="65" t="s">
        <v>10</v>
      </c>
      <c r="H37" s="65" t="s">
        <v>10</v>
      </c>
    </row>
    <row r="38" spans="1:8" ht="12.75" customHeight="1">
      <c r="A38" s="5" t="s">
        <v>68</v>
      </c>
      <c r="B38" s="45"/>
      <c r="C38" s="45"/>
      <c r="D38" s="45"/>
      <c r="E38" s="45"/>
      <c r="F38" s="45"/>
      <c r="G38" s="45"/>
      <c r="H38" s="45"/>
    </row>
    <row r="39" spans="1:8" ht="12.75" customHeight="1">
      <c r="A39" s="5"/>
      <c r="B39" s="45"/>
      <c r="C39" s="45"/>
      <c r="D39" s="45"/>
      <c r="E39" s="45"/>
      <c r="F39" s="45"/>
      <c r="G39" s="45"/>
      <c r="H39" s="45"/>
    </row>
    <row r="40" ht="12.75" customHeight="1">
      <c r="A40" s="2" t="s">
        <v>8</v>
      </c>
    </row>
    <row r="41" ht="12.75" customHeight="1">
      <c r="A41" s="4"/>
    </row>
    <row r="42" ht="12.75" customHeight="1">
      <c r="A42" s="4"/>
    </row>
    <row r="43" ht="12.75" customHeight="1">
      <c r="A43" s="4"/>
    </row>
    <row r="44" spans="1:8" ht="12.75" customHeight="1">
      <c r="A44" s="4"/>
      <c r="H44" s="162" t="s">
        <v>66</v>
      </c>
    </row>
    <row r="45" ht="12.75" customHeight="1"/>
    <row r="46" ht="12.75" customHeight="1"/>
  </sheetData>
  <sheetProtection/>
  <mergeCells count="1">
    <mergeCell ref="A5:H6"/>
  </mergeCells>
  <hyperlinks>
    <hyperlink ref="H2" location="Índice!C13" display="INDICE"/>
    <hyperlink ref="H44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55" r:id="rId2"/>
  <headerFooter alignWithMargins="0">
    <oddFooter>&amp;L</oddFooter>
  </headerFooter>
  <rowBreaks count="1" manualBreakCount="1">
    <brk id="45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1">
    <tabColor indexed="42"/>
    <outlinePr summaryRight="0"/>
    <pageSetUpPr fitToPage="1"/>
  </sheetPr>
  <dimension ref="A2:G44"/>
  <sheetViews>
    <sheetView showGridLines="0" zoomScaleSheetLayoutView="100" zoomScalePageLayoutView="0" workbookViewId="0" topLeftCell="A44">
      <selection activeCell="G44" sqref="G44"/>
    </sheetView>
  </sheetViews>
  <sheetFormatPr defaultColWidth="16.00390625" defaultRowHeight="12.75"/>
  <cols>
    <col min="1" max="1" width="29.7109375" style="28" customWidth="1" collapsed="1"/>
    <col min="2" max="7" width="11.7109375" style="28" customWidth="1"/>
    <col min="8" max="16384" width="16.00390625" style="28" customWidth="1"/>
  </cols>
  <sheetData>
    <row r="1" ht="12.75" customHeight="1"/>
    <row r="2" spans="4:7" ht="12.75" customHeight="1">
      <c r="D2" s="8"/>
      <c r="G2" s="161" t="s">
        <v>66</v>
      </c>
    </row>
    <row r="3" ht="12.75" customHeight="1"/>
    <row r="4" spans="1:7" s="29" customFormat="1" ht="12.75" customHeight="1">
      <c r="A4" s="29" t="s">
        <v>10</v>
      </c>
      <c r="B4" s="29" t="s">
        <v>10</v>
      </c>
      <c r="C4" s="29" t="s">
        <v>10</v>
      </c>
      <c r="D4" s="29" t="s">
        <v>10</v>
      </c>
      <c r="E4" s="29" t="s">
        <v>10</v>
      </c>
      <c r="F4" s="29" t="s">
        <v>10</v>
      </c>
      <c r="G4" s="29" t="s">
        <v>10</v>
      </c>
    </row>
    <row r="5" spans="1:7" ht="15" customHeight="1">
      <c r="A5" s="198" t="str">
        <f>+"Tabla 4.7. - Interrupciones voluntarias del embarazo en mujeres por municipio de residencia según número de abortos voluntarios anteriores. 2008"</f>
        <v>Tabla 4.7. - Interrupciones voluntarias del embarazo en mujeres por municipio de residencia según número de abortos voluntarios anteriores. 2008</v>
      </c>
      <c r="B5" s="198"/>
      <c r="C5" s="198"/>
      <c r="D5" s="198"/>
      <c r="E5" s="198"/>
      <c r="F5" s="198"/>
      <c r="G5" s="198"/>
    </row>
    <row r="6" spans="1:7" s="30" customFormat="1" ht="15" customHeight="1">
      <c r="A6" s="198"/>
      <c r="B6" s="198"/>
      <c r="C6" s="198"/>
      <c r="D6" s="198"/>
      <c r="E6" s="198"/>
      <c r="F6" s="198"/>
      <c r="G6" s="198"/>
    </row>
    <row r="7" ht="12.75" customHeight="1">
      <c r="A7" s="31"/>
    </row>
    <row r="8" ht="12.75" customHeight="1">
      <c r="A8" s="3" t="s">
        <v>69</v>
      </c>
    </row>
    <row r="9" spans="1:7" ht="24.75" customHeight="1">
      <c r="A9" s="199"/>
      <c r="B9" s="14" t="s">
        <v>70</v>
      </c>
      <c r="C9" s="199" t="s">
        <v>21</v>
      </c>
      <c r="D9" s="199" t="s">
        <v>22</v>
      </c>
      <c r="E9" s="199" t="s">
        <v>23</v>
      </c>
      <c r="F9" s="199" t="s">
        <v>24</v>
      </c>
      <c r="G9" s="32" t="s">
        <v>12</v>
      </c>
    </row>
    <row r="10" ht="12.75" customHeight="1">
      <c r="B10" s="15"/>
    </row>
    <row r="11" spans="1:7" ht="12.75" customHeight="1">
      <c r="A11" s="33" t="s">
        <v>9</v>
      </c>
      <c r="B11" s="34">
        <v>22126</v>
      </c>
      <c r="C11" s="35">
        <v>60.11479707131882</v>
      </c>
      <c r="D11" s="35">
        <v>26.109554370423936</v>
      </c>
      <c r="E11" s="35">
        <v>8.871915393654524</v>
      </c>
      <c r="F11" s="35">
        <v>4.90373316460273</v>
      </c>
      <c r="G11" s="35">
        <v>0</v>
      </c>
    </row>
    <row r="12" spans="1:7" s="39" customFormat="1" ht="12.75" customHeight="1">
      <c r="A12" s="36"/>
      <c r="B12" s="37"/>
      <c r="C12" s="38"/>
      <c r="D12" s="38"/>
      <c r="E12" s="38"/>
      <c r="F12" s="38"/>
      <c r="G12" s="38"/>
    </row>
    <row r="13" spans="1:7" ht="12.75" customHeight="1">
      <c r="A13" s="40" t="s">
        <v>34</v>
      </c>
      <c r="B13" s="41">
        <v>694</v>
      </c>
      <c r="C13" s="38">
        <v>57.925072046109506</v>
      </c>
      <c r="D13" s="38">
        <v>24.495677233429394</v>
      </c>
      <c r="E13" s="38">
        <v>10.518731988472622</v>
      </c>
      <c r="F13" s="38">
        <v>7.060518731988473</v>
      </c>
      <c r="G13" s="38">
        <v>0</v>
      </c>
    </row>
    <row r="14" spans="1:7" ht="12.75" customHeight="1">
      <c r="A14" s="40" t="s">
        <v>35</v>
      </c>
      <c r="B14" s="41">
        <v>408</v>
      </c>
      <c r="C14" s="38">
        <v>59.31372549019608</v>
      </c>
      <c r="D14" s="38">
        <v>24.264705882352942</v>
      </c>
      <c r="E14" s="38">
        <v>9.803921568627452</v>
      </c>
      <c r="F14" s="38">
        <v>6.61764705882353</v>
      </c>
      <c r="G14" s="38">
        <v>0</v>
      </c>
    </row>
    <row r="15" spans="1:7" ht="12.75" customHeight="1">
      <c r="A15" s="40" t="s">
        <v>36</v>
      </c>
      <c r="B15" s="41">
        <v>370</v>
      </c>
      <c r="C15" s="38">
        <v>61.08108108108108</v>
      </c>
      <c r="D15" s="38">
        <v>26.216216216216214</v>
      </c>
      <c r="E15" s="38">
        <v>8.91891891891892</v>
      </c>
      <c r="F15" s="38">
        <v>3.783783783783784</v>
      </c>
      <c r="G15" s="38">
        <v>0</v>
      </c>
    </row>
    <row r="16" spans="1:7" ht="12.75" customHeight="1">
      <c r="A16" s="25" t="s">
        <v>71</v>
      </c>
      <c r="B16" s="41">
        <v>167</v>
      </c>
      <c r="C16" s="38">
        <v>55.688622754491014</v>
      </c>
      <c r="D16" s="38">
        <v>25.149700598802394</v>
      </c>
      <c r="E16" s="38">
        <v>13.17365269461078</v>
      </c>
      <c r="F16" s="38">
        <v>5.9880239520958085</v>
      </c>
      <c r="G16" s="38">
        <v>0</v>
      </c>
    </row>
    <row r="17" spans="1:7" ht="12.75" customHeight="1">
      <c r="A17" s="25" t="s">
        <v>72</v>
      </c>
      <c r="B17" s="41">
        <v>155</v>
      </c>
      <c r="C17" s="38">
        <v>60</v>
      </c>
      <c r="D17" s="38">
        <v>22.58064516129032</v>
      </c>
      <c r="E17" s="38">
        <v>10.967741935483872</v>
      </c>
      <c r="F17" s="38">
        <v>6.451612903225806</v>
      </c>
      <c r="G17" s="38">
        <v>0</v>
      </c>
    </row>
    <row r="18" spans="1:7" ht="12.75" customHeight="1">
      <c r="A18" s="40" t="s">
        <v>37</v>
      </c>
      <c r="B18" s="41">
        <v>238</v>
      </c>
      <c r="C18" s="38">
        <v>52.94117647058824</v>
      </c>
      <c r="D18" s="38">
        <v>29.411764705882355</v>
      </c>
      <c r="E18" s="38">
        <v>11.344537815126051</v>
      </c>
      <c r="F18" s="38">
        <v>6.302521008403361</v>
      </c>
      <c r="G18" s="38">
        <v>0</v>
      </c>
    </row>
    <row r="19" spans="1:7" ht="12.75" customHeight="1">
      <c r="A19" s="40" t="s">
        <v>38</v>
      </c>
      <c r="B19" s="41">
        <v>324</v>
      </c>
      <c r="C19" s="38">
        <v>52.77777777777778</v>
      </c>
      <c r="D19" s="38">
        <v>25</v>
      </c>
      <c r="E19" s="38">
        <v>12.345679012345679</v>
      </c>
      <c r="F19" s="38">
        <v>9.876543209876543</v>
      </c>
      <c r="G19" s="38">
        <v>0</v>
      </c>
    </row>
    <row r="20" spans="1:7" ht="12.75" customHeight="1">
      <c r="A20" s="40" t="s">
        <v>39</v>
      </c>
      <c r="B20" s="41">
        <v>607</v>
      </c>
      <c r="C20" s="38">
        <v>59.14332784184514</v>
      </c>
      <c r="D20" s="38">
        <v>28.00658978583196</v>
      </c>
      <c r="E20" s="38">
        <v>9.390444810543658</v>
      </c>
      <c r="F20" s="38">
        <v>3.459637561779242</v>
      </c>
      <c r="G20" s="38">
        <v>0</v>
      </c>
    </row>
    <row r="21" spans="1:7" ht="12.75" customHeight="1">
      <c r="A21" s="40" t="s">
        <v>40</v>
      </c>
      <c r="B21" s="41">
        <v>422</v>
      </c>
      <c r="C21" s="38">
        <v>64.69194312796208</v>
      </c>
      <c r="D21" s="38">
        <v>21.09004739336493</v>
      </c>
      <c r="E21" s="38">
        <v>9.715639810426541</v>
      </c>
      <c r="F21" s="38">
        <v>4.502369668246446</v>
      </c>
      <c r="G21" s="38">
        <v>0</v>
      </c>
    </row>
    <row r="22" spans="1:7" ht="12.75" customHeight="1">
      <c r="A22" s="40" t="s">
        <v>41</v>
      </c>
      <c r="B22" s="41">
        <v>509</v>
      </c>
      <c r="C22" s="38">
        <v>61.29666011787819</v>
      </c>
      <c r="D22" s="38">
        <v>25.343811394891947</v>
      </c>
      <c r="E22" s="38">
        <v>8.840864440078585</v>
      </c>
      <c r="F22" s="38">
        <v>4.518664047151278</v>
      </c>
      <c r="G22" s="38">
        <v>0</v>
      </c>
    </row>
    <row r="23" spans="1:7" ht="12.75" customHeight="1">
      <c r="A23" s="40" t="s">
        <v>42</v>
      </c>
      <c r="B23" s="41">
        <v>12855</v>
      </c>
      <c r="C23" s="38">
        <v>59.914430182808246</v>
      </c>
      <c r="D23" s="38">
        <v>27.148969272656554</v>
      </c>
      <c r="E23" s="38">
        <v>8.471411901983664</v>
      </c>
      <c r="F23" s="38">
        <v>4.465188642551536</v>
      </c>
      <c r="G23" s="38">
        <v>0</v>
      </c>
    </row>
    <row r="24" spans="1:7" ht="12.75" customHeight="1">
      <c r="A24" s="40" t="s">
        <v>43</v>
      </c>
      <c r="B24" s="41">
        <v>198</v>
      </c>
      <c r="C24" s="38">
        <v>64.14141414141415</v>
      </c>
      <c r="D24" s="38">
        <v>25.252525252525253</v>
      </c>
      <c r="E24" s="38">
        <v>7.07070707070707</v>
      </c>
      <c r="F24" s="38">
        <v>3.535353535353535</v>
      </c>
      <c r="G24" s="38">
        <v>0</v>
      </c>
    </row>
    <row r="25" spans="1:7" ht="12.75" customHeight="1">
      <c r="A25" s="40" t="s">
        <v>44</v>
      </c>
      <c r="B25" s="41">
        <v>536</v>
      </c>
      <c r="C25" s="38">
        <v>62.31343283582089</v>
      </c>
      <c r="D25" s="38">
        <v>22.94776119402985</v>
      </c>
      <c r="E25" s="38">
        <v>9.888059701492537</v>
      </c>
      <c r="F25" s="38">
        <v>4.850746268656716</v>
      </c>
      <c r="G25" s="38">
        <v>0</v>
      </c>
    </row>
    <row r="26" spans="1:7" ht="12.75" customHeight="1">
      <c r="A26" s="40" t="s">
        <v>45</v>
      </c>
      <c r="B26" s="41">
        <v>487</v>
      </c>
      <c r="C26" s="38">
        <v>62.422997946611915</v>
      </c>
      <c r="D26" s="38">
        <v>22.99794661190965</v>
      </c>
      <c r="E26" s="38">
        <v>8.213552361396303</v>
      </c>
      <c r="F26" s="38">
        <v>6.365503080082135</v>
      </c>
      <c r="G26" s="38">
        <v>0</v>
      </c>
    </row>
    <row r="27" spans="1:7" ht="12.75" customHeight="1">
      <c r="A27" s="40" t="s">
        <v>46</v>
      </c>
      <c r="B27" s="41">
        <v>187</v>
      </c>
      <c r="C27" s="38">
        <v>68.44919786096256</v>
      </c>
      <c r="D27" s="38">
        <v>19.25133689839572</v>
      </c>
      <c r="E27" s="38">
        <v>8.02139037433155</v>
      </c>
      <c r="F27" s="38">
        <v>4.27807486631016</v>
      </c>
      <c r="G27" s="38">
        <v>0</v>
      </c>
    </row>
    <row r="28" spans="1:7" ht="12.75" customHeight="1">
      <c r="A28" s="40" t="s">
        <v>47</v>
      </c>
      <c r="B28" s="41">
        <v>187</v>
      </c>
      <c r="C28" s="38">
        <v>66.31016042780749</v>
      </c>
      <c r="D28" s="38">
        <v>23.52941176470588</v>
      </c>
      <c r="E28" s="38">
        <v>7.4866310160427805</v>
      </c>
      <c r="F28" s="38">
        <v>2.6737967914438503</v>
      </c>
      <c r="G28" s="38">
        <v>0</v>
      </c>
    </row>
    <row r="29" spans="1:7" ht="12.75" customHeight="1">
      <c r="A29" s="40" t="s">
        <v>48</v>
      </c>
      <c r="B29" s="41">
        <v>192</v>
      </c>
      <c r="C29" s="38">
        <v>70.83333333333334</v>
      </c>
      <c r="D29" s="38">
        <v>21.875</v>
      </c>
      <c r="E29" s="38">
        <v>4.166666666666666</v>
      </c>
      <c r="F29" s="38">
        <v>3.125</v>
      </c>
      <c r="G29" s="38">
        <v>0</v>
      </c>
    </row>
    <row r="30" spans="1:7" ht="12.75" customHeight="1">
      <c r="A30" s="40" t="s">
        <v>49</v>
      </c>
      <c r="B30" s="41">
        <v>229</v>
      </c>
      <c r="C30" s="38">
        <v>64.19213973799127</v>
      </c>
      <c r="D30" s="38">
        <v>23.580786026200872</v>
      </c>
      <c r="E30" s="38">
        <v>9.170305676855897</v>
      </c>
      <c r="F30" s="38">
        <v>3.056768558951965</v>
      </c>
      <c r="G30" s="38">
        <v>0</v>
      </c>
    </row>
    <row r="31" spans="1:7" ht="12.75" customHeight="1">
      <c r="A31" s="40" t="s">
        <v>50</v>
      </c>
      <c r="B31" s="41">
        <v>566</v>
      </c>
      <c r="C31" s="38">
        <v>57.773851590106005</v>
      </c>
      <c r="D31" s="38">
        <v>27.73851590106007</v>
      </c>
      <c r="E31" s="38">
        <v>9.010600706713781</v>
      </c>
      <c r="F31" s="38">
        <v>5.477031802120141</v>
      </c>
      <c r="G31" s="38">
        <v>0</v>
      </c>
    </row>
    <row r="32" spans="1:7" ht="12.75" customHeight="1">
      <c r="A32" s="42" t="s">
        <v>64</v>
      </c>
      <c r="B32" s="41">
        <v>203</v>
      </c>
      <c r="C32" s="38">
        <v>57.635467980295566</v>
      </c>
      <c r="D32" s="38">
        <v>21.182266009852217</v>
      </c>
      <c r="E32" s="38">
        <v>13.30049261083744</v>
      </c>
      <c r="F32" s="38">
        <v>7.8817733990147785</v>
      </c>
      <c r="G32" s="38">
        <v>0</v>
      </c>
    </row>
    <row r="33" spans="1:7" ht="12.75" customHeight="1">
      <c r="A33" s="40" t="s">
        <v>33</v>
      </c>
      <c r="B33" s="41">
        <v>1102</v>
      </c>
      <c r="C33" s="38">
        <v>61.615245009074414</v>
      </c>
      <c r="D33" s="38">
        <v>23.23049001814882</v>
      </c>
      <c r="E33" s="38">
        <v>9.43738656987296</v>
      </c>
      <c r="F33" s="38">
        <v>5.716878402903811</v>
      </c>
      <c r="G33" s="38">
        <v>0</v>
      </c>
    </row>
    <row r="34" spans="1:7" ht="12.75" customHeight="1">
      <c r="A34" s="40" t="s">
        <v>51</v>
      </c>
      <c r="B34" s="41">
        <v>1469</v>
      </c>
      <c r="C34" s="38">
        <v>59.08781484002723</v>
      </c>
      <c r="D34" s="38">
        <v>25.936010891763107</v>
      </c>
      <c r="E34" s="38">
        <v>8.9857045609258</v>
      </c>
      <c r="F34" s="38">
        <v>5.990469707283866</v>
      </c>
      <c r="G34" s="38">
        <v>0</v>
      </c>
    </row>
    <row r="35" spans="1:7" ht="12.75" customHeight="1">
      <c r="A35" s="40" t="s">
        <v>12</v>
      </c>
      <c r="B35" s="41">
        <v>21</v>
      </c>
      <c r="C35" s="38">
        <v>52.38095238095239</v>
      </c>
      <c r="D35" s="38">
        <v>33.33333333333333</v>
      </c>
      <c r="E35" s="38">
        <v>0</v>
      </c>
      <c r="F35" s="38">
        <v>14.285714285714285</v>
      </c>
      <c r="G35" s="38">
        <v>0</v>
      </c>
    </row>
    <row r="36" ht="12.75" customHeight="1">
      <c r="A36" s="26"/>
    </row>
    <row r="37" spans="1:7" ht="12.75" customHeight="1">
      <c r="A37" s="5"/>
      <c r="B37" s="43" t="s">
        <v>10</v>
      </c>
      <c r="C37" s="43" t="s">
        <v>10</v>
      </c>
      <c r="D37" s="43" t="s">
        <v>10</v>
      </c>
      <c r="E37" s="43" t="s">
        <v>10</v>
      </c>
      <c r="F37" s="43" t="s">
        <v>10</v>
      </c>
      <c r="G37" s="43" t="s">
        <v>10</v>
      </c>
    </row>
    <row r="38" spans="1:7" ht="12.75" customHeight="1">
      <c r="A38" s="5" t="s">
        <v>68</v>
      </c>
      <c r="B38" s="29"/>
      <c r="C38" s="29"/>
      <c r="D38" s="29"/>
      <c r="E38" s="29"/>
      <c r="F38" s="29"/>
      <c r="G38" s="29"/>
    </row>
    <row r="39" spans="1:7" ht="12.75" customHeight="1">
      <c r="A39" s="5"/>
      <c r="B39" s="29"/>
      <c r="C39" s="29"/>
      <c r="D39" s="29"/>
      <c r="E39" s="29"/>
      <c r="F39" s="29"/>
      <c r="G39" s="29"/>
    </row>
    <row r="40" ht="12.75" customHeight="1">
      <c r="A40" s="2" t="s">
        <v>8</v>
      </c>
    </row>
    <row r="41" ht="12.75" customHeight="1">
      <c r="A41" s="4"/>
    </row>
    <row r="42" ht="12.75" customHeight="1">
      <c r="A42" s="4"/>
    </row>
    <row r="43" ht="12.75" customHeight="1">
      <c r="A43" s="4"/>
    </row>
    <row r="44" ht="12.75" customHeight="1">
      <c r="G44" s="162" t="s">
        <v>66</v>
      </c>
    </row>
  </sheetData>
  <sheetProtection/>
  <mergeCells count="1">
    <mergeCell ref="A5:G6"/>
  </mergeCells>
  <hyperlinks>
    <hyperlink ref="G2" location="Índice!C14" display="INDICE"/>
    <hyperlink ref="G44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43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2">
    <tabColor indexed="42"/>
    <outlinePr summaryRight="0"/>
    <pageSetUpPr fitToPage="1"/>
  </sheetPr>
  <dimension ref="A2:H45"/>
  <sheetViews>
    <sheetView showGridLines="0" zoomScaleSheetLayoutView="100" zoomScalePageLayoutView="0" workbookViewId="0" topLeftCell="A44">
      <selection activeCell="H44" sqref="H44"/>
    </sheetView>
  </sheetViews>
  <sheetFormatPr defaultColWidth="16.00390625" defaultRowHeight="12.75"/>
  <cols>
    <col min="1" max="1" width="29.7109375" style="9" customWidth="1" collapsed="1"/>
    <col min="2" max="8" width="11.7109375" style="9" customWidth="1"/>
    <col min="9" max="16384" width="16.00390625" style="9" customWidth="1"/>
  </cols>
  <sheetData>
    <row r="1" ht="12.75" customHeight="1"/>
    <row r="2" spans="4:8" ht="12.75" customHeight="1">
      <c r="D2" s="8"/>
      <c r="H2" s="161" t="s">
        <v>66</v>
      </c>
    </row>
    <row r="3" ht="12.75" customHeight="1"/>
    <row r="4" spans="1:8" s="10" customFormat="1" ht="12.75" customHeight="1">
      <c r="A4" s="10" t="s">
        <v>10</v>
      </c>
      <c r="B4" s="10" t="s">
        <v>10</v>
      </c>
      <c r="C4" s="10" t="s">
        <v>10</v>
      </c>
      <c r="D4" s="10" t="s">
        <v>10</v>
      </c>
      <c r="E4" s="10" t="s">
        <v>10</v>
      </c>
      <c r="F4" s="10" t="s">
        <v>10</v>
      </c>
      <c r="G4" s="10" t="s">
        <v>10</v>
      </c>
      <c r="H4" s="10" t="s">
        <v>10</v>
      </c>
    </row>
    <row r="5" spans="1:8" ht="15" customHeight="1">
      <c r="A5" s="200" t="str">
        <f>+"Tabla 4.8. - Interrupciones voluntarias del embarazo en mujeres menores de 20 años por municipio de residencia según edad. 2008"</f>
        <v>Tabla 4.8. - Interrupciones voluntarias del embarazo en mujeres menores de 20 años por municipio de residencia según edad. 2008</v>
      </c>
      <c r="B5" s="200"/>
      <c r="C5" s="200"/>
      <c r="D5" s="200"/>
      <c r="E5" s="200"/>
      <c r="F5" s="200"/>
      <c r="G5" s="200"/>
      <c r="H5" s="200"/>
    </row>
    <row r="6" spans="1:8" s="11" customFormat="1" ht="15" customHeight="1">
      <c r="A6" s="163"/>
      <c r="B6" s="163"/>
      <c r="C6" s="163"/>
      <c r="D6" s="163"/>
      <c r="E6" s="163"/>
      <c r="F6" s="163"/>
      <c r="G6" s="163"/>
      <c r="H6" s="163"/>
    </row>
    <row r="7" ht="12.75" customHeight="1">
      <c r="A7" s="12"/>
    </row>
    <row r="8" ht="12.75" customHeight="1">
      <c r="A8" s="3" t="s">
        <v>69</v>
      </c>
    </row>
    <row r="9" spans="1:8" ht="24.75" customHeight="1">
      <c r="A9" s="201"/>
      <c r="B9" s="14" t="s">
        <v>70</v>
      </c>
      <c r="C9" s="201" t="s">
        <v>80</v>
      </c>
      <c r="D9" s="201" t="s">
        <v>25</v>
      </c>
      <c r="E9" s="201" t="s">
        <v>26</v>
      </c>
      <c r="F9" s="201" t="s">
        <v>27</v>
      </c>
      <c r="G9" s="201" t="s">
        <v>28</v>
      </c>
      <c r="H9" s="13" t="s">
        <v>29</v>
      </c>
    </row>
    <row r="10" ht="12.75" customHeight="1">
      <c r="B10" s="15"/>
    </row>
    <row r="11" spans="1:8" ht="12.75" customHeight="1">
      <c r="A11" s="16" t="s">
        <v>9</v>
      </c>
      <c r="B11" s="17">
        <v>2497</v>
      </c>
      <c r="C11" s="18">
        <v>2.683219863836604</v>
      </c>
      <c r="D11" s="18">
        <v>6.688025630756908</v>
      </c>
      <c r="E11" s="18">
        <v>11.413696435722867</v>
      </c>
      <c r="F11" s="18">
        <v>15.098117741289546</v>
      </c>
      <c r="G11" s="18">
        <v>28.514217060472568</v>
      </c>
      <c r="H11" s="18">
        <v>35.602723267921505</v>
      </c>
    </row>
    <row r="12" spans="1:8" s="22" customFormat="1" ht="12.75" customHeight="1">
      <c r="A12" s="19"/>
      <c r="B12" s="20"/>
      <c r="C12" s="21"/>
      <c r="D12" s="21"/>
      <c r="E12" s="21"/>
      <c r="F12" s="21"/>
      <c r="G12" s="21"/>
      <c r="H12" s="21"/>
    </row>
    <row r="13" spans="1:8" ht="12.75" customHeight="1">
      <c r="A13" s="23" t="s">
        <v>34</v>
      </c>
      <c r="B13" s="24">
        <v>73</v>
      </c>
      <c r="C13" s="21">
        <v>1.36986301369863</v>
      </c>
      <c r="D13" s="21">
        <v>6.8493150684931505</v>
      </c>
      <c r="E13" s="21">
        <v>9.58904109589041</v>
      </c>
      <c r="F13" s="21">
        <v>20.54794520547945</v>
      </c>
      <c r="G13" s="21">
        <v>30.136986301369863</v>
      </c>
      <c r="H13" s="21">
        <v>31.506849315068493</v>
      </c>
    </row>
    <row r="14" spans="1:8" ht="12.75" customHeight="1">
      <c r="A14" s="23" t="s">
        <v>35</v>
      </c>
      <c r="B14" s="24">
        <v>43</v>
      </c>
      <c r="C14" s="21">
        <v>2.3255813953488373</v>
      </c>
      <c r="D14" s="21">
        <v>2.3255813953488373</v>
      </c>
      <c r="E14" s="21">
        <v>6.976744186046512</v>
      </c>
      <c r="F14" s="21">
        <v>4.651162790697675</v>
      </c>
      <c r="G14" s="21">
        <v>37.2093023255814</v>
      </c>
      <c r="H14" s="21">
        <v>46.51162790697674</v>
      </c>
    </row>
    <row r="15" spans="1:8" ht="12.75" customHeight="1">
      <c r="A15" s="23" t="s">
        <v>36</v>
      </c>
      <c r="B15" s="24">
        <v>49</v>
      </c>
      <c r="C15" s="21">
        <v>0</v>
      </c>
      <c r="D15" s="21">
        <v>12.244897959183673</v>
      </c>
      <c r="E15" s="21">
        <v>10.204081632653061</v>
      </c>
      <c r="F15" s="21">
        <v>18.367346938775512</v>
      </c>
      <c r="G15" s="21">
        <v>28.57142857142857</v>
      </c>
      <c r="H15" s="21">
        <v>30.612244897959183</v>
      </c>
    </row>
    <row r="16" spans="1:8" ht="12.75" customHeight="1">
      <c r="A16" s="25" t="s">
        <v>71</v>
      </c>
      <c r="B16" s="24">
        <v>26</v>
      </c>
      <c r="C16" s="21">
        <v>7.6923076923076925</v>
      </c>
      <c r="D16" s="21">
        <v>0</v>
      </c>
      <c r="E16" s="21">
        <v>7.6923076923076925</v>
      </c>
      <c r="F16" s="21">
        <v>23.076923076923077</v>
      </c>
      <c r="G16" s="21">
        <v>11.538461538461538</v>
      </c>
      <c r="H16" s="21">
        <v>50</v>
      </c>
    </row>
    <row r="17" spans="1:8" ht="12.75" customHeight="1">
      <c r="A17" s="25" t="s">
        <v>72</v>
      </c>
      <c r="B17" s="24">
        <v>25</v>
      </c>
      <c r="C17" s="21">
        <v>4</v>
      </c>
      <c r="D17" s="21">
        <v>4</v>
      </c>
      <c r="E17" s="21">
        <v>12</v>
      </c>
      <c r="F17" s="21">
        <v>8</v>
      </c>
      <c r="G17" s="21">
        <v>24</v>
      </c>
      <c r="H17" s="21">
        <v>48</v>
      </c>
    </row>
    <row r="18" spans="1:8" ht="12.75" customHeight="1">
      <c r="A18" s="23" t="s">
        <v>37</v>
      </c>
      <c r="B18" s="24">
        <v>23</v>
      </c>
      <c r="C18" s="21">
        <v>4.3478260869565215</v>
      </c>
      <c r="D18" s="21">
        <v>8.695652173913043</v>
      </c>
      <c r="E18" s="21">
        <v>13.043478260869565</v>
      </c>
      <c r="F18" s="21">
        <v>4.3478260869565215</v>
      </c>
      <c r="G18" s="21">
        <v>34.78260869565217</v>
      </c>
      <c r="H18" s="21">
        <v>34.78260869565217</v>
      </c>
    </row>
    <row r="19" spans="1:8" ht="12.75" customHeight="1">
      <c r="A19" s="23" t="s">
        <v>38</v>
      </c>
      <c r="B19" s="24">
        <v>41</v>
      </c>
      <c r="C19" s="21">
        <v>0</v>
      </c>
      <c r="D19" s="21">
        <v>2.4390243902439024</v>
      </c>
      <c r="E19" s="21">
        <v>12.195121951219512</v>
      </c>
      <c r="F19" s="21">
        <v>17.073170731707318</v>
      </c>
      <c r="G19" s="21">
        <v>14.634146341463413</v>
      </c>
      <c r="H19" s="21">
        <v>53.65853658536586</v>
      </c>
    </row>
    <row r="20" spans="1:8" ht="12.75" customHeight="1">
      <c r="A20" s="23" t="s">
        <v>39</v>
      </c>
      <c r="B20" s="24">
        <v>88</v>
      </c>
      <c r="C20" s="21">
        <v>2.272727272727273</v>
      </c>
      <c r="D20" s="21">
        <v>5.681818181818182</v>
      </c>
      <c r="E20" s="21">
        <v>14.772727272727273</v>
      </c>
      <c r="F20" s="21">
        <v>21.59090909090909</v>
      </c>
      <c r="G20" s="21">
        <v>31.818181818181817</v>
      </c>
      <c r="H20" s="21">
        <v>23.863636363636363</v>
      </c>
    </row>
    <row r="21" spans="1:8" ht="12.75" customHeight="1">
      <c r="A21" s="23" t="s">
        <v>40</v>
      </c>
      <c r="B21" s="24">
        <v>55</v>
      </c>
      <c r="C21" s="21">
        <v>3.6363636363636362</v>
      </c>
      <c r="D21" s="21">
        <v>7.2727272727272725</v>
      </c>
      <c r="E21" s="21">
        <v>14.545454545454545</v>
      </c>
      <c r="F21" s="21">
        <v>18.181818181818183</v>
      </c>
      <c r="G21" s="21">
        <v>25.454545454545453</v>
      </c>
      <c r="H21" s="21">
        <v>30.909090909090907</v>
      </c>
    </row>
    <row r="22" spans="1:8" ht="12.75" customHeight="1">
      <c r="A22" s="23" t="s">
        <v>41</v>
      </c>
      <c r="B22" s="24">
        <v>55</v>
      </c>
      <c r="C22" s="21">
        <v>3.6363636363636362</v>
      </c>
      <c r="D22" s="21">
        <v>1.8181818181818181</v>
      </c>
      <c r="E22" s="21">
        <v>14.545454545454545</v>
      </c>
      <c r="F22" s="21">
        <v>14.545454545454545</v>
      </c>
      <c r="G22" s="21">
        <v>38.18181818181819</v>
      </c>
      <c r="H22" s="21">
        <v>27.27272727272727</v>
      </c>
    </row>
    <row r="23" spans="1:8" ht="12.75" customHeight="1">
      <c r="A23" s="23" t="s">
        <v>42</v>
      </c>
      <c r="B23" s="24">
        <v>1377</v>
      </c>
      <c r="C23" s="21">
        <v>3.1227305737109656</v>
      </c>
      <c r="D23" s="21">
        <v>6.608569353667393</v>
      </c>
      <c r="E23" s="21">
        <v>11.256354393609296</v>
      </c>
      <c r="F23" s="21">
        <v>14.887436456063908</v>
      </c>
      <c r="G23" s="21">
        <v>28.467683369644153</v>
      </c>
      <c r="H23" s="21">
        <v>35.65722585330428</v>
      </c>
    </row>
    <row r="24" spans="1:8" ht="12.75" customHeight="1">
      <c r="A24" s="23" t="s">
        <v>43</v>
      </c>
      <c r="B24" s="24">
        <v>17</v>
      </c>
      <c r="C24" s="21">
        <v>0</v>
      </c>
      <c r="D24" s="21">
        <v>0</v>
      </c>
      <c r="E24" s="21">
        <v>17.647058823529413</v>
      </c>
      <c r="F24" s="21">
        <v>41.17647058823529</v>
      </c>
      <c r="G24" s="21">
        <v>17.647058823529413</v>
      </c>
      <c r="H24" s="21">
        <v>23.52941176470588</v>
      </c>
    </row>
    <row r="25" spans="1:8" ht="12.75" customHeight="1">
      <c r="A25" s="23" t="s">
        <v>44</v>
      </c>
      <c r="B25" s="24">
        <v>57</v>
      </c>
      <c r="C25" s="21">
        <v>1.7543859649122806</v>
      </c>
      <c r="D25" s="21">
        <v>7.017543859649122</v>
      </c>
      <c r="E25" s="21">
        <v>8.771929824561402</v>
      </c>
      <c r="F25" s="21">
        <v>15.789473684210526</v>
      </c>
      <c r="G25" s="21">
        <v>22.807017543859647</v>
      </c>
      <c r="H25" s="21">
        <v>43.859649122807014</v>
      </c>
    </row>
    <row r="26" spans="1:8" ht="12.75" customHeight="1">
      <c r="A26" s="23" t="s">
        <v>45</v>
      </c>
      <c r="B26" s="24">
        <v>68</v>
      </c>
      <c r="C26" s="21">
        <v>0</v>
      </c>
      <c r="D26" s="21">
        <v>8.823529411764707</v>
      </c>
      <c r="E26" s="21">
        <v>7.352941176470589</v>
      </c>
      <c r="F26" s="21">
        <v>11.76470588235294</v>
      </c>
      <c r="G26" s="21">
        <v>32.35294117647059</v>
      </c>
      <c r="H26" s="21">
        <v>39.705882352941174</v>
      </c>
    </row>
    <row r="27" spans="1:8" ht="12.75" customHeight="1">
      <c r="A27" s="23" t="s">
        <v>46</v>
      </c>
      <c r="B27" s="24">
        <v>13</v>
      </c>
      <c r="C27" s="21">
        <v>7.6923076923076925</v>
      </c>
      <c r="D27" s="21">
        <v>7.6923076923076925</v>
      </c>
      <c r="E27" s="21">
        <v>15.384615384615385</v>
      </c>
      <c r="F27" s="21">
        <v>7.6923076923076925</v>
      </c>
      <c r="G27" s="21">
        <v>30.76923076923077</v>
      </c>
      <c r="H27" s="21">
        <v>30.76923076923077</v>
      </c>
    </row>
    <row r="28" spans="1:8" ht="12.75" customHeight="1">
      <c r="A28" s="23" t="s">
        <v>47</v>
      </c>
      <c r="B28" s="24">
        <v>27</v>
      </c>
      <c r="C28" s="21">
        <v>0</v>
      </c>
      <c r="D28" s="21">
        <v>7.4074074074074066</v>
      </c>
      <c r="E28" s="21">
        <v>11.11111111111111</v>
      </c>
      <c r="F28" s="21">
        <v>11.11111111111111</v>
      </c>
      <c r="G28" s="21">
        <v>25.925925925925924</v>
      </c>
      <c r="H28" s="21">
        <v>44.44444444444444</v>
      </c>
    </row>
    <row r="29" spans="1:8" ht="12.75" customHeight="1">
      <c r="A29" s="23" t="s">
        <v>48</v>
      </c>
      <c r="B29" s="24">
        <v>23</v>
      </c>
      <c r="C29" s="21">
        <v>0</v>
      </c>
      <c r="D29" s="21">
        <v>26.08695652173913</v>
      </c>
      <c r="E29" s="21">
        <v>26.08695652173913</v>
      </c>
      <c r="F29" s="21">
        <v>4.3478260869565215</v>
      </c>
      <c r="G29" s="21">
        <v>26.08695652173913</v>
      </c>
      <c r="H29" s="21">
        <v>17.391304347826086</v>
      </c>
    </row>
    <row r="30" spans="1:8" ht="12.75" customHeight="1">
      <c r="A30" s="23" t="s">
        <v>49</v>
      </c>
      <c r="B30" s="24">
        <v>32</v>
      </c>
      <c r="C30" s="21">
        <v>0</v>
      </c>
      <c r="D30" s="21">
        <v>12.5</v>
      </c>
      <c r="E30" s="21">
        <v>15.625</v>
      </c>
      <c r="F30" s="21">
        <v>9.375</v>
      </c>
      <c r="G30" s="21">
        <v>18.75</v>
      </c>
      <c r="H30" s="21">
        <v>43.75</v>
      </c>
    </row>
    <row r="31" spans="1:8" ht="12.75" customHeight="1">
      <c r="A31" s="23" t="s">
        <v>50</v>
      </c>
      <c r="B31" s="24">
        <v>76</v>
      </c>
      <c r="C31" s="21">
        <v>5.263157894736842</v>
      </c>
      <c r="D31" s="21">
        <v>7.894736842105263</v>
      </c>
      <c r="E31" s="21">
        <v>13.157894736842104</v>
      </c>
      <c r="F31" s="21">
        <v>19.736842105263158</v>
      </c>
      <c r="G31" s="21">
        <v>21.052631578947366</v>
      </c>
      <c r="H31" s="21">
        <v>32.89473684210527</v>
      </c>
    </row>
    <row r="32" spans="1:8" ht="12.75" customHeight="1">
      <c r="A32" s="23" t="s">
        <v>64</v>
      </c>
      <c r="B32" s="24">
        <v>23</v>
      </c>
      <c r="C32" s="21">
        <v>0</v>
      </c>
      <c r="D32" s="21">
        <v>4.3478260869565215</v>
      </c>
      <c r="E32" s="21">
        <v>8.695652173913043</v>
      </c>
      <c r="F32" s="21">
        <v>13.043478260869565</v>
      </c>
      <c r="G32" s="21">
        <v>34.78260869565217</v>
      </c>
      <c r="H32" s="21">
        <v>39.130434782608695</v>
      </c>
    </row>
    <row r="33" spans="1:8" ht="12.75" customHeight="1">
      <c r="A33" s="23" t="s">
        <v>33</v>
      </c>
      <c r="B33" s="24">
        <v>137</v>
      </c>
      <c r="C33" s="21">
        <v>2.9197080291970803</v>
      </c>
      <c r="D33" s="21">
        <v>7.2992700729927</v>
      </c>
      <c r="E33" s="21">
        <v>10.948905109489052</v>
      </c>
      <c r="F33" s="21">
        <v>15.328467153284672</v>
      </c>
      <c r="G33" s="21">
        <v>28.467153284671532</v>
      </c>
      <c r="H33" s="21">
        <v>35.03649635036496</v>
      </c>
    </row>
    <row r="34" spans="1:8" ht="12.75" customHeight="1">
      <c r="A34" s="23" t="s">
        <v>51</v>
      </c>
      <c r="B34" s="24">
        <v>168</v>
      </c>
      <c r="C34" s="21">
        <v>1.1904761904761905</v>
      </c>
      <c r="D34" s="21">
        <v>5.952380952380952</v>
      </c>
      <c r="E34" s="21">
        <v>9.523809523809524</v>
      </c>
      <c r="F34" s="21">
        <v>13.095238095238097</v>
      </c>
      <c r="G34" s="21">
        <v>34.523809523809526</v>
      </c>
      <c r="H34" s="21">
        <v>35.714285714285715</v>
      </c>
    </row>
    <row r="35" spans="1:8" ht="12.75" customHeight="1">
      <c r="A35" s="23" t="s">
        <v>12</v>
      </c>
      <c r="B35" s="24">
        <v>1</v>
      </c>
      <c r="C35" s="21">
        <v>0</v>
      </c>
      <c r="D35" s="21">
        <v>0</v>
      </c>
      <c r="E35" s="21">
        <v>100</v>
      </c>
      <c r="F35" s="21">
        <v>0</v>
      </c>
      <c r="G35" s="21">
        <v>0</v>
      </c>
      <c r="H35" s="21">
        <v>0</v>
      </c>
    </row>
    <row r="36" ht="12.75" customHeight="1">
      <c r="A36" s="26"/>
    </row>
    <row r="37" spans="1:8" ht="12.75" customHeight="1">
      <c r="A37" s="5"/>
      <c r="B37" s="27" t="s">
        <v>10</v>
      </c>
      <c r="C37" s="27" t="s">
        <v>10</v>
      </c>
      <c r="D37" s="27" t="s">
        <v>10</v>
      </c>
      <c r="E37" s="27" t="s">
        <v>10</v>
      </c>
      <c r="F37" s="27" t="s">
        <v>10</v>
      </c>
      <c r="G37" s="27" t="s">
        <v>10</v>
      </c>
      <c r="H37" s="27" t="s">
        <v>10</v>
      </c>
    </row>
    <row r="38" spans="1:8" ht="12.75" customHeight="1">
      <c r="A38" s="5" t="s">
        <v>68</v>
      </c>
      <c r="B38" s="10"/>
      <c r="C38" s="10"/>
      <c r="D38" s="10"/>
      <c r="E38" s="10"/>
      <c r="F38" s="10"/>
      <c r="G38" s="10"/>
      <c r="H38" s="10"/>
    </row>
    <row r="39" spans="1:8" ht="12.75" customHeight="1">
      <c r="A39" s="5"/>
      <c r="B39" s="10"/>
      <c r="C39" s="10"/>
      <c r="D39" s="10"/>
      <c r="E39" s="10"/>
      <c r="F39" s="10"/>
      <c r="G39" s="10"/>
      <c r="H39" s="10"/>
    </row>
    <row r="40" ht="12.75" customHeight="1">
      <c r="A40" s="2" t="s">
        <v>8</v>
      </c>
    </row>
    <row r="41" ht="12.75" customHeight="1">
      <c r="A41" s="4"/>
    </row>
    <row r="42" ht="12.75" customHeight="1">
      <c r="A42" s="4"/>
    </row>
    <row r="43" ht="12.75" customHeight="1">
      <c r="A43" s="4"/>
    </row>
    <row r="44" spans="1:8" ht="12.75" customHeight="1">
      <c r="A44" s="4"/>
      <c r="H44" s="162" t="s">
        <v>66</v>
      </c>
    </row>
    <row r="45" ht="12.75" customHeight="1">
      <c r="A45" s="28"/>
    </row>
    <row r="46" ht="12.75" customHeight="1"/>
  </sheetData>
  <sheetProtection/>
  <mergeCells count="1">
    <mergeCell ref="A5:H6"/>
  </mergeCells>
  <hyperlinks>
    <hyperlink ref="H2" location="Índice!C15" display="INDICE"/>
    <hyperlink ref="H44" location="Índice!B15" display="INDICE"/>
  </hyperlinks>
  <printOptions/>
  <pageMargins left="0.75" right="0.75" top="1" bottom="1" header="0" footer="0"/>
  <pageSetup fitToHeight="1" fitToWidth="1" horizontalDpi="600" verticalDpi="600" orientation="portrait" paperSize="9" scale="61" r:id="rId2"/>
  <headerFooter alignWithMargins="0">
    <oddFooter>&amp;L</oddFooter>
  </headerFooter>
  <rowBreaks count="1" manualBreakCount="1">
    <brk id="45" max="7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2012-03-05T13:20:06Z</cp:lastPrinted>
  <dcterms:created xsi:type="dcterms:W3CDTF">2008-03-05T12:23:46Z</dcterms:created>
  <dcterms:modified xsi:type="dcterms:W3CDTF">2012-09-10T11:10:00Z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