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4.1" sheetId="2" r:id="rId2"/>
    <sheet name="2.4.2" sheetId="3" r:id="rId3"/>
    <sheet name="2.4.3" sheetId="4" r:id="rId4"/>
    <sheet name="2.4.4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0">'Índice'!$B$1:$I$15</definedName>
    <definedName name="FICHS">#REF!</definedName>
    <definedName name="_xlnm.Print_Titles" localSheetId="1">'C:\IVE\fichero\[situlab1.xls]FICHS'!2:8</definedName>
    <definedName name="_xlnm.Print_Titles" localSheetId="2">'C:\IVE\[pareja3.xls]FICHS'!2:9</definedName>
    <definedName name="_xlnm.Print_Titles" localSheetId="3">'C:\IVE\fichero\[situlab2.xls]FICHS'!2:8</definedName>
    <definedName name="_xlnm.Print_Titles" localSheetId="4">'C:\IVE\fichero\[situlab3.xls]FICHS'!2:8</definedName>
  </definedNames>
  <calcPr fullCalcOnLoad="1"/>
</workbook>
</file>

<file path=xl/sharedStrings.xml><?xml version="1.0" encoding="utf-8"?>
<sst xmlns="http://schemas.openxmlformats.org/spreadsheetml/2006/main" count="147" uniqueCount="40">
  <si>
    <t>Ocupada</t>
  </si>
  <si>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</si>
  <si>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</si>
  <si>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</si>
  <si>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</si>
  <si>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</si>
  <si>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</si>
  <si>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</si>
  <si>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</si>
  <si>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</si>
  <si>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</si>
  <si>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</si>
  <si>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</si>
  <si>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</si>
  <si>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</si>
  <si>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</si>
  <si>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</si>
  <si>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</si>
  <si>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</si>
  <si>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</si>
  <si>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</si>
  <si>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</si>
  <si>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</si>
  <si>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No tiene pareja o sustentador principal</t>
  </si>
  <si>
    <t xml:space="preserve">Pareja o sustentador principal ocupado </t>
  </si>
  <si>
    <t>Pareja o sustentador principal parado</t>
  </si>
  <si>
    <t>Pareja o sustentador principal inactivo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</si>
  <si>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</si>
  <si>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</si>
  <si>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</si>
  <si>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</si>
  <si>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2.4.- Situación laboral.</t>
  </si>
  <si>
    <t>No ha utilizado Centro de Planificación Familiar</t>
  </si>
  <si>
    <t xml:space="preserve">Sí, ha utilizado Centro de Planificación Familiar </t>
  </si>
  <si>
    <t>2.4.1.- Interrupciones voluntarias del embarazo en mujeres por situación laboral según disposición de ingresos económicos propios. 2009</t>
  </si>
  <si>
    <t>2.4.2.- Interrupciones voluntarias del embarazo en mujeres por situación laboral de la mujer según situación laboral de la pareja o sustentador principal. 2009</t>
  </si>
  <si>
    <t>2.4.3.- Interrupciones voluntarias del embarazo en mujeres por situación laboral según número de hijos. 2009</t>
  </si>
  <si>
    <t>2.4.4.- Interrupciones voluntarias del embarazo en mujeres por situación laboral según utilización de CPF. 2009</t>
  </si>
  <si>
    <t>Fuente: Ministerio de Sanidad y Política Social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</si>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</sst>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.25"/>
      <color indexed="8"/>
      <name val="Arial"/>
      <family val="2"/>
    </font>
    <font>
      <sz val="14.25"/>
      <color indexed="8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7" applyFont="1" applyFill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0" fontId="12" fillId="5" borderId="0" xfId="46" applyFont="1" applyFill="1" applyAlignment="1" applyProtection="1">
      <alignment/>
      <protection/>
    </xf>
    <xf numFmtId="0" fontId="5" fillId="5" borderId="10" xfId="59" applyFont="1" applyFill="1" applyBorder="1">
      <alignment/>
      <protection/>
    </xf>
    <xf numFmtId="0" fontId="5" fillId="5" borderId="0" xfId="59" applyFont="1" applyFill="1" applyBorder="1">
      <alignment/>
      <protection/>
    </xf>
    <xf numFmtId="0" fontId="5" fillId="5" borderId="0" xfId="63" applyFont="1" applyFill="1" applyBorder="1">
      <alignment/>
      <protection/>
    </xf>
    <xf numFmtId="0" fontId="5" fillId="5" borderId="11" xfId="59" applyFont="1" applyFill="1" applyBorder="1">
      <alignment/>
      <protection/>
    </xf>
    <xf numFmtId="0" fontId="5" fillId="5" borderId="0" xfId="63" applyFont="1" applyFill="1">
      <alignment/>
      <protection/>
    </xf>
    <xf numFmtId="0" fontId="5" fillId="5" borderId="11" xfId="63" applyFont="1" applyFill="1" applyBorder="1">
      <alignment/>
      <protection/>
    </xf>
    <xf numFmtId="0" fontId="0" fillId="0" borderId="0" xfId="0" applyFont="1" applyFill="1" applyAlignment="1">
      <alignment/>
    </xf>
    <xf numFmtId="0" fontId="5" fillId="18" borderId="12" xfId="56" applyFont="1" applyFill="1" applyBorder="1" applyAlignment="1">
      <alignment vertical="top" wrapText="1"/>
      <protection/>
    </xf>
    <xf numFmtId="182" fontId="5" fillId="5" borderId="0" xfId="63" applyNumberFormat="1" applyFont="1" applyFill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8" borderId="13" xfId="58" applyFont="1" applyFill="1" applyBorder="1" applyAlignment="1">
      <alignment vertical="top" wrapText="1"/>
      <protection/>
    </xf>
    <xf numFmtId="0" fontId="5" fillId="18" borderId="0" xfId="63" applyFont="1" applyFill="1" applyAlignment="1">
      <alignment vertical="top"/>
      <protection/>
    </xf>
    <xf numFmtId="3" fontId="5" fillId="19" borderId="0" xfId="63" applyNumberFormat="1" applyFont="1" applyFill="1">
      <alignment/>
      <protection/>
    </xf>
    <xf numFmtId="182" fontId="5" fillId="19" borderId="0" xfId="63" applyNumberFormat="1" applyFont="1" applyFill="1">
      <alignment/>
      <protection/>
    </xf>
    <xf numFmtId="0" fontId="5" fillId="20" borderId="0" xfId="63" applyFont="1" applyFill="1" applyAlignment="1">
      <alignment vertical="top"/>
      <protection/>
    </xf>
    <xf numFmtId="3" fontId="5" fillId="5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0" fontId="5" fillId="18" borderId="0" xfId="63" applyFont="1" applyFill="1" applyAlignment="1">
      <alignment horizontal="left" vertical="top" indent="1"/>
      <protection/>
    </xf>
    <xf numFmtId="0" fontId="5" fillId="18" borderId="0" xfId="63" applyFont="1" applyFill="1" applyAlignment="1">
      <alignment horizontal="left" vertical="top" indent="2"/>
      <protection/>
    </xf>
    <xf numFmtId="182" fontId="5" fillId="0" borderId="0" xfId="63" applyNumberFormat="1" applyFont="1" applyFill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8" borderId="13" xfId="62" applyFont="1" applyFill="1" applyBorder="1" applyAlignment="1">
      <alignment vertical="top" wrapText="1"/>
      <protection/>
    </xf>
    <xf numFmtId="0" fontId="5" fillId="18" borderId="0" xfId="62" applyFont="1" applyFill="1" applyAlignment="1">
      <alignment vertical="top"/>
      <protection/>
    </xf>
    <xf numFmtId="3" fontId="5" fillId="19" borderId="0" xfId="62" applyNumberFormat="1" applyFont="1" applyFill="1">
      <alignment/>
      <protection/>
    </xf>
    <xf numFmtId="182" fontId="5" fillId="19" borderId="0" xfId="62" applyNumberFormat="1" applyFont="1" applyFill="1">
      <alignment/>
      <protection/>
    </xf>
    <xf numFmtId="0" fontId="5" fillId="20" borderId="0" xfId="62" applyFont="1" applyFill="1" applyAlignment="1">
      <alignment vertical="top"/>
      <protection/>
    </xf>
    <xf numFmtId="3" fontId="5" fillId="5" borderId="0" xfId="62" applyNumberFormat="1" applyFont="1" applyFill="1">
      <alignment/>
      <protection/>
    </xf>
    <xf numFmtId="0" fontId="5" fillId="18" borderId="0" xfId="62" applyFont="1" applyFill="1" applyAlignment="1">
      <alignment horizontal="left" vertical="top" indent="1"/>
      <protection/>
    </xf>
    <xf numFmtId="0" fontId="5" fillId="18" borderId="0" xfId="62" applyFont="1" applyFill="1" applyAlignment="1">
      <alignment horizontal="left" vertical="top" indent="2"/>
      <protection/>
    </xf>
    <xf numFmtId="182" fontId="5" fillId="0" borderId="0" xfId="62" applyNumberFormat="1" applyFont="1" applyFill="1">
      <alignment/>
      <protection/>
    </xf>
    <xf numFmtId="182" fontId="5" fillId="5" borderId="0" xfId="62" applyNumberFormat="1" applyFont="1" applyFill="1">
      <alignment/>
      <protection/>
    </xf>
    <xf numFmtId="0" fontId="5" fillId="5" borderId="11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8" borderId="13" xfId="61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19" borderId="0" xfId="61" applyNumberFormat="1" applyFont="1" applyFill="1">
      <alignment/>
      <protection/>
    </xf>
    <xf numFmtId="182" fontId="5" fillId="19" borderId="0" xfId="61" applyNumberFormat="1" applyFont="1" applyFill="1">
      <alignment/>
      <protection/>
    </xf>
    <xf numFmtId="0" fontId="5" fillId="20" borderId="0" xfId="61" applyFont="1" applyFill="1" applyAlignment="1">
      <alignment vertical="top"/>
      <protection/>
    </xf>
    <xf numFmtId="3" fontId="5" fillId="5" borderId="0" xfId="61" applyNumberFormat="1" applyFont="1" applyFill="1">
      <alignment/>
      <protection/>
    </xf>
    <xf numFmtId="182" fontId="5" fillId="5" borderId="0" xfId="61" applyNumberFormat="1" applyFont="1" applyFill="1">
      <alignment/>
      <protection/>
    </xf>
    <xf numFmtId="0" fontId="5" fillId="18" borderId="0" xfId="61" applyFont="1" applyFill="1" applyAlignment="1">
      <alignment horizontal="left" vertical="top" indent="1"/>
      <protection/>
    </xf>
    <xf numFmtId="0" fontId="5" fillId="18" borderId="0" xfId="61" applyFont="1" applyFill="1" applyAlignment="1">
      <alignment horizontal="left" vertical="top" indent="2"/>
      <protection/>
    </xf>
    <xf numFmtId="182" fontId="5" fillId="0" borderId="0" xfId="61" applyNumberFormat="1" applyFont="1" applyFill="1">
      <alignment/>
      <protection/>
    </xf>
    <xf numFmtId="0" fontId="5" fillId="5" borderId="11" xfId="61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8" borderId="13" xfId="59" applyFont="1" applyFill="1" applyBorder="1" applyAlignment="1">
      <alignment vertical="top" wrapText="1"/>
      <protection/>
    </xf>
    <xf numFmtId="0" fontId="5" fillId="18" borderId="0" xfId="59" applyFont="1" applyFill="1" applyAlignment="1">
      <alignment vertical="top"/>
      <protection/>
    </xf>
    <xf numFmtId="3" fontId="5" fillId="19" borderId="0" xfId="59" applyNumberFormat="1" applyFont="1" applyFill="1">
      <alignment/>
      <protection/>
    </xf>
    <xf numFmtId="182" fontId="5" fillId="19" borderId="0" xfId="59" applyNumberFormat="1" applyFont="1" applyFill="1">
      <alignment/>
      <protection/>
    </xf>
    <xf numFmtId="0" fontId="5" fillId="5" borderId="0" xfId="59" applyFont="1" applyFill="1" applyAlignment="1">
      <alignment vertical="top"/>
      <protection/>
    </xf>
    <xf numFmtId="3" fontId="5" fillId="5" borderId="0" xfId="59" applyNumberFormat="1" applyFont="1" applyFill="1">
      <alignment/>
      <protection/>
    </xf>
    <xf numFmtId="182" fontId="5" fillId="5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5" fillId="18" borderId="0" xfId="59" applyFont="1" applyFill="1" applyAlignment="1">
      <alignment horizontal="left" vertical="top" indent="1"/>
      <protection/>
    </xf>
    <xf numFmtId="0" fontId="5" fillId="18" borderId="0" xfId="59" applyFont="1" applyFill="1" applyAlignment="1">
      <alignment horizontal="left" vertical="top" indent="2"/>
      <protection/>
    </xf>
    <xf numFmtId="0" fontId="0" fillId="0" borderId="0" xfId="46" applyFont="1" applyFill="1" applyAlignment="1" applyProtection="1">
      <alignment/>
      <protection/>
    </xf>
    <xf numFmtId="0" fontId="14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36" fillId="0" borderId="0" xfId="0" applyFont="1" applyFill="1" applyAlignment="1">
      <alignment horizontal="justify"/>
    </xf>
    <xf numFmtId="0" fontId="38" fillId="0" borderId="0" xfId="46" applyFont="1" applyFill="1" applyAlignment="1" applyProtection="1">
      <alignment horizontal="justify"/>
      <protection/>
    </xf>
    <xf numFmtId="0" fontId="38" fillId="5" borderId="0" xfId="46" applyFont="1" applyFill="1" applyAlignment="1" applyProtection="1">
      <alignment horizontal="right"/>
      <protection/>
    </xf>
    <xf numFmtId="0" fontId="38" fillId="5" borderId="0" xfId="46" applyFont="1" applyFill="1" applyAlignment="1">
      <alignment horizontal="right"/>
    </xf>
    <xf numFmtId="0" fontId="5" fillId="18" borderId="14" xfId="59" applyFont="1" applyFill="1" applyBorder="1" applyAlignment="1">
      <alignment horizontal="left" vertical="top" wrapText="1"/>
      <protection/>
    </xf>
    <xf numFmtId="0" fontId="38" fillId="0" borderId="0" xfId="46" applyFont="1" applyFill="1" applyAlignment="1" applyProtection="1">
      <alignment horizontal="justify"/>
      <protection/>
    </xf>
    <xf numFmtId="0" fontId="35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justify"/>
    </xf>
    <xf numFmtId="0" fontId="5" fillId="18" borderId="13" xfId="61" applyFont="1" applyFill="1" applyBorder="1" applyAlignment="1">
      <alignment vertical="top" wrapText="1"/>
      <protection/>
    </xf>
    <xf numFmtId="0" fontId="13" fillId="5" borderId="0" xfId="61" applyFont="1" applyFill="1" applyBorder="1" applyAlignment="1">
      <alignment horizontal="left" vertical="center" wrapText="1"/>
      <protection/>
    </xf>
    <xf numFmtId="0" fontId="5" fillId="18" borderId="14" xfId="56" applyFont="1" applyFill="1" applyBorder="1" applyAlignment="1">
      <alignment horizontal="left" vertical="top" wrapText="1"/>
      <protection/>
    </xf>
    <xf numFmtId="0" fontId="5" fillId="18" borderId="15" xfId="56" applyFont="1" applyFill="1" applyBorder="1" applyAlignment="1">
      <alignment horizontal="left" vertical="top" wrapText="1"/>
      <protection/>
    </xf>
    <xf numFmtId="0" fontId="5" fillId="18" borderId="15" xfId="59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18" borderId="13" xfId="59" applyFont="1" applyFill="1" applyBorder="1" applyAlignment="1">
      <alignment vertical="top" wrapText="1"/>
      <protection/>
    </xf>
    <xf numFmtId="0" fontId="5" fillId="18" borderId="16" xfId="59" applyFont="1" applyFill="1" applyBorder="1" applyAlignment="1">
      <alignment horizontal="left" vertical="top"/>
      <protection/>
    </xf>
    <xf numFmtId="0" fontId="5" fillId="18" borderId="17" xfId="59" applyFont="1" applyFill="1" applyBorder="1" applyAlignment="1">
      <alignment horizontal="left" vertical="top"/>
      <protection/>
    </xf>
    <xf numFmtId="0" fontId="5" fillId="18" borderId="12" xfId="59" applyFont="1" applyFill="1" applyBorder="1" applyAlignment="1">
      <alignment horizontal="left" vertical="top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5" fillId="18" borderId="13" xfId="62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9" fillId="5" borderId="0" xfId="60" applyFont="1" applyFill="1" applyBorder="1" applyAlignment="1">
      <alignment horizontal="left"/>
      <protection/>
    </xf>
    <xf numFmtId="0" fontId="7" fillId="19" borderId="14" xfId="64" applyFont="1" applyFill="1" applyBorder="1" applyAlignment="1">
      <alignment horizontal="center"/>
      <protection/>
    </xf>
    <xf numFmtId="0" fontId="7" fillId="19" borderId="15" xfId="64" applyFont="1" applyFill="1" applyBorder="1" applyAlignment="1">
      <alignment horizontal="center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5" fillId="18" borderId="15" xfId="58" applyFont="1" applyFill="1" applyBorder="1" applyAlignment="1">
      <alignment horizontal="left" vertical="top" wrapText="1"/>
      <protection/>
    </xf>
    <xf numFmtId="0" fontId="5" fillId="18" borderId="14" xfId="63" applyFont="1" applyFill="1" applyBorder="1" applyAlignment="1">
      <alignment horizontal="left" vertical="top" wrapText="1"/>
      <protection/>
    </xf>
    <xf numFmtId="0" fontId="5" fillId="18" borderId="15" xfId="63" applyFont="1" applyFill="1" applyBorder="1" applyAlignment="1">
      <alignment horizontal="left" vertical="top" wrapText="1"/>
      <protection/>
    </xf>
    <xf numFmtId="0" fontId="5" fillId="19" borderId="16" xfId="58" applyFont="1" applyFill="1" applyBorder="1" applyAlignment="1">
      <alignment horizontal="left"/>
      <protection/>
    </xf>
    <xf numFmtId="0" fontId="5" fillId="19" borderId="17" xfId="58" applyFont="1" applyFill="1" applyBorder="1" applyAlignment="1">
      <alignment horizontal="left"/>
      <protection/>
    </xf>
    <xf numFmtId="0" fontId="5" fillId="19" borderId="12" xfId="58" applyFont="1" applyFill="1" applyBorder="1" applyAlignment="1">
      <alignment horizontal="left"/>
      <protection/>
    </xf>
    <xf numFmtId="0" fontId="36" fillId="19" borderId="0" xfId="0" applyFont="1" applyFill="1" applyAlignment="1">
      <alignment horizontal="left" vertical="top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5" xfId="56"/>
    <cellStyle name="Normal_IVE 2005" xfId="57"/>
    <cellStyle name="Normal_nivelinstr5" xfId="58"/>
    <cellStyle name="Normal_pareja3" xfId="59"/>
    <cellStyle name="Normal_Pareja4" xfId="60"/>
    <cellStyle name="Normal_situlab1" xfId="61"/>
    <cellStyle name="Normal_situlab2" xfId="62"/>
    <cellStyle name="Normal_situlab3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2.4.1.- Interrupciones voluntarias del embarazo en mujeres según disposición de ingresos económicos propios.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605"/>
          <c:w val="0.8855"/>
          <c:h val="0.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'2.4.1'!$A$12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('2.4.1'!$C$10,'2.4.1'!$D$10)</c:f>
              <c:strCache/>
            </c:strRef>
          </c:cat>
          <c:val>
            <c:numRef>
              <c:f>('2.4.1'!$C$12,'2.4.1'!$D$12)</c:f>
              <c:numCache/>
            </c:numRef>
          </c:val>
        </c:ser>
        <c:axId val="33359071"/>
        <c:axId val="31796184"/>
      </c:barChart>
      <c:catAx>
        <c:axId val="33359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7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59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2.4.2.- Interrupciones voluntarias del embarazo en mujeres por situación laboral de la mujer según situación laboral de la pareja o sustentador principal.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56"/>
          <c:h val="0.5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'2.4.2'!$C$9</c:f>
              <c:strCache>
                <c:ptCount val="1"/>
                <c:pt idx="0">
                  <c:v>No tiene pareja o sustentador principal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('2.4.2'!$C$14,'2.4.2'!$C$17,'2.4.2'!$C$18)</c:f>
              <c:numCache/>
            </c:numRef>
          </c:val>
        </c:ser>
        <c:ser>
          <c:idx val="1"/>
          <c:order val="1"/>
          <c:tx>
            <c:strRef>
              <c:f>'2.4.2'!$D$9</c:f>
              <c:strCache>
                <c:ptCount val="1"/>
                <c:pt idx="0">
                  <c:v>Pareja o sustentador principal ocupado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('2.4.2'!$D$14,'2.4.2'!$D$17,'2.4.2'!$D$18)</c:f>
              <c:numCache/>
            </c:numRef>
          </c:val>
        </c:ser>
        <c:ser>
          <c:idx val="2"/>
          <c:order val="2"/>
          <c:tx>
            <c:strRef>
              <c:f>'2.4.2'!$G$9</c:f>
              <c:strCache>
                <c:ptCount val="1"/>
                <c:pt idx="0">
                  <c:v>Pareja o sustentador principal parado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('2.4.2'!$G$14,'2.4.2'!$G$17:$G$18)</c:f>
              <c:numCache/>
            </c:numRef>
          </c:val>
        </c:ser>
        <c:ser>
          <c:idx val="3"/>
          <c:order val="3"/>
          <c:tx>
            <c:strRef>
              <c:f>'2.4.2'!$H$9</c:f>
              <c:strCache>
                <c:ptCount val="1"/>
                <c:pt idx="0">
                  <c:v>Pareja o sustentador principal inactivo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('2.4.2'!$A$14,'2.4.2'!$A$17,'2.4.2'!$A$18)</c:f>
              <c:strCache/>
            </c:strRef>
          </c:cat>
          <c:val>
            <c:numRef>
              <c:f>('2.4.2'!$H$14,'2.4.2'!$H$17:$H$18)</c:f>
              <c:numCache/>
            </c:numRef>
          </c:val>
        </c:ser>
        <c:overlap val="100"/>
        <c:axId val="17730201"/>
        <c:axId val="25354082"/>
      </c:barChart>
      <c:catAx>
        <c:axId val="17730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1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302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25"/>
          <c:y val="0.783"/>
          <c:w val="0.6777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2.4.3.- Interrupciones voluntarias del embarazo en mujeres  por situación laboral según número de hijos.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228"/>
          <c:w val="0.98375"/>
          <c:h val="0.53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('2.4.3'!$C$13,'2.4.3'!$C$16:$C$17)</c:f>
              <c:numCache/>
            </c:numRef>
          </c:val>
        </c:ser>
        <c:ser>
          <c:idx val="1"/>
          <c:order val="1"/>
          <c:tx>
            <c:strRef>
              <c:f>'2.4.3'!$D$9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('2.4.3'!$D$13,'2.4.3'!$D$16:$D$17)</c:f>
              <c:numCache/>
            </c:numRef>
          </c:val>
        </c:ser>
        <c:ser>
          <c:idx val="2"/>
          <c:order val="2"/>
          <c:tx>
            <c:strRef>
              <c:f>'2.4.3'!$E$9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('2.4.3'!$E$13,'2.4.3'!$E$16:$E$17)</c:f>
              <c:numCache/>
            </c:numRef>
          </c:val>
        </c:ser>
        <c:ser>
          <c:idx val="3"/>
          <c:order val="3"/>
          <c:tx>
            <c:strRef>
              <c:f>'2.4.3'!$F$9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('2.4.3'!$A$13,'2.4.3'!$A$16:$A$17)</c:f>
              <c:strCache/>
            </c:strRef>
          </c:cat>
          <c:val>
            <c:numRef>
              <c:f>('2.4.3'!$F$13,'2.4.3'!$F$16:$F$17)</c:f>
              <c:numCache/>
            </c:numRef>
          </c:val>
        </c:ser>
        <c:overlap val="100"/>
        <c:axId val="26860147"/>
        <c:axId val="40414732"/>
      </c:barChart>
      <c:catAx>
        <c:axId val="268601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9675"/>
              <c:y val="-0.1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014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1775"/>
          <c:w val="0.584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2.4.4.- Interrupciones voluntarias del embarazo en mujeres por situación laboral según utilización de Centro de Planificación Familiar. 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1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2425"/>
          <c:w val="0.98425"/>
          <c:h val="0.51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'2.4.4'!$C$9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('2.4.4'!$C$14,'2.4.4'!$C$17,'2.4.4'!$C$18)</c:f>
              <c:numCache/>
            </c:numRef>
          </c:val>
        </c:ser>
        <c:ser>
          <c:idx val="2"/>
          <c:order val="1"/>
          <c:tx>
            <c:strRef>
              <c:f>'2.4.4'!$G$9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('2.4.4'!$A$14,'2.4.4'!$A$17:$A$18)</c:f>
              <c:strCache/>
            </c:strRef>
          </c:cat>
          <c:val>
            <c:numRef>
              <c:f>('2.4.4'!$G$14,'2.4.4'!$G$17:$G$18)</c:f>
              <c:numCache/>
            </c:numRef>
          </c:val>
        </c:ser>
        <c:overlap val="100"/>
        <c:axId val="28188269"/>
        <c:axId val="52367830"/>
      </c:barChart>
      <c:catAx>
        <c:axId val="28188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Política Social</a:t>
                </a:r>
              </a:p>
            </c:rich>
          </c:tx>
          <c:layout>
            <c:manualLayout>
              <c:xMode val="factor"/>
              <c:yMode val="factor"/>
              <c:x val="-0.0745"/>
              <c:y val="-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826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5"/>
          <c:y val="0.785"/>
          <c:w val="0.7412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4.1'!A57" /><Relationship Id="rId4" Type="http://schemas.openxmlformats.org/officeDocument/2006/relationships/hyperlink" Target="#'2.4.1'!A57" /><Relationship Id="rId5" Type="http://schemas.openxmlformats.org/officeDocument/2006/relationships/hyperlink" Target="#'2.4.2'!A57" /><Relationship Id="rId6" Type="http://schemas.openxmlformats.org/officeDocument/2006/relationships/hyperlink" Target="#'2.4.2'!A57" /><Relationship Id="rId7" Type="http://schemas.openxmlformats.org/officeDocument/2006/relationships/hyperlink" Target="#'2.4.3'!A56" /><Relationship Id="rId8" Type="http://schemas.openxmlformats.org/officeDocument/2006/relationships/hyperlink" Target="#'2.4.3'!A56" /><Relationship Id="rId9" Type="http://schemas.openxmlformats.org/officeDocument/2006/relationships/hyperlink" Target="#'2.4.4'!A57" /><Relationship Id="rId10" Type="http://schemas.openxmlformats.org/officeDocument/2006/relationships/hyperlink" Target="#'2.4.4'!A5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04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" name="Picture 1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669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4" name="Picture 1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90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5" name="Picture 166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526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5</xdr:col>
      <xdr:colOff>228600</xdr:colOff>
      <xdr:row>56</xdr:row>
      <xdr:rowOff>19050</xdr:rowOff>
    </xdr:to>
    <xdr:graphicFrame>
      <xdr:nvGraphicFramePr>
        <xdr:cNvPr id="2" name="Chart 3"/>
        <xdr:cNvGraphicFramePr/>
      </xdr:nvGraphicFramePr>
      <xdr:xfrm>
        <a:off x="0" y="5581650"/>
        <a:ext cx="50673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10</xdr:col>
      <xdr:colOff>438150</xdr:colOff>
      <xdr:row>59</xdr:row>
      <xdr:rowOff>123825</xdr:rowOff>
    </xdr:to>
    <xdr:graphicFrame>
      <xdr:nvGraphicFramePr>
        <xdr:cNvPr id="2" name="Chart 2"/>
        <xdr:cNvGraphicFramePr/>
      </xdr:nvGraphicFramePr>
      <xdr:xfrm>
        <a:off x="0" y="5562600"/>
        <a:ext cx="8982075" cy="4476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95250</xdr:colOff>
      <xdr:row>53</xdr:row>
      <xdr:rowOff>95250</xdr:rowOff>
    </xdr:to>
    <xdr:graphicFrame>
      <xdr:nvGraphicFramePr>
        <xdr:cNvPr id="2" name="Chart 2"/>
        <xdr:cNvGraphicFramePr/>
      </xdr:nvGraphicFramePr>
      <xdr:xfrm>
        <a:off x="0" y="5248275"/>
        <a:ext cx="64960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8</xdr:col>
      <xdr:colOff>66675</xdr:colOff>
      <xdr:row>54</xdr:row>
      <xdr:rowOff>9525</xdr:rowOff>
    </xdr:to>
    <xdr:graphicFrame>
      <xdr:nvGraphicFramePr>
        <xdr:cNvPr id="2" name="Chart 2"/>
        <xdr:cNvGraphicFramePr/>
      </xdr:nvGraphicFramePr>
      <xdr:xfrm>
        <a:off x="0" y="5419725"/>
        <a:ext cx="77819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parej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P15"/>
  <sheetViews>
    <sheetView showGridLines="0" tabSelected="1" zoomScalePageLayoutView="0" workbookViewId="0" topLeftCell="A1">
      <selection activeCell="B14" sqref="B14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2:13" ht="24.75" customHeight="1">
      <c r="B4" s="82" t="str">
        <f>+"Interrupciones Voluntarias del Embarazo (IVE). 2009"</f>
        <v>Interrupciones Voluntarias del Embarazo (IVE). 2009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3:14" ht="12.75" customHeight="1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 customHeight="1">
      <c r="A6" s="14"/>
      <c r="C6" s="111" t="s">
        <v>39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73"/>
    </row>
    <row r="7" spans="1:14" ht="15" customHeight="1">
      <c r="A7" s="1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73"/>
    </row>
    <row r="8" spans="3:14" ht="13.5" customHeight="1"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3"/>
    </row>
    <row r="9" spans="1:15" ht="12.75" customHeight="1">
      <c r="A9" s="14"/>
      <c r="C9" s="83" t="s">
        <v>31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75"/>
      <c r="O9" s="14"/>
    </row>
    <row r="10" spans="2:15" ht="12.75" customHeight="1">
      <c r="B10" s="1"/>
      <c r="C10" s="81" t="s">
        <v>34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2"/>
      <c r="O10" s="72"/>
    </row>
    <row r="11" spans="3:16" ht="12.75" customHeight="1">
      <c r="C11" s="81" t="s">
        <v>35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72"/>
      <c r="O11" s="72"/>
      <c r="P11" s="14"/>
    </row>
    <row r="12" spans="3:16" ht="12.75" customHeight="1"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72"/>
      <c r="O12" s="72"/>
      <c r="P12" s="14"/>
    </row>
    <row r="13" spans="3:15" ht="12.75" customHeight="1">
      <c r="C13" s="81" t="s">
        <v>36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72"/>
      <c r="O13" s="72"/>
    </row>
    <row r="14" spans="3:15" ht="12.75" customHeight="1">
      <c r="C14" s="81" t="s">
        <v>37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72"/>
      <c r="O14" s="72"/>
    </row>
    <row r="15" spans="3:15" ht="12.75" customHeight="1"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2"/>
      <c r="O15" s="72"/>
    </row>
  </sheetData>
  <sheetProtection/>
  <mergeCells count="7">
    <mergeCell ref="C14:M14"/>
    <mergeCell ref="B4:M4"/>
    <mergeCell ref="C9:M9"/>
    <mergeCell ref="C10:M10"/>
    <mergeCell ref="C11:M12"/>
    <mergeCell ref="C13:M13"/>
    <mergeCell ref="C6:M7"/>
  </mergeCells>
  <hyperlinks>
    <hyperlink ref="C10:M10" location="'2.4.1'!E2" display="2.4.1.- Interrupciones voluntarias del embarazo en mujeres por situación laboral según disposición de ingresos económicos propios. Comunidad de Madrid. Año 2008"/>
    <hyperlink ref="C11:M12" location="'2.4.2'!K2" display="2.4.2.- Interrupciones voluntarias del embarazo en mujeres por situación laboral de la mujer según situación laboral de la pareja o sustentador principal. Comunidad de Madrid. Año 2008"/>
    <hyperlink ref="C13:M13" location="'2.4.3'!G2" display="2.4.3.- Interrupciones voluntarias del embarazo en mujeres por situación laboral según número de hijos. Comunidad de Madrid. Año 2008"/>
    <hyperlink ref="C14:M14" location="'2.4.4'!H2" display="2.4.4.- Interrupciones voluntarias del embarazo en mujeres por situación laboral según utilización de CPF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1">
    <tabColor indexed="42"/>
    <outlinePr summaryRight="0"/>
    <pageSetUpPr fitToPage="1"/>
  </sheetPr>
  <dimension ref="A2:E32"/>
  <sheetViews>
    <sheetView showGridLines="0" zoomScaleSheetLayoutView="100" zoomScalePageLayoutView="0" workbookViewId="0" topLeftCell="A30">
      <selection activeCell="E31" sqref="E31"/>
    </sheetView>
  </sheetViews>
  <sheetFormatPr defaultColWidth="16.00390625" defaultRowHeight="12.75"/>
  <cols>
    <col min="1" max="1" width="25.7109375" style="44" customWidth="1" collapsed="1"/>
    <col min="2" max="5" width="11.7109375" style="44" customWidth="1"/>
    <col min="6" max="16384" width="16.00390625" style="44" customWidth="1"/>
  </cols>
  <sheetData>
    <row r="1" ht="12.75" customHeight="1"/>
    <row r="2" spans="4:5" ht="12.75" customHeight="1">
      <c r="D2" s="7"/>
      <c r="E2" s="78" t="s">
        <v>27</v>
      </c>
    </row>
    <row r="3" ht="12.75" customHeight="1"/>
    <row r="4" spans="1:5" s="45" customFormat="1" ht="12.75" customHeight="1">
      <c r="A4" s="45" t="s">
        <v>2</v>
      </c>
      <c r="B4" s="45" t="s">
        <v>2</v>
      </c>
      <c r="C4" s="45" t="s">
        <v>2</v>
      </c>
      <c r="D4" s="45" t="s">
        <v>2</v>
      </c>
      <c r="E4" s="45" t="s">
        <v>2</v>
      </c>
    </row>
    <row r="5" spans="1:5" ht="15" customHeight="1">
      <c r="A5" s="85" t="str">
        <f>+"Tabla 2.4.1. - Interrupciones voluntarias del embarazo en mujeres por situación laboral según disposición de ingresos económicos propios. 2009"</f>
        <v>Tabla 2.4.1. - Interrupciones voluntarias del embarazo en mujeres por situación laboral según disposición de ingresos económicos propios. 2009</v>
      </c>
      <c r="B5" s="85"/>
      <c r="C5" s="85"/>
      <c r="D5" s="85"/>
      <c r="E5" s="85"/>
    </row>
    <row r="6" spans="1:5" s="46" customFormat="1" ht="15" customHeight="1">
      <c r="A6" s="85"/>
      <c r="B6" s="85"/>
      <c r="C6" s="85"/>
      <c r="D6" s="85"/>
      <c r="E6" s="85"/>
    </row>
    <row r="7" spans="1:5" s="46" customFormat="1" ht="15" customHeight="1">
      <c r="A7" s="85"/>
      <c r="B7" s="85"/>
      <c r="C7" s="85"/>
      <c r="D7" s="85"/>
      <c r="E7" s="85"/>
    </row>
    <row r="8" ht="12.75" customHeight="1">
      <c r="A8" s="47"/>
    </row>
    <row r="9" ht="12.75" customHeight="1">
      <c r="A9" s="4" t="s">
        <v>30</v>
      </c>
    </row>
    <row r="10" spans="1:5" ht="24.75" customHeight="1">
      <c r="A10" s="84"/>
      <c r="B10" s="15" t="s">
        <v>28</v>
      </c>
      <c r="C10" s="84" t="s">
        <v>22</v>
      </c>
      <c r="D10" s="84" t="s">
        <v>21</v>
      </c>
      <c r="E10" s="48" t="s">
        <v>3</v>
      </c>
    </row>
    <row r="11" ht="12.75" customHeight="1"/>
    <row r="12" spans="1:5" ht="12.75" customHeight="1">
      <c r="A12" s="49" t="s">
        <v>4</v>
      </c>
      <c r="B12" s="50">
        <v>20191</v>
      </c>
      <c r="C12" s="51">
        <v>68.03526323609529</v>
      </c>
      <c r="D12" s="51">
        <v>29.547818334901688</v>
      </c>
      <c r="E12" s="51">
        <v>2.416918429003021</v>
      </c>
    </row>
    <row r="13" spans="1:5" ht="12.75" customHeight="1">
      <c r="A13" s="52"/>
      <c r="B13" s="53"/>
      <c r="C13" s="54"/>
      <c r="D13" s="54"/>
      <c r="E13" s="54"/>
    </row>
    <row r="14" spans="1:5" ht="12.75" customHeight="1">
      <c r="A14" s="55" t="s">
        <v>5</v>
      </c>
      <c r="B14" s="50">
        <v>13098</v>
      </c>
      <c r="C14" s="51">
        <v>99.92097984986171</v>
      </c>
      <c r="D14" s="51">
        <v>0</v>
      </c>
      <c r="E14" s="51">
        <v>0.07902015013828526</v>
      </c>
    </row>
    <row r="15" spans="1:5" ht="12.75" customHeight="1">
      <c r="A15" s="56" t="s">
        <v>15</v>
      </c>
      <c r="B15" s="53">
        <v>12655</v>
      </c>
      <c r="C15" s="57">
        <v>96.61399548532731</v>
      </c>
      <c r="D15" s="57">
        <v>2.4830699774266365</v>
      </c>
      <c r="E15" s="57">
        <v>0.9029345372460496</v>
      </c>
    </row>
    <row r="16" spans="1:5" ht="12.75" customHeight="1">
      <c r="A16" s="56" t="s">
        <v>16</v>
      </c>
      <c r="B16" s="53">
        <v>443</v>
      </c>
      <c r="C16" s="57">
        <v>8.947900129888872</v>
      </c>
      <c r="D16" s="57">
        <v>84.71640929427046</v>
      </c>
      <c r="E16" s="57">
        <v>6.335690575840669</v>
      </c>
    </row>
    <row r="17" spans="1:5" ht="12.75" customHeight="1">
      <c r="A17" s="55" t="s">
        <v>17</v>
      </c>
      <c r="B17" s="50">
        <v>3647</v>
      </c>
      <c r="C17" s="51">
        <v>10.9130792432136</v>
      </c>
      <c r="D17" s="51">
        <v>78.77707704962982</v>
      </c>
      <c r="E17" s="51">
        <v>10.309843707156567</v>
      </c>
    </row>
    <row r="18" spans="1:5" ht="12.75" customHeight="1">
      <c r="A18" s="55" t="s">
        <v>14</v>
      </c>
      <c r="B18" s="50">
        <v>3282</v>
      </c>
      <c r="C18" s="51">
        <v>6.764168190127971</v>
      </c>
      <c r="D18" s="51">
        <v>91.31627056672761</v>
      </c>
      <c r="E18" s="51">
        <v>1.9195612431444242</v>
      </c>
    </row>
    <row r="19" spans="1:5" ht="12.75" customHeight="1">
      <c r="A19" s="56" t="s">
        <v>18</v>
      </c>
      <c r="B19" s="53">
        <v>1960</v>
      </c>
      <c r="C19" s="54">
        <v>6.9897959183673475</v>
      </c>
      <c r="D19" s="54">
        <v>90.76530612244898</v>
      </c>
      <c r="E19" s="54">
        <v>2.2448979591836733</v>
      </c>
    </row>
    <row r="20" spans="1:5" ht="12.75" customHeight="1">
      <c r="A20" s="56" t="s">
        <v>19</v>
      </c>
      <c r="B20" s="53">
        <v>1275</v>
      </c>
      <c r="C20" s="54">
        <v>3.9215686274509802</v>
      </c>
      <c r="D20" s="54">
        <v>94.58823529411765</v>
      </c>
      <c r="E20" s="54">
        <v>1.4901960784313726</v>
      </c>
    </row>
    <row r="21" spans="1:5" ht="12.75" customHeight="1">
      <c r="A21" s="56" t="s">
        <v>20</v>
      </c>
      <c r="B21" s="53">
        <v>47</v>
      </c>
      <c r="C21" s="54">
        <v>74.46808510638297</v>
      </c>
      <c r="D21" s="54">
        <v>25.53191489361702</v>
      </c>
      <c r="E21" s="54">
        <v>0</v>
      </c>
    </row>
    <row r="22" spans="1:5" ht="12.75" customHeight="1">
      <c r="A22" s="55" t="s">
        <v>6</v>
      </c>
      <c r="B22" s="50">
        <v>164</v>
      </c>
      <c r="C22" s="51">
        <v>26.82926829268293</v>
      </c>
      <c r="D22" s="51">
        <v>51.829268292682926</v>
      </c>
      <c r="E22" s="51">
        <v>21.341463414634145</v>
      </c>
    </row>
    <row r="23" spans="1:5" ht="12.75" customHeight="1">
      <c r="A23" s="8"/>
      <c r="B23" s="53"/>
      <c r="C23" s="53"/>
      <c r="D23" s="53"/>
      <c r="E23" s="53"/>
    </row>
    <row r="24" spans="1:5" ht="12.75" customHeight="1">
      <c r="A24" s="6"/>
      <c r="B24" s="58" t="s">
        <v>2</v>
      </c>
      <c r="C24" s="58" t="s">
        <v>2</v>
      </c>
      <c r="D24" s="58" t="s">
        <v>2</v>
      </c>
      <c r="E24" s="58" t="s">
        <v>2</v>
      </c>
    </row>
    <row r="25" spans="1:5" ht="12.75" customHeight="1">
      <c r="A25" s="6" t="s">
        <v>29</v>
      </c>
      <c r="B25" s="45"/>
      <c r="C25" s="45"/>
      <c r="D25" s="45"/>
      <c r="E25" s="45"/>
    </row>
    <row r="26" spans="1:5" ht="12.75" customHeight="1">
      <c r="A26" s="6"/>
      <c r="B26" s="45"/>
      <c r="C26" s="45"/>
      <c r="D26" s="45"/>
      <c r="E26" s="45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5" ht="12.75" customHeight="1">
      <c r="A31" s="5"/>
      <c r="E31" s="79" t="s">
        <v>27</v>
      </c>
    </row>
    <row r="32" ht="12.75" customHeight="1">
      <c r="A32" s="5"/>
    </row>
    <row r="33" ht="12.75" customHeight="1"/>
    <row r="34" ht="12.75" customHeight="1"/>
  </sheetData>
  <sheetProtection/>
  <mergeCells count="1">
    <mergeCell ref="A5:E7"/>
  </mergeCells>
  <hyperlinks>
    <hyperlink ref="E2" location="Índice!C10" display="INDICE"/>
    <hyperlink ref="E31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92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tabColor indexed="42"/>
    <outlinePr summaryRight="0"/>
    <pageSetUpPr fitToPage="1"/>
  </sheetPr>
  <dimension ref="A2:L31"/>
  <sheetViews>
    <sheetView showGridLines="0" zoomScaleSheetLayoutView="100" zoomScalePageLayoutView="0" workbookViewId="0" topLeftCell="A30">
      <selection activeCell="J31" sqref="J31"/>
    </sheetView>
  </sheetViews>
  <sheetFormatPr defaultColWidth="16.00390625" defaultRowHeight="12.75"/>
  <cols>
    <col min="1" max="1" width="22.7109375" style="59" customWidth="1" collapsed="1"/>
    <col min="2" max="12" width="11.7109375" style="59" customWidth="1"/>
    <col min="13" max="16384" width="16.00390625" style="59" customWidth="1"/>
  </cols>
  <sheetData>
    <row r="1" ht="12.75" customHeight="1"/>
    <row r="2" spans="4:11" ht="12.75" customHeight="1">
      <c r="D2" s="7"/>
      <c r="K2" s="78" t="s">
        <v>27</v>
      </c>
    </row>
    <row r="3" ht="12.75" customHeight="1"/>
    <row r="4" spans="1:12" s="9" customFormat="1" ht="12.75" customHeight="1">
      <c r="A4" s="9" t="s">
        <v>2</v>
      </c>
      <c r="B4" s="9" t="s">
        <v>2</v>
      </c>
      <c r="C4" s="9" t="s">
        <v>2</v>
      </c>
      <c r="D4" s="9" t="s">
        <v>2</v>
      </c>
      <c r="E4" s="9" t="s">
        <v>2</v>
      </c>
      <c r="F4" s="9" t="s">
        <v>2</v>
      </c>
      <c r="G4" s="9" t="s">
        <v>2</v>
      </c>
      <c r="I4" s="9" t="s">
        <v>2</v>
      </c>
      <c r="J4" s="9" t="s">
        <v>2</v>
      </c>
      <c r="K4" s="9" t="s">
        <v>2</v>
      </c>
      <c r="L4" s="9" t="s">
        <v>2</v>
      </c>
    </row>
    <row r="5" spans="1:12" s="60" customFormat="1" ht="15" customHeight="1">
      <c r="A5" s="89" t="str">
        <f>+"Tabla 2.4.2. - Interrupciones voluntarias del embarazo en mujeres por situación laboral de la mujer según situación laboral de la pareja o sustentador principal. 2009"</f>
        <v>Tabla 2.4.2. - Interrupciones voluntarias del embarazo en mujeres por situación laboral de la mujer según situación laboral de la pareja o sustentador principal. 2009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s="60" customFormat="1" ht="15" customHeight="1">
      <c r="A6" s="91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ht="12.75" customHeight="1">
      <c r="A7" s="61"/>
    </row>
    <row r="8" ht="12.75" customHeight="1">
      <c r="A8" s="4" t="s">
        <v>30</v>
      </c>
    </row>
    <row r="9" spans="1:12" ht="24.75" customHeight="1">
      <c r="A9" s="92"/>
      <c r="B9" s="86" t="s">
        <v>28</v>
      </c>
      <c r="C9" s="80" t="s">
        <v>23</v>
      </c>
      <c r="D9" s="93" t="s">
        <v>24</v>
      </c>
      <c r="E9" s="94"/>
      <c r="F9" s="95"/>
      <c r="G9" s="80" t="s">
        <v>25</v>
      </c>
      <c r="H9" s="93" t="s">
        <v>26</v>
      </c>
      <c r="I9" s="94"/>
      <c r="J9" s="94"/>
      <c r="K9" s="95"/>
      <c r="L9" s="80" t="s">
        <v>6</v>
      </c>
    </row>
    <row r="10" spans="1:12" ht="24.75" customHeight="1">
      <c r="A10" s="92"/>
      <c r="B10" s="87"/>
      <c r="C10" s="88"/>
      <c r="D10" s="92" t="s">
        <v>1</v>
      </c>
      <c r="E10" s="92" t="s">
        <v>15</v>
      </c>
      <c r="F10" s="92" t="s">
        <v>16</v>
      </c>
      <c r="G10" s="88"/>
      <c r="H10" s="62" t="s">
        <v>1</v>
      </c>
      <c r="I10" s="92" t="s">
        <v>18</v>
      </c>
      <c r="J10" s="92" t="s">
        <v>19</v>
      </c>
      <c r="K10" s="92" t="s">
        <v>20</v>
      </c>
      <c r="L10" s="88"/>
    </row>
    <row r="11" ht="12.75" customHeight="1"/>
    <row r="12" spans="1:12" ht="12.75" customHeight="1">
      <c r="A12" s="63" t="s">
        <v>4</v>
      </c>
      <c r="B12" s="64">
        <v>20191</v>
      </c>
      <c r="C12" s="65">
        <v>21.460056460799365</v>
      </c>
      <c r="D12" s="65">
        <v>58.39235302857709</v>
      </c>
      <c r="E12" s="65">
        <v>53.949779604774406</v>
      </c>
      <c r="F12" s="65">
        <v>4.442573423802684</v>
      </c>
      <c r="G12" s="65">
        <v>10.370957357238373</v>
      </c>
      <c r="H12" s="65">
        <v>1.792878014957159</v>
      </c>
      <c r="I12" s="65">
        <v>0.2278242781437274</v>
      </c>
      <c r="J12" s="65">
        <v>0.07429052548165024</v>
      </c>
      <c r="K12" s="65">
        <v>1.4907632113317815</v>
      </c>
      <c r="L12" s="65">
        <v>7.9837551384280125</v>
      </c>
    </row>
    <row r="13" spans="1:12" ht="12.75" customHeight="1">
      <c r="A13" s="66"/>
      <c r="B13" s="67"/>
      <c r="C13" s="68"/>
      <c r="D13" s="68"/>
      <c r="E13" s="68"/>
      <c r="F13" s="68"/>
      <c r="G13" s="68"/>
      <c r="H13" s="69"/>
      <c r="I13" s="69"/>
      <c r="J13" s="69"/>
      <c r="K13" s="69"/>
      <c r="L13" s="69"/>
    </row>
    <row r="14" spans="1:12" ht="12.75" customHeight="1">
      <c r="A14" s="70" t="s">
        <v>0</v>
      </c>
      <c r="B14" s="64">
        <v>13098</v>
      </c>
      <c r="C14" s="65">
        <v>27.97373644831272</v>
      </c>
      <c r="D14" s="65">
        <v>53.298213467705</v>
      </c>
      <c r="E14" s="65">
        <v>49.4732020155749</v>
      </c>
      <c r="F14" s="65">
        <v>3.8250114521300964</v>
      </c>
      <c r="G14" s="65">
        <v>9.421285692472132</v>
      </c>
      <c r="H14" s="65">
        <v>1.3360818445564209</v>
      </c>
      <c r="I14" s="65">
        <v>0.14506031455184</v>
      </c>
      <c r="J14" s="65">
        <v>0.09161704076958314</v>
      </c>
      <c r="K14" s="65">
        <v>1.0994044892349977</v>
      </c>
      <c r="L14" s="65">
        <v>7.970682546953734</v>
      </c>
    </row>
    <row r="15" spans="1:12" ht="12.75" customHeight="1">
      <c r="A15" s="71" t="s">
        <v>15</v>
      </c>
      <c r="B15" s="67">
        <v>12655</v>
      </c>
      <c r="C15" s="69">
        <v>28.17858553931252</v>
      </c>
      <c r="D15" s="68">
        <v>52.745950217305406</v>
      </c>
      <c r="E15" s="69">
        <v>50.16989332279731</v>
      </c>
      <c r="F15" s="69">
        <v>2.5760568945081</v>
      </c>
      <c r="G15" s="69">
        <v>9.648360331884632</v>
      </c>
      <c r="H15" s="69">
        <v>1.3512445673646782</v>
      </c>
      <c r="I15" s="69">
        <v>0.14223627024891347</v>
      </c>
      <c r="J15" s="69">
        <v>0.09482418016594231</v>
      </c>
      <c r="K15" s="69">
        <v>1.1141841169498223</v>
      </c>
      <c r="L15" s="69">
        <v>8.075859344132754</v>
      </c>
    </row>
    <row r="16" spans="1:12" ht="12.75" customHeight="1">
      <c r="A16" s="71" t="s">
        <v>16</v>
      </c>
      <c r="B16" s="67">
        <v>443</v>
      </c>
      <c r="C16" s="69">
        <v>22.121896162528216</v>
      </c>
      <c r="D16" s="68">
        <v>69.0744920993228</v>
      </c>
      <c r="E16" s="69">
        <v>29.571106094808126</v>
      </c>
      <c r="F16" s="69">
        <v>39.503386004514674</v>
      </c>
      <c r="G16" s="69">
        <v>2.9345372460496613</v>
      </c>
      <c r="H16" s="69">
        <v>0.9029345372460497</v>
      </c>
      <c r="I16" s="69">
        <v>0.2257336343115124</v>
      </c>
      <c r="J16" s="69">
        <v>0</v>
      </c>
      <c r="K16" s="69">
        <v>0.6772009029345373</v>
      </c>
      <c r="L16" s="69">
        <v>4.966139954853273</v>
      </c>
    </row>
    <row r="17" spans="1:12" ht="12.75" customHeight="1">
      <c r="A17" s="70" t="s">
        <v>17</v>
      </c>
      <c r="B17" s="64">
        <v>3647</v>
      </c>
      <c r="C17" s="65">
        <v>14.066355908966274</v>
      </c>
      <c r="D17" s="65">
        <v>54.70249520153551</v>
      </c>
      <c r="E17" s="65">
        <v>51.00082259391281</v>
      </c>
      <c r="F17" s="65">
        <v>3.701672607622704</v>
      </c>
      <c r="G17" s="65">
        <v>17.411571154373455</v>
      </c>
      <c r="H17" s="65">
        <v>3.2081162599396764</v>
      </c>
      <c r="I17" s="65">
        <v>0.24677817384151354</v>
      </c>
      <c r="J17" s="65">
        <v>0</v>
      </c>
      <c r="K17" s="65">
        <v>2.961338086098163</v>
      </c>
      <c r="L17" s="65">
        <v>10.611461475185084</v>
      </c>
    </row>
    <row r="18" spans="1:12" ht="12.75" customHeight="1">
      <c r="A18" s="70" t="s">
        <v>14</v>
      </c>
      <c r="B18" s="64">
        <v>3282</v>
      </c>
      <c r="C18" s="65">
        <v>3.0469226081657528</v>
      </c>
      <c r="D18" s="65">
        <v>84.3692870201097</v>
      </c>
      <c r="E18" s="65">
        <v>76.691042047532</v>
      </c>
      <c r="F18" s="65">
        <v>7.678244972577697</v>
      </c>
      <c r="G18" s="65">
        <v>6.581352833638025</v>
      </c>
      <c r="H18" s="65">
        <v>2.010968921389397</v>
      </c>
      <c r="I18" s="65">
        <v>0.517976843388178</v>
      </c>
      <c r="J18" s="65">
        <v>0.06093845216331505</v>
      </c>
      <c r="K18" s="65">
        <v>1.4320536258379037</v>
      </c>
      <c r="L18" s="65">
        <v>3.991468616697136</v>
      </c>
    </row>
    <row r="19" spans="1:12" ht="12.75" customHeight="1">
      <c r="A19" s="71" t="s">
        <v>18</v>
      </c>
      <c r="B19" s="67">
        <v>1960</v>
      </c>
      <c r="C19" s="69">
        <v>3.4183673469387754</v>
      </c>
      <c r="D19" s="69">
        <v>0.8545918367346939</v>
      </c>
      <c r="E19" s="69">
        <v>0.7882653061224489</v>
      </c>
      <c r="F19" s="69">
        <v>0.0663265306122449</v>
      </c>
      <c r="G19" s="69">
        <v>0.037244897959183676</v>
      </c>
      <c r="H19" s="69">
        <v>2.7551020408163263</v>
      </c>
      <c r="I19" s="69">
        <v>0.8673469387755102</v>
      </c>
      <c r="J19" s="69">
        <v>0</v>
      </c>
      <c r="K19" s="69">
        <v>1.8877551020408163</v>
      </c>
      <c r="L19" s="69">
        <v>4.642857142857143</v>
      </c>
    </row>
    <row r="20" spans="1:12" ht="12.75" customHeight="1">
      <c r="A20" s="71" t="s">
        <v>19</v>
      </c>
      <c r="B20" s="67">
        <v>1275</v>
      </c>
      <c r="C20" s="69">
        <v>1.647058823529412</v>
      </c>
      <c r="D20" s="69">
        <v>0.84</v>
      </c>
      <c r="E20" s="69">
        <v>0.7450980392156863</v>
      </c>
      <c r="F20" s="69">
        <v>0.09490196078431372</v>
      </c>
      <c r="G20" s="69">
        <v>0.11137254901960784</v>
      </c>
      <c r="H20" s="69">
        <v>0.7058823529411765</v>
      </c>
      <c r="I20" s="69">
        <v>0</v>
      </c>
      <c r="J20" s="69">
        <v>0.1568627450980392</v>
      </c>
      <c r="K20" s="69">
        <v>0.5490196078431373</v>
      </c>
      <c r="L20" s="69">
        <v>2.5098039215686274</v>
      </c>
    </row>
    <row r="21" spans="1:12" ht="12.75" customHeight="1">
      <c r="A21" s="71" t="s">
        <v>20</v>
      </c>
      <c r="B21" s="67">
        <v>47</v>
      </c>
      <c r="C21" s="69">
        <v>25.53191489361702</v>
      </c>
      <c r="D21" s="69">
        <v>0.48936170212765956</v>
      </c>
      <c r="E21" s="69">
        <v>0.46808510638297873</v>
      </c>
      <c r="F21" s="69">
        <v>0.02127659574468085</v>
      </c>
      <c r="G21" s="69">
        <v>0.02127659574468085</v>
      </c>
      <c r="H21" s="69">
        <v>6.382978723404255</v>
      </c>
      <c r="I21" s="69">
        <v>0</v>
      </c>
      <c r="J21" s="69">
        <v>0</v>
      </c>
      <c r="K21" s="69">
        <v>6.382978723404255</v>
      </c>
      <c r="L21" s="69">
        <v>17.02127659574468</v>
      </c>
    </row>
    <row r="22" spans="1:12" ht="12.75" customHeight="1">
      <c r="A22" s="70" t="s">
        <v>6</v>
      </c>
      <c r="B22" s="64">
        <v>164</v>
      </c>
      <c r="C22" s="65">
        <v>34.146341463414636</v>
      </c>
      <c r="D22" s="65">
        <v>0.27439024390243905</v>
      </c>
      <c r="E22" s="65">
        <v>0.21951219512195122</v>
      </c>
      <c r="F22" s="65">
        <v>0.054878048780487805</v>
      </c>
      <c r="G22" s="65">
        <v>0.054878048780487805</v>
      </c>
      <c r="H22" s="65">
        <v>2.4390243902439024</v>
      </c>
      <c r="I22" s="65">
        <v>0.6097560975609756</v>
      </c>
      <c r="J22" s="65">
        <v>0.6097560975609756</v>
      </c>
      <c r="K22" s="65">
        <v>1.2195121951219512</v>
      </c>
      <c r="L22" s="65">
        <v>30.48780487804878</v>
      </c>
    </row>
    <row r="23" spans="1:12" ht="12.75" customHeight="1">
      <c r="A23" s="8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</row>
    <row r="24" spans="1:12" ht="12.75" customHeight="1">
      <c r="A24" s="6"/>
      <c r="B24" s="11" t="s">
        <v>2</v>
      </c>
      <c r="C24" s="11" t="s">
        <v>2</v>
      </c>
      <c r="D24" s="11" t="s">
        <v>2</v>
      </c>
      <c r="E24" s="11" t="s">
        <v>2</v>
      </c>
      <c r="F24" s="11" t="s">
        <v>2</v>
      </c>
      <c r="G24" s="11" t="s">
        <v>2</v>
      </c>
      <c r="H24" s="11"/>
      <c r="I24" s="11" t="s">
        <v>2</v>
      </c>
      <c r="J24" s="11" t="s">
        <v>2</v>
      </c>
      <c r="K24" s="11" t="s">
        <v>2</v>
      </c>
      <c r="L24" s="11" t="s">
        <v>2</v>
      </c>
    </row>
    <row r="25" spans="1:12" ht="12.75" customHeight="1">
      <c r="A25" s="6" t="s">
        <v>29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 customHeight="1">
      <c r="A26" s="6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10" ht="12.75" customHeight="1">
      <c r="A31" s="5"/>
      <c r="J31" s="79" t="s">
        <v>27</v>
      </c>
    </row>
    <row r="32" ht="12.75" customHeight="1"/>
  </sheetData>
  <sheetProtection/>
  <mergeCells count="8">
    <mergeCell ref="L9:L10"/>
    <mergeCell ref="D9:F9"/>
    <mergeCell ref="H9:K9"/>
    <mergeCell ref="B9:B10"/>
    <mergeCell ref="C9:C10"/>
    <mergeCell ref="G9:G10"/>
    <mergeCell ref="A5:L6"/>
    <mergeCell ref="A9:A10"/>
  </mergeCells>
  <hyperlinks>
    <hyperlink ref="K2" location="Índice!C11" display="INDICE"/>
    <hyperlink ref="J31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41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2">
    <tabColor indexed="42"/>
    <outlinePr summaryRight="0"/>
    <pageSetUpPr fitToPage="1"/>
  </sheetPr>
  <dimension ref="A2:G30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5.7109375" style="29" customWidth="1" collapsed="1"/>
    <col min="2" max="7" width="11.7109375" style="29" customWidth="1"/>
    <col min="8" max="16384" width="16.00390625" style="29" customWidth="1"/>
  </cols>
  <sheetData>
    <row r="1" ht="12.75" customHeight="1"/>
    <row r="2" spans="4:7" ht="12.75" customHeight="1">
      <c r="D2" s="7"/>
      <c r="G2" s="78" t="s">
        <v>27</v>
      </c>
    </row>
    <row r="3" ht="12.75" customHeight="1"/>
    <row r="4" spans="1:7" s="30" customFormat="1" ht="12.75" customHeight="1">
      <c r="A4" s="30" t="s">
        <v>2</v>
      </c>
      <c r="B4" s="30" t="s">
        <v>2</v>
      </c>
      <c r="C4" s="30" t="s">
        <v>2</v>
      </c>
      <c r="D4" s="30" t="s">
        <v>2</v>
      </c>
      <c r="E4" s="30" t="s">
        <v>2</v>
      </c>
      <c r="F4" s="30" t="s">
        <v>2</v>
      </c>
      <c r="G4" s="30" t="s">
        <v>2</v>
      </c>
    </row>
    <row r="5" spans="1:7" ht="15" customHeight="1">
      <c r="A5" s="96" t="str">
        <f>+"Tabla 2.4.3. - Interrupciones voluntarias del embarazo en mujeres por situación laboral según número de hijos. 2009"</f>
        <v>Tabla 2.4.3. - Interrupciones voluntarias del embarazo en mujeres por situación laboral según número de hijos. 2009</v>
      </c>
      <c r="B5" s="96"/>
      <c r="C5" s="96"/>
      <c r="D5" s="96"/>
      <c r="E5" s="96"/>
      <c r="F5" s="96"/>
      <c r="G5" s="96"/>
    </row>
    <row r="6" spans="1:7" s="31" customFormat="1" ht="15" customHeight="1">
      <c r="A6" s="97"/>
      <c r="B6" s="97"/>
      <c r="C6" s="97"/>
      <c r="D6" s="97"/>
      <c r="E6" s="97"/>
      <c r="F6" s="97"/>
      <c r="G6" s="97"/>
    </row>
    <row r="7" ht="12.75" customHeight="1">
      <c r="A7" s="32"/>
    </row>
    <row r="8" ht="12.75" customHeight="1">
      <c r="A8" s="4" t="s">
        <v>30</v>
      </c>
    </row>
    <row r="9" spans="1:7" ht="24.75" customHeight="1">
      <c r="A9" s="98"/>
      <c r="B9" s="15" t="s">
        <v>28</v>
      </c>
      <c r="C9" s="98" t="s">
        <v>7</v>
      </c>
      <c r="D9" s="98" t="s">
        <v>8</v>
      </c>
      <c r="E9" s="98" t="s">
        <v>9</v>
      </c>
      <c r="F9" s="98" t="s">
        <v>10</v>
      </c>
      <c r="G9" s="33" t="s">
        <v>3</v>
      </c>
    </row>
    <row r="10" ht="12.75" customHeight="1"/>
    <row r="11" spans="1:7" ht="12.75" customHeight="1">
      <c r="A11" s="34" t="s">
        <v>4</v>
      </c>
      <c r="B11" s="35">
        <v>20191</v>
      </c>
      <c r="C11" s="36">
        <v>46.40186221583874</v>
      </c>
      <c r="D11" s="36">
        <v>27.175474221187656</v>
      </c>
      <c r="E11" s="36">
        <v>18.027834183547125</v>
      </c>
      <c r="F11" s="36">
        <v>8.394829379426477</v>
      </c>
      <c r="G11" s="36">
        <v>0</v>
      </c>
    </row>
    <row r="12" spans="1:7" ht="12.75" customHeight="1">
      <c r="A12" s="37"/>
      <c r="B12" s="38"/>
      <c r="C12" s="38"/>
      <c r="D12" s="38"/>
      <c r="E12" s="38"/>
      <c r="F12" s="38"/>
      <c r="G12" s="38"/>
    </row>
    <row r="13" spans="1:7" ht="12.75" customHeight="1">
      <c r="A13" s="39" t="s">
        <v>5</v>
      </c>
      <c r="B13" s="35">
        <v>13098</v>
      </c>
      <c r="C13" s="36">
        <v>43.40357306459001</v>
      </c>
      <c r="D13" s="36">
        <v>28.706672774469382</v>
      </c>
      <c r="E13" s="36">
        <v>19.3846388761643</v>
      </c>
      <c r="F13" s="36">
        <v>8.505115284776302</v>
      </c>
      <c r="G13" s="36">
        <v>0</v>
      </c>
    </row>
    <row r="14" spans="1:7" ht="12.75" customHeight="1">
      <c r="A14" s="40" t="s">
        <v>15</v>
      </c>
      <c r="B14" s="38">
        <v>12655</v>
      </c>
      <c r="C14" s="41">
        <v>43.72184907151323</v>
      </c>
      <c r="D14" s="41">
        <v>28.73172659028052</v>
      </c>
      <c r="E14" s="41">
        <v>19.114974318451207</v>
      </c>
      <c r="F14" s="41">
        <v>8.431450019755038</v>
      </c>
      <c r="G14" s="41">
        <v>0</v>
      </c>
    </row>
    <row r="15" spans="1:7" ht="12.75" customHeight="1">
      <c r="A15" s="40" t="s">
        <v>16</v>
      </c>
      <c r="B15" s="38">
        <v>443</v>
      </c>
      <c r="C15" s="41">
        <v>34.31151241534989</v>
      </c>
      <c r="D15" s="41">
        <v>27.99097065462754</v>
      </c>
      <c r="E15" s="41">
        <v>27.088036117381492</v>
      </c>
      <c r="F15" s="41">
        <v>10.609480812641085</v>
      </c>
      <c r="G15" s="41">
        <v>0</v>
      </c>
    </row>
    <row r="16" spans="1:7" ht="12.75" customHeight="1">
      <c r="A16" s="39" t="s">
        <v>17</v>
      </c>
      <c r="B16" s="35">
        <v>3647</v>
      </c>
      <c r="C16" s="36">
        <v>42.69262407458185</v>
      </c>
      <c r="D16" s="36">
        <v>31.23114888949822</v>
      </c>
      <c r="E16" s="36">
        <v>17.65834932821497</v>
      </c>
      <c r="F16" s="36">
        <v>8.417877707704962</v>
      </c>
      <c r="G16" s="36">
        <v>0</v>
      </c>
    </row>
    <row r="17" spans="1:7" ht="12.75" customHeight="1">
      <c r="A17" s="39" t="s">
        <v>14</v>
      </c>
      <c r="B17" s="35">
        <v>3282</v>
      </c>
      <c r="C17" s="36">
        <v>62.30956733698964</v>
      </c>
      <c r="D17" s="36">
        <v>16.940889701401584</v>
      </c>
      <c r="E17" s="36">
        <v>13.010359536867764</v>
      </c>
      <c r="F17" s="36">
        <v>7.739183424741011</v>
      </c>
      <c r="G17" s="36">
        <v>0</v>
      </c>
    </row>
    <row r="18" spans="1:7" ht="12.75" customHeight="1">
      <c r="A18" s="40" t="s">
        <v>18</v>
      </c>
      <c r="B18" s="38">
        <v>1960</v>
      </c>
      <c r="C18" s="42">
        <v>94.48979591836735</v>
      </c>
      <c r="D18" s="42">
        <v>4.183673469387755</v>
      </c>
      <c r="E18" s="42">
        <v>0.8673469387755102</v>
      </c>
      <c r="F18" s="42">
        <v>0.4591836734693878</v>
      </c>
      <c r="G18" s="42">
        <v>0</v>
      </c>
    </row>
    <row r="19" spans="1:7" ht="12.75" customHeight="1">
      <c r="A19" s="40" t="s">
        <v>19</v>
      </c>
      <c r="B19" s="38">
        <v>1275</v>
      </c>
      <c r="C19" s="42">
        <v>13.96078431372549</v>
      </c>
      <c r="D19" s="42">
        <v>36.31372549019608</v>
      </c>
      <c r="E19" s="42">
        <v>30.980392156862745</v>
      </c>
      <c r="F19" s="42">
        <v>18.745098039215684</v>
      </c>
      <c r="G19" s="42">
        <v>0</v>
      </c>
    </row>
    <row r="20" spans="1:7" ht="12.75" customHeight="1">
      <c r="A20" s="40" t="s">
        <v>20</v>
      </c>
      <c r="B20" s="38">
        <v>47</v>
      </c>
      <c r="C20" s="42">
        <v>31.914893617021278</v>
      </c>
      <c r="D20" s="42">
        <v>23.404255319148938</v>
      </c>
      <c r="E20" s="42">
        <v>31.914893617021278</v>
      </c>
      <c r="F20" s="42">
        <v>12.76595744680851</v>
      </c>
      <c r="G20" s="42">
        <v>0</v>
      </c>
    </row>
    <row r="21" spans="1:7" ht="12.75" customHeight="1">
      <c r="A21" s="39" t="s">
        <v>6</v>
      </c>
      <c r="B21" s="35">
        <v>164</v>
      </c>
      <c r="C21" s="36">
        <v>50</v>
      </c>
      <c r="D21" s="36">
        <v>19.51219512195122</v>
      </c>
      <c r="E21" s="36">
        <v>18.29268292682927</v>
      </c>
      <c r="F21" s="36">
        <v>12.195121951219512</v>
      </c>
      <c r="G21" s="36">
        <v>0</v>
      </c>
    </row>
    <row r="22" ht="12.75" customHeight="1">
      <c r="A22" s="8"/>
    </row>
    <row r="23" spans="1:7" ht="12.75" customHeight="1">
      <c r="A23" s="6"/>
      <c r="B23" s="43" t="s">
        <v>2</v>
      </c>
      <c r="C23" s="43" t="s">
        <v>2</v>
      </c>
      <c r="D23" s="43" t="s">
        <v>2</v>
      </c>
      <c r="E23" s="43" t="s">
        <v>2</v>
      </c>
      <c r="F23" s="43" t="s">
        <v>2</v>
      </c>
      <c r="G23" s="43" t="s">
        <v>2</v>
      </c>
    </row>
    <row r="24" spans="1:7" ht="12.75" customHeight="1">
      <c r="A24" s="6" t="s">
        <v>29</v>
      </c>
      <c r="B24" s="30"/>
      <c r="C24" s="30"/>
      <c r="D24" s="30"/>
      <c r="E24" s="30"/>
      <c r="F24" s="30"/>
      <c r="G24" s="30"/>
    </row>
    <row r="25" spans="1:7" ht="12.75" customHeight="1">
      <c r="A25" s="6"/>
      <c r="B25" s="30"/>
      <c r="C25" s="30"/>
      <c r="D25" s="30"/>
      <c r="E25" s="30"/>
      <c r="F25" s="30"/>
      <c r="G25" s="30"/>
    </row>
    <row r="26" ht="12.75" customHeight="1">
      <c r="A26" s="3" t="s">
        <v>38</v>
      </c>
    </row>
    <row r="27" ht="12.75" customHeight="1">
      <c r="A27" s="5"/>
    </row>
    <row r="28" ht="12.75" customHeight="1">
      <c r="A28" s="5"/>
    </row>
    <row r="29" ht="12.75" customHeight="1">
      <c r="A29" s="5"/>
    </row>
    <row r="30" spans="1:7" ht="12.75" customHeight="1">
      <c r="A30" s="5"/>
      <c r="G30" s="79" t="s">
        <v>27</v>
      </c>
    </row>
    <row r="31" ht="12.75" customHeight="1"/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3">
    <tabColor indexed="42"/>
    <outlinePr summaryRight="0"/>
    <pageSetUpPr fitToPage="1"/>
  </sheetPr>
  <dimension ref="A2:H31"/>
  <sheetViews>
    <sheetView showGridLines="0" zoomScaleSheetLayoutView="100" zoomScalePageLayoutView="0" workbookViewId="0" topLeftCell="A30">
      <selection activeCell="H31" sqref="H31"/>
    </sheetView>
  </sheetViews>
  <sheetFormatPr defaultColWidth="16.00390625" defaultRowHeight="12.75"/>
  <cols>
    <col min="1" max="1" width="25.7109375" style="12" customWidth="1" collapsed="1"/>
    <col min="2" max="6" width="11.7109375" style="12" customWidth="1"/>
    <col min="7" max="7" width="19.7109375" style="12" customWidth="1"/>
    <col min="8" max="8" width="11.7109375" style="12" customWidth="1"/>
    <col min="9" max="16384" width="16.00390625" style="12" customWidth="1"/>
  </cols>
  <sheetData>
    <row r="1" ht="12.75" customHeight="1"/>
    <row r="2" spans="4:8" ht="12.75" customHeight="1">
      <c r="D2" s="7"/>
      <c r="H2" s="78" t="s">
        <v>27</v>
      </c>
    </row>
    <row r="3" ht="12.75" customHeight="1"/>
    <row r="4" spans="1:8" s="10" customFormat="1" ht="12.75" customHeight="1">
      <c r="A4" s="10" t="s">
        <v>2</v>
      </c>
      <c r="B4" s="10" t="s">
        <v>2</v>
      </c>
      <c r="D4" s="10" t="s">
        <v>2</v>
      </c>
      <c r="E4" s="10" t="s">
        <v>2</v>
      </c>
      <c r="F4" s="10" t="s">
        <v>2</v>
      </c>
      <c r="G4" s="10" t="s">
        <v>2</v>
      </c>
      <c r="H4" s="10" t="s">
        <v>2</v>
      </c>
    </row>
    <row r="5" spans="1:8" s="17" customFormat="1" ht="15" customHeight="1">
      <c r="A5" s="99" t="str">
        <f>+"Tabla 2.4.4. - Interrupciones voluntarias del embarazo en mujeres por situación laboral según utilización de Centro de Planificación Familiar. 2009"</f>
        <v>Tabla 2.4.4. - Interrupciones voluntarias del embarazo en mujeres por situación laboral según utilización de Centro de Planificación Familiar. 2009</v>
      </c>
      <c r="B5" s="97"/>
      <c r="C5" s="97"/>
      <c r="D5" s="97"/>
      <c r="E5" s="97"/>
      <c r="F5" s="97"/>
      <c r="G5" s="97"/>
      <c r="H5" s="97"/>
    </row>
    <row r="6" spans="1:8" s="17" customFormat="1" ht="15" customHeight="1">
      <c r="A6" s="100"/>
      <c r="B6" s="97"/>
      <c r="C6" s="97"/>
      <c r="D6" s="97"/>
      <c r="E6" s="97"/>
      <c r="F6" s="97"/>
      <c r="G6" s="97"/>
      <c r="H6" s="97"/>
    </row>
    <row r="7" ht="12.75" customHeight="1">
      <c r="A7" s="18"/>
    </row>
    <row r="8" ht="12.75" customHeight="1">
      <c r="A8" s="4" t="s">
        <v>30</v>
      </c>
    </row>
    <row r="9" spans="1:8" ht="12.75" customHeight="1">
      <c r="A9" s="102"/>
      <c r="B9" s="86" t="s">
        <v>28</v>
      </c>
      <c r="C9" s="108" t="s">
        <v>33</v>
      </c>
      <c r="D9" s="109"/>
      <c r="E9" s="109"/>
      <c r="F9" s="110"/>
      <c r="G9" s="104" t="s">
        <v>32</v>
      </c>
      <c r="H9" s="106" t="s">
        <v>3</v>
      </c>
    </row>
    <row r="10" spans="1:8" ht="24.75" customHeight="1">
      <c r="A10" s="103"/>
      <c r="B10" s="87"/>
      <c r="C10" s="19" t="s">
        <v>1</v>
      </c>
      <c r="D10" s="19" t="s">
        <v>13</v>
      </c>
      <c r="E10" s="19" t="s">
        <v>12</v>
      </c>
      <c r="F10" s="19" t="s">
        <v>11</v>
      </c>
      <c r="G10" s="105"/>
      <c r="H10" s="107"/>
    </row>
    <row r="11" ht="12.75" customHeight="1"/>
    <row r="12" spans="1:8" ht="12.75" customHeight="1">
      <c r="A12" s="20" t="s">
        <v>4</v>
      </c>
      <c r="B12" s="21">
        <v>20191</v>
      </c>
      <c r="C12" s="22">
        <v>32.61354068644445</v>
      </c>
      <c r="D12" s="22">
        <v>24.60502203952256</v>
      </c>
      <c r="E12" s="22">
        <v>6.904066168094696</v>
      </c>
      <c r="F12" s="22">
        <v>1.1044524788272003</v>
      </c>
      <c r="G12" s="22">
        <v>67.1437769303155</v>
      </c>
      <c r="H12" s="22">
        <v>0.24268238324005745</v>
      </c>
    </row>
    <row r="13" spans="1:8" ht="12.75" customHeight="1">
      <c r="A13" s="23"/>
      <c r="B13" s="24"/>
      <c r="C13" s="24"/>
      <c r="D13" s="25"/>
      <c r="E13" s="25"/>
      <c r="F13" s="25"/>
      <c r="G13" s="25"/>
      <c r="H13" s="25"/>
    </row>
    <row r="14" spans="1:8" ht="12.75" customHeight="1">
      <c r="A14" s="26" t="s">
        <v>5</v>
      </c>
      <c r="B14" s="21">
        <v>13098</v>
      </c>
      <c r="C14" s="22">
        <v>34.310581768208884</v>
      </c>
      <c r="D14" s="22">
        <v>25.23285997862269</v>
      </c>
      <c r="E14" s="22">
        <v>7.7950832188120325</v>
      </c>
      <c r="F14" s="22">
        <v>1.282638570774164</v>
      </c>
      <c r="G14" s="22">
        <v>65.48327989005955</v>
      </c>
      <c r="H14" s="22">
        <v>0.2061383417315621</v>
      </c>
    </row>
    <row r="15" spans="1:8" ht="12.75" customHeight="1">
      <c r="A15" s="27" t="s">
        <v>15</v>
      </c>
      <c r="B15" s="24">
        <v>12655</v>
      </c>
      <c r="C15" s="16">
        <v>34.184116949822204</v>
      </c>
      <c r="D15" s="28">
        <v>25.483998419596997</v>
      </c>
      <c r="E15" s="28">
        <v>7.388384037929672</v>
      </c>
      <c r="F15" s="28">
        <v>1.3117344922955354</v>
      </c>
      <c r="G15" s="28">
        <v>65.60252864480442</v>
      </c>
      <c r="H15" s="28">
        <v>0.21335440537337022</v>
      </c>
    </row>
    <row r="16" spans="1:8" ht="12.75" customHeight="1">
      <c r="A16" s="27" t="s">
        <v>16</v>
      </c>
      <c r="B16" s="24">
        <v>443</v>
      </c>
      <c r="C16" s="16">
        <v>37.92325056433409</v>
      </c>
      <c r="D16" s="28">
        <v>18.058690744920995</v>
      </c>
      <c r="E16" s="28">
        <v>19.41309255079007</v>
      </c>
      <c r="F16" s="28">
        <v>0.4514672686230248</v>
      </c>
      <c r="G16" s="28">
        <v>62.07674943566591</v>
      </c>
      <c r="H16" s="28">
        <v>0</v>
      </c>
    </row>
    <row r="17" spans="1:8" ht="12.75" customHeight="1">
      <c r="A17" s="26" t="s">
        <v>17</v>
      </c>
      <c r="B17" s="21">
        <v>3647</v>
      </c>
      <c r="C17" s="22">
        <v>32.93117630929532</v>
      </c>
      <c r="D17" s="22">
        <v>27.556896078969018</v>
      </c>
      <c r="E17" s="22">
        <v>4.250068549492734</v>
      </c>
      <c r="F17" s="22">
        <v>1.1242116808335618</v>
      </c>
      <c r="G17" s="22">
        <v>66.82204551686317</v>
      </c>
      <c r="H17" s="22">
        <v>0.24677817384151354</v>
      </c>
    </row>
    <row r="18" spans="1:8" ht="12.75" customHeight="1">
      <c r="A18" s="26" t="s">
        <v>14</v>
      </c>
      <c r="B18" s="21">
        <v>3282</v>
      </c>
      <c r="C18" s="22">
        <v>25.258988421694088</v>
      </c>
      <c r="D18" s="22">
        <v>18.34247410115783</v>
      </c>
      <c r="E18" s="22">
        <v>6.520414381474711</v>
      </c>
      <c r="F18" s="22">
        <v>0.39609993906154783</v>
      </c>
      <c r="G18" s="22">
        <v>74.37538086532602</v>
      </c>
      <c r="H18" s="22">
        <v>0.3656307129798903</v>
      </c>
    </row>
    <row r="19" spans="1:8" ht="12.75" customHeight="1">
      <c r="A19" s="27" t="s">
        <v>18</v>
      </c>
      <c r="B19" s="24">
        <v>1960</v>
      </c>
      <c r="C19" s="16">
        <v>23.316326530612244</v>
      </c>
      <c r="D19" s="28">
        <v>15.714285714285714</v>
      </c>
      <c r="E19" s="28">
        <v>7.244897959183673</v>
      </c>
      <c r="F19" s="28">
        <v>0.35714285714285715</v>
      </c>
      <c r="G19" s="28">
        <v>76.37755102040816</v>
      </c>
      <c r="H19" s="28">
        <v>0.30612244897959184</v>
      </c>
    </row>
    <row r="20" spans="1:8" ht="12.75" customHeight="1">
      <c r="A20" s="27" t="s">
        <v>19</v>
      </c>
      <c r="B20" s="24">
        <v>1275</v>
      </c>
      <c r="C20" s="16">
        <v>27.607843137254903</v>
      </c>
      <c r="D20" s="28">
        <v>21.568627450980394</v>
      </c>
      <c r="E20" s="28">
        <v>5.568627450980392</v>
      </c>
      <c r="F20" s="28">
        <v>0.4705882352941176</v>
      </c>
      <c r="G20" s="28">
        <v>71.92156862745098</v>
      </c>
      <c r="H20" s="28">
        <v>0.4705882352941176</v>
      </c>
    </row>
    <row r="21" spans="1:8" ht="12.75" customHeight="1">
      <c r="A21" s="27" t="s">
        <v>20</v>
      </c>
      <c r="B21" s="24">
        <v>47</v>
      </c>
      <c r="C21" s="16">
        <v>42.553191489361694</v>
      </c>
      <c r="D21" s="28">
        <v>40.42553191489361</v>
      </c>
      <c r="E21" s="28">
        <v>2.127659574468085</v>
      </c>
      <c r="F21" s="28">
        <v>0</v>
      </c>
      <c r="G21" s="28">
        <v>57.446808510638306</v>
      </c>
      <c r="H21" s="28">
        <v>0</v>
      </c>
    </row>
    <row r="22" spans="1:8" ht="12.75" customHeight="1">
      <c r="A22" s="26" t="s">
        <v>6</v>
      </c>
      <c r="B22" s="21">
        <v>164</v>
      </c>
      <c r="C22" s="22">
        <v>37.19512195121951</v>
      </c>
      <c r="D22" s="22">
        <v>34.146341463414636</v>
      </c>
      <c r="E22" s="22">
        <v>2.4390243902439024</v>
      </c>
      <c r="F22" s="22">
        <v>0.6097560975609756</v>
      </c>
      <c r="G22" s="22">
        <v>62.19512195121951</v>
      </c>
      <c r="H22" s="22">
        <v>0.6097560975609756</v>
      </c>
    </row>
    <row r="23" ht="12.75" customHeight="1">
      <c r="A23" s="9"/>
    </row>
    <row r="24" spans="1:8" ht="12.75" customHeight="1">
      <c r="A24" s="11"/>
      <c r="B24" s="13"/>
      <c r="C24" s="13"/>
      <c r="D24" s="13"/>
      <c r="E24" s="13"/>
      <c r="F24" s="13"/>
      <c r="G24" s="13"/>
      <c r="H24" s="13"/>
    </row>
    <row r="25" spans="1:8" ht="12.75" customHeight="1">
      <c r="A25" s="101" t="s">
        <v>29</v>
      </c>
      <c r="B25" s="101"/>
      <c r="C25" s="101"/>
      <c r="D25" s="101"/>
      <c r="E25" s="101"/>
      <c r="F25" s="101"/>
      <c r="G25" s="101"/>
      <c r="H25" s="101"/>
    </row>
    <row r="26" ht="12.75" customHeight="1">
      <c r="A26" s="6"/>
    </row>
    <row r="27" ht="12.75" customHeight="1">
      <c r="A27" s="3" t="s">
        <v>38</v>
      </c>
    </row>
    <row r="28" ht="12.75" customHeight="1">
      <c r="A28" s="5"/>
    </row>
    <row r="29" ht="12.75" customHeight="1">
      <c r="A29" s="5"/>
    </row>
    <row r="30" ht="12.75" customHeight="1">
      <c r="A30" s="5"/>
    </row>
    <row r="31" spans="1:8" ht="12.75" customHeight="1">
      <c r="A31" s="5"/>
      <c r="H31" s="79" t="s">
        <v>27</v>
      </c>
    </row>
    <row r="32" ht="12.75" customHeight="1"/>
  </sheetData>
  <sheetProtection/>
  <mergeCells count="7">
    <mergeCell ref="A5:H6"/>
    <mergeCell ref="A25:H25"/>
    <mergeCell ref="B9:B10"/>
    <mergeCell ref="A9:A10"/>
    <mergeCell ref="G9:G10"/>
    <mergeCell ref="H9:H10"/>
    <mergeCell ref="C9:F9"/>
  </mergeCells>
  <hyperlinks>
    <hyperlink ref="H2" location="Índice!C14" display="INDICE"/>
    <hyperlink ref="H31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2012-09-06T11:11:35Z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