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1.1" sheetId="2" r:id="rId2"/>
    <sheet name="2.1.2" sheetId="3" r:id="rId3"/>
    <sheet name="2.1.3" sheetId="4" r:id="rId4"/>
    <sheet name="2.1.4" sheetId="5" r:id="rId5"/>
    <sheet name="2.1.5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1">'2.1.1'!$A$1:$I$58</definedName>
    <definedName name="_xlnm.Print_Area" localSheetId="2">'2.1.2'!$A$1:$J$56</definedName>
    <definedName name="_xlnm.Print_Area" localSheetId="0">'Índice'!$B$1:$I$15</definedName>
    <definedName name="FICHS">#REF!</definedName>
    <definedName name="_xlnm.Print_Titles" localSheetId="1">'C:\IVE\[Edad1.xls]FICHS'!2:8</definedName>
    <definedName name="_xlnm.Print_Titles" localSheetId="2">'C:\IVE\[Edad2.xls]FICHS'!2:8</definedName>
    <definedName name="_xlnm.Print_Titles" localSheetId="3">'C:\IVE\[Edad3.xls]FICHS'!2:8</definedName>
    <definedName name="_xlnm.Print_Titles" localSheetId="4">'C:\IVE\[Edad4.xls]FICHS'!2:8</definedName>
    <definedName name="_xlnm.Print_Titles" localSheetId="5">'C:\IVE\[Edad5.xls]FICHS'!2:8</definedName>
  </definedNames>
  <calcPr fullCalcOnLoad="1"/>
</workbook>
</file>

<file path=xl/sharedStrings.xml><?xml version="1.0" encoding="utf-8"?>
<sst xmlns="http://schemas.openxmlformats.org/spreadsheetml/2006/main" count="196" uniqueCount="54">
  <si>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</si>
  <si>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</si>
  <si>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</si>
  <si>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</si>
  <si>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</si>
  <si>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</si>
  <si>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</si>
  <si>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</si>
  <si>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</si>
  <si>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</si>
  <si>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</si>
  <si>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</si>
  <si>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</si>
  <si>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</si>
  <si>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</si>
  <si>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</si>
  <si>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</si>
  <si>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</si>
  <si>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</si>
  <si>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</si>
  <si>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Privado</t>
  </si>
  <si>
    <t>Público</t>
  </si>
  <si>
    <t>Inactiva</t>
  </si>
  <si>
    <t xml:space="preserve">Parada </t>
  </si>
  <si>
    <t>No Consta</t>
  </si>
  <si>
    <t>INDICE</t>
  </si>
  <si>
    <t xml:space="preserve">Por cuenta ajena </t>
  </si>
  <si>
    <t xml:space="preserve">Por cuenta propia </t>
  </si>
  <si>
    <t xml:space="preserve">Estudiante </t>
  </si>
  <si>
    <t xml:space="preserve">Labores del hogar </t>
  </si>
  <si>
    <t xml:space="preserve">Pensionista 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</si>
  <si>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</si>
  <si>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</si>
  <si>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</si>
  <si>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</si>
  <si>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t>Porcentaje vertical</t>
  </si>
  <si>
    <r>
      <t>Total</t>
    </r>
    <r>
      <rPr>
        <vertAlign val="superscript"/>
        <sz val="10"/>
        <color indexed="8"/>
        <rFont val="Arial"/>
        <family val="2"/>
      </rPr>
      <t xml:space="preserve">  (*)</t>
    </r>
  </si>
  <si>
    <t>2.1. Grupo de edad.</t>
  </si>
  <si>
    <t xml:space="preserve">1º Grado </t>
  </si>
  <si>
    <t xml:space="preserve">2º Grado, 1º Ciclo </t>
  </si>
  <si>
    <t xml:space="preserve">2º Grado, 2º Ciclo </t>
  </si>
  <si>
    <t xml:space="preserve">3º Grado, 1º Ciclo </t>
  </si>
  <si>
    <t xml:space="preserve">3º Grado, 2º y 3º Ciclo </t>
  </si>
  <si>
    <t>Menos de 15 años</t>
  </si>
  <si>
    <t>45 años o más</t>
  </si>
  <si>
    <t>No ha utilizado Centro de Planificación Familiar</t>
  </si>
  <si>
    <t>Sí, ha utilizado Centro de Planificación Familiar</t>
  </si>
  <si>
    <t>2.1.1.- Interrupciones voluntarias del embarazo en mujeres por nivel de instrucción según grupo de edad. 2010</t>
  </si>
  <si>
    <t>2.1.2.- Interrupciones voluntarias del embarazo en mujeres por situación laboral según grupo de edad. 2010</t>
  </si>
  <si>
    <t>2.1.3.- Interrupciones voluntarias del embarazo en mujeres por número de hijos según grupo de edad. 2010</t>
  </si>
  <si>
    <t>2.1.4.- Interrupciones voluntarias del embarazo en mujeres por número de abortos voluntarios anteriores según grupo de edad. 2010</t>
  </si>
  <si>
    <t>2.1.5.- Interrupciones voluntarias del embarazo en mujeres por utilización de Centro de Planificación Familiar según grupo de edad. 2010</t>
  </si>
  <si>
    <t>Fuente: Ministerio de Sanidad, Política Social e Igualdad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</si>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</sst>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12"/>
      <color indexed="8"/>
      <name val="Arial"/>
      <family val="2"/>
    </font>
    <font>
      <sz val="17.5"/>
      <color indexed="8"/>
      <name val="Arial"/>
      <family val="2"/>
    </font>
    <font>
      <b/>
      <sz val="10.25"/>
      <color indexed="8"/>
      <name val="Arial"/>
      <family val="2"/>
    </font>
    <font>
      <b/>
      <sz val="10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2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6" fillId="5" borderId="0" xfId="62" applyFont="1" applyFill="1" applyAlignment="1">
      <alignment horizontal="left"/>
    </xf>
    <xf numFmtId="0" fontId="10" fillId="5" borderId="0" xfId="63" applyFont="1" applyFill="1">
      <alignment/>
      <protection/>
    </xf>
    <xf numFmtId="17" fontId="9" fillId="5" borderId="0" xfId="60" applyNumberFormat="1" applyFont="1" applyFill="1">
      <alignment/>
      <protection/>
    </xf>
    <xf numFmtId="0" fontId="10" fillId="5" borderId="0" xfId="61" applyFont="1" applyFill="1">
      <alignment/>
      <protection/>
    </xf>
    <xf numFmtId="0" fontId="5" fillId="5" borderId="0" xfId="59" applyFont="1" applyFill="1">
      <alignment/>
      <protection/>
    </xf>
    <xf numFmtId="0" fontId="13" fillId="5" borderId="0" xfId="46" applyFont="1" applyFill="1" applyAlignment="1" applyProtection="1">
      <alignment/>
      <protection/>
    </xf>
    <xf numFmtId="0" fontId="12" fillId="5" borderId="0" xfId="59" applyFont="1" applyFill="1" applyBorder="1">
      <alignment/>
      <protection/>
    </xf>
    <xf numFmtId="0" fontId="8" fillId="5" borderId="0" xfId="63" applyFont="1" applyFill="1" applyBorder="1">
      <alignment/>
      <protection/>
    </xf>
    <xf numFmtId="0" fontId="5" fillId="18" borderId="10" xfId="0" applyFont="1" applyFill="1" applyBorder="1" applyAlignment="1">
      <alignment vertical="top" wrapText="1"/>
    </xf>
    <xf numFmtId="0" fontId="11" fillId="5" borderId="0" xfId="46" applyFont="1" applyFill="1" applyAlignment="1" applyProtection="1">
      <alignment/>
      <protection/>
    </xf>
    <xf numFmtId="0" fontId="5" fillId="18" borderId="0" xfId="61" applyFont="1" applyFill="1" applyBorder="1" applyAlignment="1">
      <alignment vertical="top" wrapText="1"/>
      <protection/>
    </xf>
    <xf numFmtId="0" fontId="5" fillId="0" borderId="0" xfId="61" applyFont="1" applyFill="1" applyBorder="1" applyAlignment="1">
      <alignment vertical="top" wrapText="1"/>
      <protection/>
    </xf>
    <xf numFmtId="0" fontId="5" fillId="18" borderId="11" xfId="61" applyFont="1" applyFill="1" applyBorder="1" applyAlignment="1">
      <alignment vertical="top" wrapText="1"/>
      <protection/>
    </xf>
    <xf numFmtId="0" fontId="5" fillId="0" borderId="0" xfId="0" applyFont="1" applyFill="1" applyAlignment="1">
      <alignment vertical="top"/>
    </xf>
    <xf numFmtId="0" fontId="5" fillId="18" borderId="0" xfId="0" applyFont="1" applyFill="1" applyBorder="1" applyAlignment="1">
      <alignment horizontal="left" vertical="top" wrapText="1" indent="1"/>
    </xf>
    <xf numFmtId="0" fontId="5" fillId="18" borderId="0" xfId="0" applyFont="1" applyFill="1" applyAlignment="1">
      <alignment vertical="top"/>
    </xf>
    <xf numFmtId="0" fontId="5" fillId="18" borderId="10" xfId="56" applyFont="1" applyFill="1" applyBorder="1" applyAlignment="1">
      <alignment vertical="top" wrapText="1"/>
      <protection/>
    </xf>
    <xf numFmtId="0" fontId="5" fillId="5" borderId="0" xfId="59" applyFont="1" applyFill="1">
      <alignment/>
      <protection/>
    </xf>
    <xf numFmtId="0" fontId="5" fillId="5" borderId="0" xfId="59" applyFont="1" applyFill="1" applyBorder="1">
      <alignment/>
      <protection/>
    </xf>
    <xf numFmtId="182" fontId="5" fillId="5" borderId="0" xfId="59" applyNumberFormat="1" applyFont="1" applyFill="1">
      <alignment/>
      <protection/>
    </xf>
    <xf numFmtId="0" fontId="5" fillId="18" borderId="0" xfId="59" applyFont="1" applyFill="1" applyAlignment="1">
      <alignment vertical="top"/>
      <protection/>
    </xf>
    <xf numFmtId="3" fontId="5" fillId="19" borderId="0" xfId="59" applyNumberFormat="1" applyFont="1" applyFill="1">
      <alignment/>
      <protection/>
    </xf>
    <xf numFmtId="0" fontId="5" fillId="0" borderId="0" xfId="59" applyFont="1" applyFill="1" applyAlignment="1">
      <alignment vertical="top"/>
      <protection/>
    </xf>
    <xf numFmtId="3" fontId="5" fillId="0" borderId="0" xfId="59" applyNumberFormat="1" applyFont="1" applyFill="1">
      <alignment/>
      <protection/>
    </xf>
    <xf numFmtId="0" fontId="5" fillId="0" borderId="0" xfId="59" applyFont="1" applyFill="1">
      <alignment/>
      <protection/>
    </xf>
    <xf numFmtId="0" fontId="5" fillId="18" borderId="0" xfId="59" applyFont="1" applyFill="1" applyAlignment="1">
      <alignment horizontal="left" vertical="top" wrapText="1" indent="1"/>
      <protection/>
    </xf>
    <xf numFmtId="0" fontId="5" fillId="18" borderId="0" xfId="59" applyFont="1" applyFill="1" applyAlignment="1">
      <alignment horizontal="left" vertical="top" indent="3"/>
      <protection/>
    </xf>
    <xf numFmtId="0" fontId="5" fillId="18" borderId="0" xfId="59" applyFont="1" applyFill="1" applyAlignment="1">
      <alignment horizontal="left" vertical="top" indent="1"/>
      <protection/>
    </xf>
    <xf numFmtId="0" fontId="5" fillId="5" borderId="12" xfId="59" applyFont="1" applyFill="1" applyBorder="1">
      <alignment/>
      <protection/>
    </xf>
    <xf numFmtId="3" fontId="5" fillId="5" borderId="12" xfId="59" applyNumberFormat="1" applyFont="1" applyFill="1" applyBorder="1">
      <alignment/>
      <protection/>
    </xf>
    <xf numFmtId="3" fontId="5" fillId="5" borderId="0" xfId="59" applyNumberFormat="1" applyFont="1" applyFill="1" applyBorder="1">
      <alignment/>
      <protection/>
    </xf>
    <xf numFmtId="0" fontId="5" fillId="5" borderId="0" xfId="58" applyFont="1" applyFill="1">
      <alignment/>
      <protection/>
    </xf>
    <xf numFmtId="0" fontId="5" fillId="5" borderId="0" xfId="58" applyFont="1" applyFill="1" applyBorder="1">
      <alignment/>
      <protection/>
    </xf>
    <xf numFmtId="0" fontId="5" fillId="5" borderId="0" xfId="58" applyFont="1" applyFill="1">
      <alignment/>
      <protection/>
    </xf>
    <xf numFmtId="0" fontId="12" fillId="5" borderId="0" xfId="58" applyFont="1" applyFill="1" applyBorder="1">
      <alignment/>
      <protection/>
    </xf>
    <xf numFmtId="0" fontId="5" fillId="18" borderId="0" xfId="58" applyFont="1" applyFill="1" applyAlignment="1">
      <alignment vertical="top"/>
      <protection/>
    </xf>
    <xf numFmtId="3" fontId="5" fillId="19" borderId="0" xfId="58" applyNumberFormat="1" applyFont="1" applyFill="1">
      <alignment/>
      <protection/>
    </xf>
    <xf numFmtId="0" fontId="5" fillId="0" borderId="0" xfId="58" applyFont="1" applyFill="1" applyAlignment="1">
      <alignment vertical="top"/>
      <protection/>
    </xf>
    <xf numFmtId="3" fontId="5" fillId="0" borderId="0" xfId="58" applyNumberFormat="1" applyFont="1" applyFill="1">
      <alignment/>
      <protection/>
    </xf>
    <xf numFmtId="0" fontId="5" fillId="0" borderId="0" xfId="58" applyFont="1" applyFill="1">
      <alignment/>
      <protection/>
    </xf>
    <xf numFmtId="0" fontId="5" fillId="18" borderId="0" xfId="58" applyFont="1" applyFill="1" applyAlignment="1">
      <alignment horizontal="left" vertical="top" indent="1"/>
      <protection/>
    </xf>
    <xf numFmtId="182" fontId="5" fillId="5" borderId="0" xfId="58" applyNumberFormat="1" applyFont="1" applyFill="1">
      <alignment/>
      <protection/>
    </xf>
    <xf numFmtId="0" fontId="5" fillId="18" borderId="0" xfId="58" applyFont="1" applyFill="1" applyBorder="1" applyAlignment="1">
      <alignment horizontal="left" vertical="top" indent="1"/>
      <protection/>
    </xf>
    <xf numFmtId="0" fontId="5" fillId="5" borderId="12" xfId="58" applyFont="1" applyFill="1" applyBorder="1">
      <alignment/>
      <protection/>
    </xf>
    <xf numFmtId="3" fontId="5" fillId="5" borderId="0" xfId="58" applyNumberFormat="1" applyFont="1" applyFill="1">
      <alignment/>
      <protection/>
    </xf>
    <xf numFmtId="0" fontId="5" fillId="5" borderId="13" xfId="58" applyFont="1" applyFill="1" applyBorder="1">
      <alignment/>
      <protection/>
    </xf>
    <xf numFmtId="0" fontId="5" fillId="5" borderId="0" xfId="57" applyFont="1" applyFill="1">
      <alignment/>
      <protection/>
    </xf>
    <xf numFmtId="0" fontId="5" fillId="5" borderId="0" xfId="57" applyFont="1" applyFill="1" applyBorder="1">
      <alignment/>
      <protection/>
    </xf>
    <xf numFmtId="0" fontId="5" fillId="5" borderId="0" xfId="57" applyFont="1" applyFill="1">
      <alignment/>
      <protection/>
    </xf>
    <xf numFmtId="0" fontId="12" fillId="5" borderId="0" xfId="57" applyFont="1" applyFill="1" applyBorder="1">
      <alignment/>
      <protection/>
    </xf>
    <xf numFmtId="0" fontId="5" fillId="18" borderId="0" xfId="57" applyFont="1" applyFill="1" applyAlignment="1">
      <alignment vertical="top"/>
      <protection/>
    </xf>
    <xf numFmtId="3" fontId="5" fillId="19" borderId="0" xfId="57" applyNumberFormat="1" applyFont="1" applyFill="1">
      <alignment/>
      <protection/>
    </xf>
    <xf numFmtId="0" fontId="5" fillId="0" borderId="0" xfId="57" applyFont="1" applyFill="1" applyAlignment="1">
      <alignment vertical="top"/>
      <protection/>
    </xf>
    <xf numFmtId="3" fontId="5" fillId="0" borderId="0" xfId="57" applyNumberFormat="1" applyFont="1" applyFill="1">
      <alignment/>
      <protection/>
    </xf>
    <xf numFmtId="0" fontId="5" fillId="0" borderId="0" xfId="57" applyFont="1" applyFill="1">
      <alignment/>
      <protection/>
    </xf>
    <xf numFmtId="0" fontId="5" fillId="18" borderId="0" xfId="57" applyFont="1" applyFill="1" applyAlignment="1">
      <alignment horizontal="left" vertical="top" indent="1"/>
      <protection/>
    </xf>
    <xf numFmtId="182" fontId="5" fillId="5" borderId="0" xfId="57" applyNumberFormat="1" applyFont="1" applyFill="1">
      <alignment/>
      <protection/>
    </xf>
    <xf numFmtId="0" fontId="5" fillId="5" borderId="12" xfId="57" applyFont="1" applyFill="1" applyBorder="1">
      <alignment/>
      <protection/>
    </xf>
    <xf numFmtId="3" fontId="5" fillId="5" borderId="0" xfId="57" applyNumberFormat="1" applyFont="1" applyFill="1">
      <alignment/>
      <protection/>
    </xf>
    <xf numFmtId="0" fontId="5" fillId="5" borderId="13" xfId="57" applyFont="1" applyFill="1" applyBorder="1">
      <alignment/>
      <protection/>
    </xf>
    <xf numFmtId="0" fontId="5" fillId="5" borderId="0" xfId="56" applyFont="1" applyFill="1">
      <alignment/>
      <protection/>
    </xf>
    <xf numFmtId="0" fontId="5" fillId="5" borderId="0" xfId="56" applyFont="1" applyFill="1" applyBorder="1">
      <alignment/>
      <protection/>
    </xf>
    <xf numFmtId="0" fontId="5" fillId="5" borderId="0" xfId="56" applyFont="1" applyFill="1">
      <alignment/>
      <protection/>
    </xf>
    <xf numFmtId="0" fontId="12" fillId="5" borderId="0" xfId="56" applyFont="1" applyFill="1" applyBorder="1">
      <alignment/>
      <protection/>
    </xf>
    <xf numFmtId="182" fontId="5" fillId="5" borderId="0" xfId="56" applyNumberFormat="1" applyFont="1" applyFill="1">
      <alignment/>
      <protection/>
    </xf>
    <xf numFmtId="3" fontId="5" fillId="5" borderId="0" xfId="56" applyNumberFormat="1" applyFont="1" applyFill="1">
      <alignment/>
      <protection/>
    </xf>
    <xf numFmtId="3" fontId="5" fillId="19" borderId="0" xfId="56" applyNumberFormat="1" applyFont="1" applyFill="1" applyBorder="1">
      <alignment/>
      <protection/>
    </xf>
    <xf numFmtId="3" fontId="5" fillId="0" borderId="0" xfId="56" applyNumberFormat="1" applyFont="1" applyFill="1" applyBorder="1">
      <alignment/>
      <protection/>
    </xf>
    <xf numFmtId="0" fontId="5" fillId="0" borderId="0" xfId="56" applyFont="1" applyFill="1">
      <alignment/>
      <protection/>
    </xf>
    <xf numFmtId="0" fontId="5" fillId="18" borderId="0" xfId="56" applyFont="1" applyFill="1" applyBorder="1" applyAlignment="1">
      <alignment horizontal="left" vertical="top" indent="1"/>
      <protection/>
    </xf>
    <xf numFmtId="182" fontId="5" fillId="19" borderId="0" xfId="56" applyNumberFormat="1" applyFont="1" applyFill="1" applyBorder="1">
      <alignment/>
      <protection/>
    </xf>
    <xf numFmtId="0" fontId="5" fillId="18" borderId="0" xfId="56" applyFont="1" applyFill="1" applyAlignment="1">
      <alignment horizontal="left" vertical="top" indent="2"/>
      <protection/>
    </xf>
    <xf numFmtId="182" fontId="5" fillId="0" borderId="0" xfId="56" applyNumberFormat="1" applyFont="1" applyFill="1" applyBorder="1">
      <alignment/>
      <protection/>
    </xf>
    <xf numFmtId="0" fontId="5" fillId="18" borderId="0" xfId="56" applyFont="1" applyFill="1" applyAlignment="1">
      <alignment horizontal="left" vertical="top" indent="1"/>
      <protection/>
    </xf>
    <xf numFmtId="0" fontId="5" fillId="5" borderId="12" xfId="56" applyFont="1" applyFill="1" applyBorder="1">
      <alignment/>
      <protection/>
    </xf>
    <xf numFmtId="182" fontId="5" fillId="5" borderId="12" xfId="56" applyNumberFormat="1" applyFont="1" applyFill="1" applyBorder="1">
      <alignment/>
      <protection/>
    </xf>
    <xf numFmtId="0" fontId="5" fillId="5" borderId="13" xfId="56" applyFont="1" applyFill="1" applyBorder="1">
      <alignment/>
      <protection/>
    </xf>
    <xf numFmtId="0" fontId="5" fillId="5" borderId="0" xfId="55" applyFont="1" applyFill="1">
      <alignment/>
      <protection/>
    </xf>
    <xf numFmtId="0" fontId="5" fillId="5" borderId="0" xfId="55" applyFont="1" applyFill="1" applyBorder="1">
      <alignment/>
      <protection/>
    </xf>
    <xf numFmtId="0" fontId="5" fillId="5" borderId="0" xfId="55" applyFont="1" applyFill="1">
      <alignment/>
      <protection/>
    </xf>
    <xf numFmtId="0" fontId="12" fillId="5" borderId="0" xfId="55" applyFont="1" applyFill="1" applyBorder="1">
      <alignment/>
      <protection/>
    </xf>
    <xf numFmtId="3" fontId="5" fillId="19" borderId="0" xfId="55" applyNumberFormat="1" applyFont="1" applyFill="1">
      <alignment/>
      <protection/>
    </xf>
    <xf numFmtId="182" fontId="5" fillId="19" borderId="0" xfId="55" applyNumberFormat="1" applyFont="1" applyFill="1" applyAlignment="1">
      <alignment horizontal="right" vertical="top" wrapText="1"/>
      <protection/>
    </xf>
    <xf numFmtId="3" fontId="5" fillId="0" borderId="0" xfId="55" applyNumberFormat="1" applyFont="1" applyFill="1">
      <alignment/>
      <protection/>
    </xf>
    <xf numFmtId="182" fontId="5" fillId="0" borderId="0" xfId="55" applyNumberFormat="1" applyFont="1" applyFill="1" applyAlignment="1">
      <alignment horizontal="right" vertical="top" wrapText="1"/>
      <protection/>
    </xf>
    <xf numFmtId="0" fontId="5" fillId="0" borderId="0" xfId="55" applyFont="1" applyFill="1">
      <alignment/>
      <protection/>
    </xf>
    <xf numFmtId="3" fontId="5" fillId="5" borderId="0" xfId="55" applyNumberFormat="1" applyFont="1" applyFill="1" applyAlignment="1">
      <alignment horizontal="right" vertical="top" wrapText="1"/>
      <protection/>
    </xf>
    <xf numFmtId="0" fontId="5" fillId="5" borderId="0" xfId="55" applyFont="1" applyFill="1" applyAlignment="1">
      <alignment horizontal="left" vertical="top" wrapText="1"/>
      <protection/>
    </xf>
    <xf numFmtId="0" fontId="5" fillId="20" borderId="12" xfId="55" applyFont="1" applyFill="1" applyBorder="1" applyAlignment="1">
      <alignment vertical="top"/>
      <protection/>
    </xf>
    <xf numFmtId="3" fontId="5" fillId="5" borderId="12" xfId="55" applyNumberFormat="1" applyFont="1" applyFill="1" applyBorder="1">
      <alignment/>
      <protection/>
    </xf>
    <xf numFmtId="182" fontId="5" fillId="5" borderId="12" xfId="55" applyNumberFormat="1" applyFont="1" applyFill="1" applyBorder="1">
      <alignment/>
      <protection/>
    </xf>
    <xf numFmtId="3" fontId="5" fillId="5" borderId="0" xfId="55" applyNumberFormat="1" applyFont="1" applyFill="1" applyBorder="1">
      <alignment/>
      <protection/>
    </xf>
    <xf numFmtId="182" fontId="5" fillId="5" borderId="0" xfId="55" applyNumberFormat="1" applyFont="1" applyFill="1" applyBorder="1">
      <alignment/>
      <protection/>
    </xf>
    <xf numFmtId="182" fontId="5" fillId="5" borderId="0" xfId="55" applyNumberFormat="1" applyFont="1" applyFill="1">
      <alignment/>
      <protection/>
    </xf>
    <xf numFmtId="0" fontId="0" fillId="0" borderId="0" xfId="0" applyFont="1" applyFill="1" applyAlignment="1">
      <alignment/>
    </xf>
    <xf numFmtId="0" fontId="14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37" fillId="5" borderId="0" xfId="46" applyFill="1" applyAlignment="1" applyProtection="1">
      <alignment horizontal="right"/>
      <protection/>
    </xf>
    <xf numFmtId="0" fontId="37" fillId="5" borderId="0" xfId="46" applyFill="1" applyAlignment="1">
      <alignment horizontal="right"/>
    </xf>
    <xf numFmtId="0" fontId="37" fillId="5" borderId="0" xfId="46" applyFill="1" applyBorder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46" applyFont="1" applyFill="1" applyAlignment="1">
      <alignment horizontal="justify"/>
    </xf>
    <xf numFmtId="0" fontId="39" fillId="5" borderId="0" xfId="0" applyFont="1" applyFill="1" applyAlignment="1">
      <alignment horizontal="left" vertical="center" wrapText="1"/>
    </xf>
    <xf numFmtId="0" fontId="39" fillId="19" borderId="0" xfId="0" applyFont="1" applyFill="1" applyAlignment="1">
      <alignment horizontal="left" vertical="center" wrapText="1"/>
    </xf>
    <xf numFmtId="0" fontId="37" fillId="5" borderId="0" xfId="46" applyFont="1" applyFill="1" applyAlignment="1">
      <alignment horizontal="justify"/>
    </xf>
    <xf numFmtId="0" fontId="38" fillId="19" borderId="0" xfId="54" applyFont="1" applyFill="1" applyAlignment="1">
      <alignment horizontal="center"/>
      <protection/>
    </xf>
    <xf numFmtId="0" fontId="40" fillId="19" borderId="0" xfId="0" applyFont="1" applyFill="1" applyAlignment="1">
      <alignment horizontal="justify"/>
    </xf>
    <xf numFmtId="0" fontId="5" fillId="18" borderId="10" xfId="55" applyFont="1" applyFill="1" applyBorder="1" applyAlignment="1">
      <alignment vertical="top" wrapText="1"/>
      <protection/>
    </xf>
    <xf numFmtId="0" fontId="12" fillId="0" borderId="0" xfId="0" applyFont="1" applyBorder="1" applyAlignment="1">
      <alignment horizontal="left" vertical="top" wrapText="1"/>
    </xf>
    <xf numFmtId="0" fontId="6" fillId="5" borderId="0" xfId="62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5" fillId="18" borderId="10" xfId="56" applyFont="1" applyFill="1" applyBorder="1" applyAlignment="1">
      <alignment vertical="top" wrapText="1"/>
      <protection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18" borderId="10" xfId="57" applyFont="1" applyFill="1" applyBorder="1" applyAlignment="1">
      <alignment vertical="top" wrapText="1"/>
      <protection/>
    </xf>
    <xf numFmtId="0" fontId="0" fillId="0" borderId="0" xfId="0" applyFont="1" applyBorder="1" applyAlignment="1">
      <alignment horizontal="left" vertical="top" wrapText="1"/>
    </xf>
    <xf numFmtId="0" fontId="5" fillId="18" borderId="10" xfId="58" applyFont="1" applyFill="1" applyBorder="1" applyAlignment="1">
      <alignment vertical="top" wrapText="1"/>
      <protection/>
    </xf>
    <xf numFmtId="0" fontId="0" fillId="0" borderId="0" xfId="0" applyFont="1" applyBorder="1" applyAlignment="1">
      <alignment horizontal="left" vertical="center" wrapText="1"/>
    </xf>
    <xf numFmtId="0" fontId="5" fillId="18" borderId="10" xfId="59" applyFont="1" applyFill="1" applyBorder="1" applyAlignment="1">
      <alignment vertical="top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Edad1" xfId="55"/>
    <cellStyle name="Normal_Edad2" xfId="56"/>
    <cellStyle name="Normal_Edad3" xfId="57"/>
    <cellStyle name="Normal_Edad4" xfId="58"/>
    <cellStyle name="Normal_Edad5" xfId="59"/>
    <cellStyle name="Normal_formato" xfId="60"/>
    <cellStyle name="Normal_general5" xfId="61"/>
    <cellStyle name="Normal_IVE 2005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2.1.1.- Interrupciones voluntarias del embarazo en mujeres por nivel de instrucción según grupo de edad.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5"/>
          <c:w val="0.9865"/>
          <c:h val="0.64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'2.1.1'!$A$12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'2.1.1'!$A$13</c:f>
              <c:strCache>
                <c:ptCount val="1"/>
                <c:pt idx="0">
                  <c:v>1º Grado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'2.1.1'!$C$13:$J$13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'2.1.1'!$A$14</c:f>
              <c:strCache>
                <c:ptCount val="1"/>
                <c:pt idx="0">
                  <c:v>2º Grado, 1º Ciclo 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'2.1.1'!$C$14:$J$14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'2.1.1'!$A$15</c:f>
              <c:strCache>
                <c:ptCount val="1"/>
                <c:pt idx="0">
                  <c:v>2º Grado, 2º Ciclo 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'2.1.1'!$C$15:$J$15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'2.1.1'!$A$16</c:f>
              <c:strCache>
                <c:ptCount val="1"/>
                <c:pt idx="0">
                  <c:v>3º Grado, 1º Ciclo 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'2.1.1'!$C$16:$J$16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'2.1.1'!$A$17</c:f>
              <c:strCache>
                <c:ptCount val="1"/>
                <c:pt idx="0">
                  <c:v>3º Grado, 2º y 3º Ciclo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'2.1.1'!$C$8:$J$8</c:f>
              <c:strCache/>
            </c:strRef>
          </c:cat>
          <c:val>
            <c:numRef>
              <c:f>'2.1.1'!$C$17:$J$17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3730513"/>
        <c:axId val="12248026"/>
      </c:barChart>
      <c:catAx>
        <c:axId val="237305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48026"/>
        <c:crosses val="autoZero"/>
        <c:auto val="1"/>
        <c:lblOffset val="100"/>
        <c:tickLblSkip val="1"/>
        <c:noMultiLvlLbl val="0"/>
      </c:catAx>
      <c:valAx>
        <c:axId val="1224802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525"/>
              <c:y val="-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3051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7"/>
          <c:y val="0.812"/>
          <c:w val="0.588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2.1.2.- Interrupciones voluntarias del embarazo en mujeres por situación laboral de la mujer según grupo de edad. 2010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3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"/>
          <c:w val="0.98925"/>
          <c:h val="0.60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'2.1.2'!$A$12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'2.1.2'!$A$15</c:f>
              <c:strCache>
                <c:ptCount val="1"/>
                <c:pt idx="0">
                  <c:v>Parada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'2.1.2'!$C$15:$J$15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'2.1.2'!$A$16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'2.1.2'!$C$8:$J$8</c:f>
              <c:strCache/>
            </c:strRef>
          </c:cat>
          <c:val>
            <c:numRef>
              <c:f>'2.1.2'!$C$16:$J$16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43123371"/>
        <c:axId val="52566020"/>
      </c:barChart>
      <c:catAx>
        <c:axId val="431233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66020"/>
        <c:crosses val="autoZero"/>
        <c:auto val="1"/>
        <c:lblOffset val="100"/>
        <c:tickLblSkip val="1"/>
        <c:noMultiLvlLbl val="0"/>
      </c:catAx>
      <c:valAx>
        <c:axId val="525660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2337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5"/>
          <c:y val="0.83175"/>
          <c:w val="0.551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2.1.3.- Interrupciones voluntarias del embarazo en mujeres por número de hijos según grupo de edad. 2010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53"/>
          <c:w val="0.98825"/>
          <c:h val="0.66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'2.1.3'!$A$12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'2.1.3'!$A$13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'2.1.3'!$C$13:$J$13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'2.1.3'!$A$14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'2.1.3'!$C$14:$J$14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'2.1.3'!$A$15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'2.1.3'!$C$8:$J$8</c:f>
              <c:strCache/>
            </c:strRef>
          </c:cat>
          <c:val>
            <c:numRef>
              <c:f>'2.1.3'!$C$15:$J$15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3332133"/>
        <c:axId val="29989198"/>
      </c:barChart>
      <c:catAx>
        <c:axId val="33321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89198"/>
        <c:crosses val="autoZero"/>
        <c:auto val="1"/>
        <c:lblOffset val="100"/>
        <c:tickLblSkip val="1"/>
        <c:noMultiLvlLbl val="0"/>
      </c:catAx>
      <c:valAx>
        <c:axId val="299891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26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213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125"/>
          <c:y val="0.82325"/>
          <c:w val="0.49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2.1.4.- Interrupciones voluntarias del embarazo en mujeres por número de abortos voluntarios anteriores según grupo de edad. 2010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6375"/>
          <c:w val="0.988"/>
          <c:h val="0.67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'2.1.4'!$A$13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'2.1.4'!$C$13:$J$13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'2.1.4'!$A$14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'2.1.4'!$C$14:$J$14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'2.1.4'!$A$15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'2.1.4'!$C$15:$J$15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'2.1.4'!$A$16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'2.1.4'!$C$9:$J$9</c:f>
              <c:strCache/>
            </c:strRef>
          </c:cat>
          <c:val>
            <c:numRef>
              <c:f>'2.1.4'!$C$16:$J$16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1467327"/>
        <c:axId val="13205944"/>
      </c:barChart>
      <c:catAx>
        <c:axId val="14673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05944"/>
        <c:crosses val="autoZero"/>
        <c:auto val="1"/>
        <c:lblOffset val="100"/>
        <c:tickLblSkip val="1"/>
        <c:noMultiLvlLbl val="0"/>
      </c:catAx>
      <c:valAx>
        <c:axId val="132059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35"/>
              <c:y val="-0.1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732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975"/>
          <c:y val="0.84325"/>
          <c:w val="0.464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2.1.5.- Interrupciones voluntarias del embarazo en mujeres por utilización de Centro de Planificación Familiar según grupo de edad. 2010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4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5"/>
          <c:w val="0.957"/>
          <c:h val="0.67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'2.1.5'!$A$13</c:f>
              <c:strCache>
                <c:ptCount val="1"/>
                <c:pt idx="0">
                  <c:v>Sí, ha utilizado Centro de Planificación Familiar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'2.1.5'!$C$9:$J$9</c:f>
              <c:strCache/>
            </c:strRef>
          </c:cat>
          <c:val>
            <c:numRef>
              <c:f>'2.1.5'!$C$13:$J$13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'2.1.5'!$A$17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'2.1.5'!$C$9:$J$9</c:f>
              <c:strCache/>
            </c:strRef>
          </c:cat>
          <c:val>
            <c:numRef>
              <c:f>'2.1.5'!$C$17:$J$17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51744633"/>
        <c:axId val="63048514"/>
      </c:barChart>
      <c:catAx>
        <c:axId val="517446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48514"/>
        <c:crosses val="autoZero"/>
        <c:auto val="1"/>
        <c:lblOffset val="100"/>
        <c:tickLblSkip val="1"/>
        <c:noMultiLvlLbl val="0"/>
      </c:catAx>
      <c:valAx>
        <c:axId val="630485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5475"/>
              <c:y val="-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4463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775"/>
          <c:y val="0.87075"/>
          <c:w val="0.6405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2.1.1'!A58" /><Relationship Id="rId3" Type="http://schemas.openxmlformats.org/officeDocument/2006/relationships/hyperlink" Target="#'2.1.1'!A58" /><Relationship Id="rId4" Type="http://schemas.openxmlformats.org/officeDocument/2006/relationships/hyperlink" Target="#'2.1.2'!A56" /><Relationship Id="rId5" Type="http://schemas.openxmlformats.org/officeDocument/2006/relationships/hyperlink" Target="#'2.1.2'!A56" /><Relationship Id="rId6" Type="http://schemas.openxmlformats.org/officeDocument/2006/relationships/hyperlink" Target="#'2.1.3'!A56" /><Relationship Id="rId7" Type="http://schemas.openxmlformats.org/officeDocument/2006/relationships/hyperlink" Target="#'2.1.3'!A56" /><Relationship Id="rId8" Type="http://schemas.openxmlformats.org/officeDocument/2006/relationships/hyperlink" Target="#'2.1.4'!A56" /><Relationship Id="rId9" Type="http://schemas.openxmlformats.org/officeDocument/2006/relationships/hyperlink" Target="#'2.1.4'!A56" /><Relationship Id="rId10" Type="http://schemas.openxmlformats.org/officeDocument/2006/relationships/hyperlink" Target="#'2.1.5'!A55" /><Relationship Id="rId11" Type="http://schemas.openxmlformats.org/officeDocument/2006/relationships/hyperlink" Target="#'2.1.5'!A55" /><Relationship Id="rId1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3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33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2" name="Picture 3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954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3" name="Picture 36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574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4" name="Picture 111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193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5" name="Picture 112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812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6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123825</xdr:rowOff>
    </xdr:from>
    <xdr:to>
      <xdr:col>10</xdr:col>
      <xdr:colOff>295275</xdr:colOff>
      <xdr:row>58</xdr:row>
      <xdr:rowOff>133350</xdr:rowOff>
    </xdr:to>
    <xdr:graphicFrame>
      <xdr:nvGraphicFramePr>
        <xdr:cNvPr id="2" name="Chart 2"/>
        <xdr:cNvGraphicFramePr/>
      </xdr:nvGraphicFramePr>
      <xdr:xfrm>
        <a:off x="0" y="5162550"/>
        <a:ext cx="91725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114300</xdr:rowOff>
    </xdr:from>
    <xdr:to>
      <xdr:col>10</xdr:col>
      <xdr:colOff>66675</xdr:colOff>
      <xdr:row>57</xdr:row>
      <xdr:rowOff>19050</xdr:rowOff>
    </xdr:to>
    <xdr:graphicFrame>
      <xdr:nvGraphicFramePr>
        <xdr:cNvPr id="2" name="Chart 2"/>
        <xdr:cNvGraphicFramePr/>
      </xdr:nvGraphicFramePr>
      <xdr:xfrm>
        <a:off x="0" y="5153025"/>
        <a:ext cx="89439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38100</xdr:rowOff>
    </xdr:from>
    <xdr:to>
      <xdr:col>10</xdr:col>
      <xdr:colOff>76200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0" y="5076825"/>
        <a:ext cx="89535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30</xdr:row>
      <xdr:rowOff>47625</xdr:rowOff>
    </xdr:from>
    <xdr:to>
      <xdr:col>9</xdr:col>
      <xdr:colOff>714375</xdr:colOff>
      <xdr:row>56</xdr:row>
      <xdr:rowOff>114300</xdr:rowOff>
    </xdr:to>
    <xdr:graphicFrame>
      <xdr:nvGraphicFramePr>
        <xdr:cNvPr id="2" name="Chart 2"/>
        <xdr:cNvGraphicFramePr/>
      </xdr:nvGraphicFramePr>
      <xdr:xfrm>
        <a:off x="28575" y="5114925"/>
        <a:ext cx="87820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152400</xdr:rowOff>
    </xdr:from>
    <xdr:to>
      <xdr:col>10</xdr:col>
      <xdr:colOff>28575</xdr:colOff>
      <xdr:row>55</xdr:row>
      <xdr:rowOff>66675</xdr:rowOff>
    </xdr:to>
    <xdr:graphicFrame>
      <xdr:nvGraphicFramePr>
        <xdr:cNvPr id="2" name="Chart 2"/>
        <xdr:cNvGraphicFramePr/>
      </xdr:nvGraphicFramePr>
      <xdr:xfrm>
        <a:off x="0" y="5200650"/>
        <a:ext cx="89058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O1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/>
    <row r="3" ht="12.75"/>
    <row r="4" spans="1:13" ht="24.75" customHeight="1">
      <c r="A4" s="104"/>
      <c r="B4" s="109" t="str">
        <f>+"Interrupciones Voluntarias del Embarazo (IVE). 2010"</f>
        <v>Interrupciones Voluntarias del Embarazo (IVE). 2010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3:14" ht="12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3:14" ht="19.5" customHeight="1">
      <c r="C6" s="107" t="s">
        <v>53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98"/>
    </row>
    <row r="7" spans="3:14" ht="19.5" customHeight="1"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98"/>
    </row>
    <row r="8" spans="3:14" ht="6.75" customHeight="1"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98"/>
    </row>
    <row r="9" spans="3:14" ht="12.75" customHeight="1">
      <c r="C9" s="110" t="s">
        <v>37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99"/>
    </row>
    <row r="10" spans="2:15" ht="12.75" customHeight="1">
      <c r="B10" s="1"/>
      <c r="C10" s="108" t="s">
        <v>47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97"/>
      <c r="O10" s="97"/>
    </row>
    <row r="11" spans="2:15" ht="12.75" customHeight="1">
      <c r="B11" s="1"/>
      <c r="C11" s="108" t="s">
        <v>48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97"/>
      <c r="O11" s="97"/>
    </row>
    <row r="12" spans="2:15" ht="12.75" customHeight="1">
      <c r="B12" s="1"/>
      <c r="C12" s="108" t="s">
        <v>49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97"/>
      <c r="O12" s="97"/>
    </row>
    <row r="13" spans="2:15" ht="12.75" customHeight="1">
      <c r="B13" s="1"/>
      <c r="C13" s="108" t="s">
        <v>50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97"/>
      <c r="O13" s="97"/>
    </row>
    <row r="14" spans="2:15" ht="12.75" customHeight="1">
      <c r="B14" s="1"/>
      <c r="C14" s="108" t="s">
        <v>51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97"/>
      <c r="O14" s="97"/>
    </row>
    <row r="15" spans="2:15" ht="12.75" customHeight="1">
      <c r="B15" s="1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97"/>
      <c r="O15" s="97"/>
    </row>
  </sheetData>
  <sheetProtection/>
  <mergeCells count="8">
    <mergeCell ref="C6:M7"/>
    <mergeCell ref="C13:M13"/>
    <mergeCell ref="C14:M14"/>
    <mergeCell ref="B4:M4"/>
    <mergeCell ref="C9:M9"/>
    <mergeCell ref="C10:M10"/>
    <mergeCell ref="C11:M11"/>
    <mergeCell ref="C12:M12"/>
  </mergeCells>
  <hyperlinks>
    <hyperlink ref="C10:M10" location="'2.1.1'!J2" display="2.1.1.- Interrupciones voluntarias del embarazo en mujeres por nivel de instrucción según grupo de edad. Comunidad de Madrid. Año 2008"/>
    <hyperlink ref="C11:M11" location="'2.1.2'!J2" display="2.1.2.- Interrupciones voluntarias del embarazo en mujeres por situación laboral según grupo de edad. Comunidad de Madrid. Año 2008"/>
    <hyperlink ref="C12:M12" location="'2.1.3'!J2" display="2.1.3.- Interrupciones voluntarias del embarazo en mujeres por número de hijos según grupo de edad. Comunidad de Madrid. Año 2008"/>
    <hyperlink ref="C13:M13" location="'2.1.4'!J2" display="2.1.4.- Interrupciones voluntarias del embarazo en mujeres por número de abortos voluntarios anteriores según grupo de edad. Comunidad de Madrid. Año 2008"/>
    <hyperlink ref="C14:M14" location="'2.1.5'!J2" display="2.1.5.- Interrupciones voluntarias del embarazo en mujeres por utilización de Centro de Planificación Familiar según grupo de edad. Comunidad de Madrid. Año 2008"/>
  </hyperlinks>
  <printOptions/>
  <pageMargins left="0.75" right="0.75" top="1" bottom="1" header="0" footer="0"/>
  <pageSetup fitToHeight="1" fitToWidth="1" horizontalDpi="600" verticalDpi="600" orientation="portrait" paperSize="9" scale="68" r:id="rId2"/>
  <rowBreaks count="1" manualBreakCount="1">
    <brk id="8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>
    <tabColor indexed="42"/>
    <outlinePr summaryRight="0"/>
    <pageSetUpPr fitToPage="1"/>
  </sheetPr>
  <dimension ref="A2:J31"/>
  <sheetViews>
    <sheetView showGridLines="0" zoomScaleSheetLayoutView="100" zoomScalePageLayoutView="0" workbookViewId="0" topLeftCell="A31">
      <selection activeCell="J31" sqref="J31"/>
    </sheetView>
  </sheetViews>
  <sheetFormatPr defaultColWidth="16.00390625" defaultRowHeight="12.75"/>
  <cols>
    <col min="1" max="1" width="27.7109375" style="80" customWidth="1" collapsed="1"/>
    <col min="2" max="10" width="11.7109375" style="80" customWidth="1"/>
    <col min="11" max="16384" width="16.00390625" style="80" customWidth="1"/>
  </cols>
  <sheetData>
    <row r="1" ht="12.75" customHeight="1"/>
    <row r="2" spans="4:10" ht="12.75" customHeight="1">
      <c r="D2" s="12"/>
      <c r="J2" s="101" t="s">
        <v>25</v>
      </c>
    </row>
    <row r="3" ht="12.75" customHeight="1"/>
    <row r="4" spans="1:9" s="81" customFormat="1" ht="12.75" customHeight="1">
      <c r="A4" s="81" t="s">
        <v>1</v>
      </c>
      <c r="B4" s="81" t="s">
        <v>1</v>
      </c>
      <c r="C4" s="81" t="s">
        <v>1</v>
      </c>
      <c r="D4" s="81" t="s">
        <v>1</v>
      </c>
      <c r="E4" s="81" t="s">
        <v>1</v>
      </c>
      <c r="F4" s="81" t="s">
        <v>1</v>
      </c>
      <c r="G4" s="81" t="s">
        <v>1</v>
      </c>
      <c r="H4" s="81" t="s">
        <v>1</v>
      </c>
      <c r="I4" s="81" t="s">
        <v>1</v>
      </c>
    </row>
    <row r="5" spans="1:10" s="82" customFormat="1" ht="15" customHeight="1">
      <c r="A5" s="112" t="str">
        <f>+"Tabla 2.1.1. - Interrupciones voluntarias del embarazo en mujeres por nivel de instrucción según grupo de edad. 2010"</f>
        <v>Tabla 2.1.1. - Interrupciones voluntarias del embarazo en mujeres por nivel de instrucción según grupo de edad. 2010</v>
      </c>
      <c r="B5" s="112"/>
      <c r="C5" s="112"/>
      <c r="D5" s="112"/>
      <c r="E5" s="112"/>
      <c r="F5" s="112"/>
      <c r="G5" s="112"/>
      <c r="H5" s="112"/>
      <c r="I5" s="112"/>
      <c r="J5" s="112"/>
    </row>
    <row r="6" ht="12.75" customHeight="1">
      <c r="A6" s="83"/>
    </row>
    <row r="7" ht="12.75" customHeight="1">
      <c r="A7" s="4" t="s">
        <v>34</v>
      </c>
    </row>
    <row r="8" spans="1:10" ht="24.75" customHeight="1">
      <c r="A8" s="111"/>
      <c r="B8" s="11" t="s">
        <v>33</v>
      </c>
      <c r="C8" s="11" t="s">
        <v>43</v>
      </c>
      <c r="D8" s="11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44</v>
      </c>
    </row>
    <row r="9" ht="12.75" customHeight="1"/>
    <row r="10" spans="1:10" ht="12.75" customHeight="1">
      <c r="A10" s="18" t="s">
        <v>0</v>
      </c>
      <c r="B10" s="84">
        <v>20496</v>
      </c>
      <c r="C10" s="85">
        <v>0.31713505074160814</v>
      </c>
      <c r="D10" s="85">
        <v>10.294691647150664</v>
      </c>
      <c r="E10" s="85">
        <v>22.316549570647933</v>
      </c>
      <c r="F10" s="85">
        <v>24.653590944574553</v>
      </c>
      <c r="G10" s="85">
        <v>22.106752537080407</v>
      </c>
      <c r="H10" s="85">
        <v>14.588212334113972</v>
      </c>
      <c r="I10" s="85">
        <v>5.318110850897736</v>
      </c>
      <c r="J10" s="85">
        <v>0.4049570647931304</v>
      </c>
    </row>
    <row r="11" spans="1:10" s="88" customFormat="1" ht="12.75" customHeight="1">
      <c r="A11" s="16"/>
      <c r="B11" s="86"/>
      <c r="C11" s="87"/>
      <c r="D11" s="87"/>
      <c r="E11" s="87"/>
      <c r="F11" s="87"/>
      <c r="G11" s="87"/>
      <c r="H11" s="87"/>
      <c r="I11" s="87"/>
      <c r="J11" s="87"/>
    </row>
    <row r="12" spans="1:10" s="90" customFormat="1" ht="12.75" customHeight="1">
      <c r="A12" s="17" t="s">
        <v>2</v>
      </c>
      <c r="B12" s="89">
        <v>335</v>
      </c>
      <c r="C12" s="87">
        <v>0</v>
      </c>
      <c r="D12" s="87">
        <v>10.149253731343283</v>
      </c>
      <c r="E12" s="87">
        <v>16.417910447761194</v>
      </c>
      <c r="F12" s="87">
        <v>27.164179104477608</v>
      </c>
      <c r="G12" s="87">
        <v>23.88059701492537</v>
      </c>
      <c r="H12" s="87">
        <v>17.313432835820898</v>
      </c>
      <c r="I12" s="87">
        <v>4.179104477611941</v>
      </c>
      <c r="J12" s="87">
        <v>0.8955223880597015</v>
      </c>
    </row>
    <row r="13" spans="1:10" s="90" customFormat="1" ht="12.75" customHeight="1">
      <c r="A13" s="17" t="s">
        <v>38</v>
      </c>
      <c r="B13" s="89">
        <v>2810</v>
      </c>
      <c r="C13" s="87">
        <v>0.6761565836298933</v>
      </c>
      <c r="D13" s="87">
        <v>12.491103202846974</v>
      </c>
      <c r="E13" s="87">
        <v>23.131672597864767</v>
      </c>
      <c r="F13" s="87">
        <v>23.665480427046262</v>
      </c>
      <c r="G13" s="87">
        <v>20.99644128113879</v>
      </c>
      <c r="H13" s="87">
        <v>14.555160142348756</v>
      </c>
      <c r="I13" s="87">
        <v>4.1637010676156585</v>
      </c>
      <c r="J13" s="87">
        <v>0.3202846975088968</v>
      </c>
    </row>
    <row r="14" spans="1:10" s="90" customFormat="1" ht="12.75" customHeight="1">
      <c r="A14" s="17" t="s">
        <v>39</v>
      </c>
      <c r="B14" s="89">
        <v>7249</v>
      </c>
      <c r="C14" s="87">
        <v>0.6069802731411229</v>
      </c>
      <c r="D14" s="87">
        <v>14.01572630707684</v>
      </c>
      <c r="E14" s="87">
        <v>25.134501310525593</v>
      </c>
      <c r="F14" s="87">
        <v>24.03090081390537</v>
      </c>
      <c r="G14" s="87">
        <v>19.782038901917506</v>
      </c>
      <c r="H14" s="87">
        <v>11.753345289005381</v>
      </c>
      <c r="I14" s="87">
        <v>4.359221961649882</v>
      </c>
      <c r="J14" s="87">
        <v>0.31728514277831427</v>
      </c>
    </row>
    <row r="15" spans="1:10" s="90" customFormat="1" ht="12.75" customHeight="1">
      <c r="A15" s="17" t="s">
        <v>40</v>
      </c>
      <c r="B15" s="89">
        <v>6339</v>
      </c>
      <c r="C15" s="87">
        <v>0.015775358889414736</v>
      </c>
      <c r="D15" s="87">
        <v>9.086606720302887</v>
      </c>
      <c r="E15" s="87">
        <v>22.41678498185834</v>
      </c>
      <c r="F15" s="87">
        <v>25.177472787505916</v>
      </c>
      <c r="G15" s="87">
        <v>22.874270389651365</v>
      </c>
      <c r="H15" s="87">
        <v>14.749960561602776</v>
      </c>
      <c r="I15" s="87">
        <v>5.316295945732766</v>
      </c>
      <c r="J15" s="87">
        <v>0.3628332544565389</v>
      </c>
    </row>
    <row r="16" spans="1:10" s="90" customFormat="1" ht="12.75" customHeight="1">
      <c r="A16" s="17" t="s">
        <v>41</v>
      </c>
      <c r="B16" s="89">
        <v>1761</v>
      </c>
      <c r="C16" s="87">
        <v>0</v>
      </c>
      <c r="D16" s="87">
        <v>5.053946621237933</v>
      </c>
      <c r="E16" s="87">
        <v>20.442930153321974</v>
      </c>
      <c r="F16" s="87">
        <v>26.17830777967064</v>
      </c>
      <c r="G16" s="87">
        <v>23.45258375922771</v>
      </c>
      <c r="H16" s="87">
        <v>17.603634298693922</v>
      </c>
      <c r="I16" s="87">
        <v>6.757524134014764</v>
      </c>
      <c r="J16" s="87">
        <v>0.5110732538330494</v>
      </c>
    </row>
    <row r="17" spans="1:10" s="90" customFormat="1" ht="12.75" customHeight="1">
      <c r="A17" s="17" t="s">
        <v>42</v>
      </c>
      <c r="B17" s="89">
        <v>1918</v>
      </c>
      <c r="C17" s="87">
        <v>0</v>
      </c>
      <c r="D17" s="87">
        <v>1.9290928050052139</v>
      </c>
      <c r="E17" s="87">
        <v>12.930135557872784</v>
      </c>
      <c r="F17" s="87">
        <v>24.608967674661105</v>
      </c>
      <c r="G17" s="87">
        <v>28.57142857142857</v>
      </c>
      <c r="H17" s="87">
        <v>21.480709071949946</v>
      </c>
      <c r="I17" s="87">
        <v>9.645464025026069</v>
      </c>
      <c r="J17" s="87">
        <v>0.8342022940563086</v>
      </c>
    </row>
    <row r="18" spans="1:10" s="90" customFormat="1" ht="12.75" customHeight="1">
      <c r="A18" s="17" t="s">
        <v>24</v>
      </c>
      <c r="B18" s="89">
        <v>84</v>
      </c>
      <c r="C18" s="87">
        <v>1.1904761904761905</v>
      </c>
      <c r="D18" s="87">
        <v>8.333333333333332</v>
      </c>
      <c r="E18" s="87">
        <v>21.428571428571427</v>
      </c>
      <c r="F18" s="87">
        <v>30.952380952380953</v>
      </c>
      <c r="G18" s="87">
        <v>19.047619047619047</v>
      </c>
      <c r="H18" s="87">
        <v>16.666666666666664</v>
      </c>
      <c r="I18" s="87">
        <v>2.380952380952381</v>
      </c>
      <c r="J18" s="87">
        <v>0</v>
      </c>
    </row>
    <row r="19" spans="1:10" ht="12.75" customHeight="1">
      <c r="A19" s="91"/>
      <c r="B19" s="92"/>
      <c r="C19" s="93"/>
      <c r="D19" s="93"/>
      <c r="E19" s="93"/>
      <c r="F19" s="93"/>
      <c r="G19" s="93"/>
      <c r="H19" s="93"/>
      <c r="I19" s="93"/>
      <c r="J19" s="93"/>
    </row>
    <row r="20" spans="1:10" ht="12.75" customHeight="1">
      <c r="A20" s="10"/>
      <c r="B20" s="94"/>
      <c r="C20" s="95"/>
      <c r="D20" s="95"/>
      <c r="E20" s="95"/>
      <c r="F20" s="95"/>
      <c r="G20" s="95"/>
      <c r="H20" s="95"/>
      <c r="I20" s="95"/>
      <c r="J20" s="96"/>
    </row>
    <row r="21" spans="1:10" ht="12.75" customHeight="1">
      <c r="A21" s="10" t="s">
        <v>32</v>
      </c>
      <c r="B21" s="94"/>
      <c r="C21" s="95"/>
      <c r="D21" s="95"/>
      <c r="E21" s="95"/>
      <c r="F21" s="95"/>
      <c r="G21" s="95"/>
      <c r="H21" s="95"/>
      <c r="I21" s="95"/>
      <c r="J21" s="96"/>
    </row>
    <row r="22" spans="1:10" ht="12.75" customHeight="1">
      <c r="A22" s="10"/>
      <c r="B22" s="94"/>
      <c r="C22" s="95"/>
      <c r="D22" s="95"/>
      <c r="E22" s="95"/>
      <c r="F22" s="95"/>
      <c r="G22" s="95"/>
      <c r="H22" s="95"/>
      <c r="I22" s="95"/>
      <c r="J22" s="96"/>
    </row>
    <row r="23" spans="1:9" ht="12.75" customHeight="1">
      <c r="A23" s="113" t="s">
        <v>52</v>
      </c>
      <c r="B23" s="113"/>
      <c r="C23" s="113"/>
      <c r="D23" s="81" t="s">
        <v>1</v>
      </c>
      <c r="E23" s="81" t="s">
        <v>1</v>
      </c>
      <c r="F23" s="81" t="s">
        <v>1</v>
      </c>
      <c r="G23" s="81" t="s">
        <v>1</v>
      </c>
      <c r="H23" s="81" t="s">
        <v>1</v>
      </c>
      <c r="I23" s="81" t="s">
        <v>1</v>
      </c>
    </row>
    <row r="24" spans="1:9" ht="12.75" customHeight="1">
      <c r="A24" s="5"/>
      <c r="B24" s="81"/>
      <c r="C24" s="81"/>
      <c r="D24" s="81"/>
      <c r="E24" s="81"/>
      <c r="F24" s="81"/>
      <c r="G24" s="81"/>
      <c r="H24" s="81"/>
      <c r="I24" s="81"/>
    </row>
    <row r="25" spans="1:9" ht="12.75" customHeight="1">
      <c r="A25" s="5"/>
      <c r="B25" s="81"/>
      <c r="C25" s="81"/>
      <c r="D25" s="81"/>
      <c r="E25" s="81"/>
      <c r="F25" s="81"/>
      <c r="G25" s="81"/>
      <c r="H25" s="81"/>
      <c r="I25" s="81"/>
    </row>
    <row r="26" spans="1:9" ht="12.75" customHeight="1">
      <c r="A26" s="5"/>
      <c r="B26" s="81"/>
      <c r="C26" s="81"/>
      <c r="D26" s="81"/>
      <c r="E26" s="81"/>
      <c r="F26" s="81"/>
      <c r="G26" s="81"/>
      <c r="H26" s="81"/>
      <c r="I26" s="81"/>
    </row>
    <row r="27" spans="1:9" ht="12.75" customHeight="1">
      <c r="A27" s="5"/>
      <c r="B27" s="81"/>
      <c r="C27" s="81"/>
      <c r="D27" s="81"/>
      <c r="E27" s="81"/>
      <c r="F27" s="81"/>
      <c r="G27" s="81"/>
      <c r="H27" s="81"/>
      <c r="I27" s="81"/>
    </row>
    <row r="28" spans="1:9" ht="12.75" customHeight="1">
      <c r="A28" s="5"/>
      <c r="B28" s="81"/>
      <c r="C28" s="81"/>
      <c r="D28" s="81"/>
      <c r="E28" s="81"/>
      <c r="F28" s="81"/>
      <c r="G28" s="81"/>
      <c r="H28" s="81"/>
      <c r="I28" s="81"/>
    </row>
    <row r="29" spans="1:9" ht="12.75" customHeight="1">
      <c r="A29" s="5"/>
      <c r="B29" s="81"/>
      <c r="C29" s="81"/>
      <c r="D29" s="81"/>
      <c r="E29" s="81"/>
      <c r="F29" s="81"/>
      <c r="G29" s="81"/>
      <c r="H29" s="81"/>
      <c r="I29" s="81"/>
    </row>
    <row r="30" spans="1:9" ht="12.75" customHeight="1">
      <c r="A30" s="5"/>
      <c r="B30" s="81"/>
      <c r="C30" s="81"/>
      <c r="D30" s="81"/>
      <c r="E30" s="81"/>
      <c r="F30" s="81"/>
      <c r="G30" s="81"/>
      <c r="H30" s="81"/>
      <c r="I30" s="81"/>
    </row>
    <row r="31" spans="1:10" ht="12.75" customHeight="1">
      <c r="A31" s="5"/>
      <c r="B31" s="81"/>
      <c r="C31" s="81"/>
      <c r="D31" s="81"/>
      <c r="E31" s="81"/>
      <c r="F31" s="81"/>
      <c r="G31" s="81"/>
      <c r="H31" s="81"/>
      <c r="I31" s="81"/>
      <c r="J31" s="102" t="s">
        <v>25</v>
      </c>
    </row>
    <row r="32" ht="12.75" customHeight="1"/>
  </sheetData>
  <sheetProtection/>
  <mergeCells count="2">
    <mergeCell ref="A5:J5"/>
    <mergeCell ref="A23:C23"/>
  </mergeCells>
  <hyperlinks>
    <hyperlink ref="J2" location="Índice!C10" display="INDICE"/>
    <hyperlink ref="J31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72" r:id="rId2"/>
  <headerFooter alignWithMargins="0">
    <oddFooter>&amp;L</oddFooter>
  </headerFooter>
  <rowBreaks count="1" manualBreakCount="1">
    <brk id="31" max="8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8">
    <tabColor indexed="42"/>
    <outlinePr summaryRight="0"/>
    <pageSetUpPr fitToPage="1"/>
  </sheetPr>
  <dimension ref="A2:J30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63" customWidth="1" collapsed="1"/>
    <col min="2" max="10" width="11.7109375" style="63" customWidth="1"/>
    <col min="11" max="16384" width="16.00390625" style="63" customWidth="1"/>
  </cols>
  <sheetData>
    <row r="1" ht="12.75" customHeight="1"/>
    <row r="2" spans="4:10" ht="12.75" customHeight="1">
      <c r="D2" s="12"/>
      <c r="J2" s="101" t="s">
        <v>25</v>
      </c>
    </row>
    <row r="3" ht="12.75" customHeight="1"/>
    <row r="4" spans="1:10" s="64" customFormat="1" ht="12.75" customHeight="1">
      <c r="A4" s="64" t="s">
        <v>1</v>
      </c>
      <c r="B4" s="64" t="s">
        <v>1</v>
      </c>
      <c r="C4" s="64" t="s">
        <v>1</v>
      </c>
      <c r="D4" s="64" t="s">
        <v>1</v>
      </c>
      <c r="E4" s="64" t="s">
        <v>1</v>
      </c>
      <c r="F4" s="64" t="s">
        <v>1</v>
      </c>
      <c r="G4" s="64" t="s">
        <v>1</v>
      </c>
      <c r="H4" s="64" t="s">
        <v>1</v>
      </c>
      <c r="I4" s="64" t="s">
        <v>1</v>
      </c>
      <c r="J4" s="64" t="s">
        <v>1</v>
      </c>
    </row>
    <row r="5" spans="1:10" s="65" customFormat="1" ht="15" customHeight="1">
      <c r="A5" s="112" t="str">
        <f>+"Tabla 2.1.2. - Interrupciones voluntarias del embarazo en mujeres por situación laboral según grupo de edad. 2010"</f>
        <v>Tabla 2.1.2. - Interrupciones voluntarias del embarazo en mujeres por situación laboral según grupo de edad. 2010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3" ht="12.75" customHeight="1">
      <c r="A6" s="66"/>
      <c r="C6" s="67"/>
    </row>
    <row r="7" spans="1:10" ht="12.75" customHeight="1">
      <c r="A7" s="6" t="s">
        <v>35</v>
      </c>
      <c r="C7" s="67"/>
      <c r="D7" s="67"/>
      <c r="E7" s="67"/>
      <c r="F7" s="67"/>
      <c r="G7" s="67"/>
      <c r="H7" s="67"/>
      <c r="I7" s="67"/>
      <c r="J7" s="67"/>
    </row>
    <row r="8" spans="1:10" ht="24.75" customHeight="1">
      <c r="A8" s="115"/>
      <c r="B8" s="15" t="s">
        <v>0</v>
      </c>
      <c r="C8" s="11" t="s">
        <v>43</v>
      </c>
      <c r="D8" s="115" t="s">
        <v>4</v>
      </c>
      <c r="E8" s="115" t="s">
        <v>5</v>
      </c>
      <c r="F8" s="115" t="s">
        <v>6</v>
      </c>
      <c r="G8" s="115" t="s">
        <v>7</v>
      </c>
      <c r="H8" s="115" t="s">
        <v>8</v>
      </c>
      <c r="I8" s="115" t="s">
        <v>9</v>
      </c>
      <c r="J8" s="19" t="s">
        <v>44</v>
      </c>
    </row>
    <row r="9" spans="2:10" ht="12.75" customHeight="1">
      <c r="B9" s="68"/>
      <c r="C9" s="67"/>
      <c r="D9" s="67"/>
      <c r="E9" s="67"/>
      <c r="F9" s="67"/>
      <c r="G9" s="67"/>
      <c r="H9" s="67"/>
      <c r="I9" s="67"/>
      <c r="J9" s="67"/>
    </row>
    <row r="10" spans="1:10" ht="12.75" customHeight="1">
      <c r="A10" s="13" t="s">
        <v>31</v>
      </c>
      <c r="B10" s="69">
        <v>20496</v>
      </c>
      <c r="C10" s="69">
        <v>65</v>
      </c>
      <c r="D10" s="69">
        <v>2110</v>
      </c>
      <c r="E10" s="69">
        <v>4574</v>
      </c>
      <c r="F10" s="69">
        <v>5053</v>
      </c>
      <c r="G10" s="69">
        <v>4531</v>
      </c>
      <c r="H10" s="69">
        <v>2990</v>
      </c>
      <c r="I10" s="69">
        <v>1090</v>
      </c>
      <c r="J10" s="69">
        <v>83</v>
      </c>
    </row>
    <row r="11" spans="1:10" s="71" customFormat="1" ht="12.75" customHeight="1">
      <c r="A11" s="14"/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12.75" customHeight="1">
      <c r="A12" s="72" t="s">
        <v>10</v>
      </c>
      <c r="B12" s="73">
        <v>63.217213114754095</v>
      </c>
      <c r="C12" s="73">
        <v>3.076923076923077</v>
      </c>
      <c r="D12" s="73">
        <v>18.53080568720379</v>
      </c>
      <c r="E12" s="73">
        <v>55.02842151289899</v>
      </c>
      <c r="F12" s="73">
        <v>69.28557292697407</v>
      </c>
      <c r="G12" s="73">
        <v>73.05230633414257</v>
      </c>
      <c r="H12" s="73">
        <v>77.25752508361204</v>
      </c>
      <c r="I12" s="73">
        <v>78.71559633027522</v>
      </c>
      <c r="J12" s="73">
        <v>81.92771084337349</v>
      </c>
    </row>
    <row r="13" spans="1:10" ht="12.75" customHeight="1">
      <c r="A13" s="74" t="s">
        <v>26</v>
      </c>
      <c r="B13" s="75">
        <v>61.27537080405933</v>
      </c>
      <c r="C13" s="75">
        <v>3.076923076923077</v>
      </c>
      <c r="D13" s="75">
        <v>18.48341232227488</v>
      </c>
      <c r="E13" s="75">
        <v>54.306952339309134</v>
      </c>
      <c r="F13" s="75">
        <v>67.32634078765089</v>
      </c>
      <c r="G13" s="75">
        <v>70.49216508497021</v>
      </c>
      <c r="H13" s="75">
        <v>73.87959866220736</v>
      </c>
      <c r="I13" s="75">
        <v>74.40366972477064</v>
      </c>
      <c r="J13" s="75">
        <v>80.72289156626506</v>
      </c>
    </row>
    <row r="14" spans="1:10" ht="12.75" customHeight="1">
      <c r="A14" s="74" t="s">
        <v>27</v>
      </c>
      <c r="B14" s="75">
        <v>1.9418423106947698</v>
      </c>
      <c r="C14" s="75">
        <v>0</v>
      </c>
      <c r="D14" s="75">
        <v>0.047393364928909956</v>
      </c>
      <c r="E14" s="75">
        <v>0.7214691735898557</v>
      </c>
      <c r="F14" s="75">
        <v>1.9592321393231744</v>
      </c>
      <c r="G14" s="75">
        <v>2.560141249172368</v>
      </c>
      <c r="H14" s="75">
        <v>3.3779264214046827</v>
      </c>
      <c r="I14" s="75">
        <v>4.3119266055045875</v>
      </c>
      <c r="J14" s="75">
        <v>1.2048192771084338</v>
      </c>
    </row>
    <row r="15" spans="1:10" ht="12.75" customHeight="1">
      <c r="A15" s="76" t="s">
        <v>23</v>
      </c>
      <c r="B15" s="73">
        <v>18.413348946135834</v>
      </c>
      <c r="C15" s="73">
        <v>1.5384615384615385</v>
      </c>
      <c r="D15" s="73">
        <v>18.862559241706162</v>
      </c>
      <c r="E15" s="73">
        <v>22.015741145605595</v>
      </c>
      <c r="F15" s="73">
        <v>19.532950722343163</v>
      </c>
      <c r="G15" s="73">
        <v>17.832708011476495</v>
      </c>
      <c r="H15" s="73">
        <v>14.68227424749164</v>
      </c>
      <c r="I15" s="73">
        <v>11.834862385321102</v>
      </c>
      <c r="J15" s="73">
        <v>6.024096385542169</v>
      </c>
    </row>
    <row r="16" spans="1:10" ht="12.75" customHeight="1">
      <c r="A16" s="76" t="s">
        <v>22</v>
      </c>
      <c r="B16" s="73">
        <v>17.481459797033565</v>
      </c>
      <c r="C16" s="73">
        <v>93.84615384615384</v>
      </c>
      <c r="D16" s="73">
        <v>61.137440758293835</v>
      </c>
      <c r="E16" s="73">
        <v>21.928290336685613</v>
      </c>
      <c r="F16" s="73">
        <v>10.389867405501683</v>
      </c>
      <c r="G16" s="73">
        <v>8.342529242992716</v>
      </c>
      <c r="H16" s="73">
        <v>7.391304347826088</v>
      </c>
      <c r="I16" s="73">
        <v>8.807339449541285</v>
      </c>
      <c r="J16" s="73">
        <v>10.843373493975905</v>
      </c>
    </row>
    <row r="17" spans="1:10" ht="12.75" customHeight="1">
      <c r="A17" s="74" t="s">
        <v>28</v>
      </c>
      <c r="B17" s="75">
        <v>10.685011709601874</v>
      </c>
      <c r="C17" s="75">
        <v>93.84615384615384</v>
      </c>
      <c r="D17" s="75">
        <v>55.97156398104265</v>
      </c>
      <c r="E17" s="75">
        <v>15.128989943156974</v>
      </c>
      <c r="F17" s="75">
        <v>3.7601424896101325</v>
      </c>
      <c r="G17" s="75">
        <v>1.015228426395939</v>
      </c>
      <c r="H17" s="75">
        <v>0.43478260869565216</v>
      </c>
      <c r="I17" s="75">
        <v>0.5504587155963303</v>
      </c>
      <c r="J17" s="75">
        <v>1.2048192771084338</v>
      </c>
    </row>
    <row r="18" spans="1:10" ht="12.75" customHeight="1">
      <c r="A18" s="74" t="s">
        <v>29</v>
      </c>
      <c r="B18" s="75">
        <v>6.542740046838408</v>
      </c>
      <c r="C18" s="75">
        <v>0</v>
      </c>
      <c r="D18" s="75">
        <v>4.786729857819905</v>
      </c>
      <c r="E18" s="75">
        <v>6.580673371228683</v>
      </c>
      <c r="F18" s="75">
        <v>6.471403126855334</v>
      </c>
      <c r="G18" s="75">
        <v>6.996248068858972</v>
      </c>
      <c r="H18" s="75">
        <v>6.755852842809365</v>
      </c>
      <c r="I18" s="75">
        <v>7.889908256880735</v>
      </c>
      <c r="J18" s="75">
        <v>8.433734939759036</v>
      </c>
    </row>
    <row r="19" spans="1:10" ht="12.75" customHeight="1">
      <c r="A19" s="74" t="s">
        <v>30</v>
      </c>
      <c r="B19" s="75">
        <v>0.2537080405932865</v>
      </c>
      <c r="C19" s="75">
        <v>0</v>
      </c>
      <c r="D19" s="75">
        <v>0.37914691943127965</v>
      </c>
      <c r="E19" s="75">
        <v>0.21862702229995626</v>
      </c>
      <c r="F19" s="75">
        <v>0.1583217890362161</v>
      </c>
      <c r="G19" s="75">
        <v>0.33105274773780624</v>
      </c>
      <c r="H19" s="75">
        <v>0.2006688963210702</v>
      </c>
      <c r="I19" s="75">
        <v>0.3669724770642202</v>
      </c>
      <c r="J19" s="75">
        <v>1.2048192771084338</v>
      </c>
    </row>
    <row r="20" spans="1:10" ht="12.75" customHeight="1">
      <c r="A20" s="76" t="s">
        <v>11</v>
      </c>
      <c r="B20" s="73">
        <v>0.8879781420765027</v>
      </c>
      <c r="C20" s="73">
        <v>1.5384615384615385</v>
      </c>
      <c r="D20" s="73">
        <v>1.4691943127962086</v>
      </c>
      <c r="E20" s="73">
        <v>1.0275470048097943</v>
      </c>
      <c r="F20" s="73">
        <v>0.7916089451810805</v>
      </c>
      <c r="G20" s="73">
        <v>0.7724564113882145</v>
      </c>
      <c r="H20" s="73">
        <v>0.6688963210702341</v>
      </c>
      <c r="I20" s="73">
        <v>0.6422018348623854</v>
      </c>
      <c r="J20" s="73">
        <v>1.2048192771084338</v>
      </c>
    </row>
    <row r="21" spans="1:10" ht="12.75" customHeight="1">
      <c r="A21" s="77"/>
      <c r="C21" s="78" t="s">
        <v>1</v>
      </c>
      <c r="D21" s="78" t="s">
        <v>1</v>
      </c>
      <c r="E21" s="78" t="s">
        <v>1</v>
      </c>
      <c r="F21" s="78" t="s">
        <v>1</v>
      </c>
      <c r="G21" s="78" t="s">
        <v>1</v>
      </c>
      <c r="H21" s="78" t="s">
        <v>1</v>
      </c>
      <c r="I21" s="78" t="s">
        <v>1</v>
      </c>
      <c r="J21" s="78" t="s">
        <v>1</v>
      </c>
    </row>
    <row r="22" spans="1:2" ht="12.75" customHeight="1">
      <c r="A22" s="10"/>
      <c r="B22" s="79" t="s">
        <v>1</v>
      </c>
    </row>
    <row r="23" spans="1:2" ht="12.75" customHeight="1">
      <c r="A23" s="10" t="s">
        <v>32</v>
      </c>
      <c r="B23" s="64"/>
    </row>
    <row r="24" spans="1:2" ht="12.75" customHeight="1">
      <c r="A24" s="10"/>
      <c r="B24" s="64"/>
    </row>
    <row r="25" ht="12.75" customHeight="1">
      <c r="A25" s="3" t="s">
        <v>52</v>
      </c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spans="1:10" ht="12.75" customHeight="1">
      <c r="A30" s="5"/>
      <c r="J30" s="102" t="s">
        <v>25</v>
      </c>
    </row>
    <row r="31" ht="12.75" customHeight="1"/>
  </sheetData>
  <sheetProtection/>
  <mergeCells count="1">
    <mergeCell ref="A5:J5"/>
  </mergeCells>
  <hyperlinks>
    <hyperlink ref="J2" location="Índice!C11" display="INDICE"/>
    <hyperlink ref="J3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30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">
    <tabColor indexed="42"/>
    <outlinePr summaryRight="0"/>
    <pageSetUpPr fitToPage="1"/>
  </sheetPr>
  <dimension ref="A2:J31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49" customWidth="1" collapsed="1"/>
    <col min="2" max="10" width="11.7109375" style="49" customWidth="1"/>
    <col min="11" max="16384" width="16.00390625" style="49" customWidth="1"/>
  </cols>
  <sheetData>
    <row r="1" ht="12.75" customHeight="1"/>
    <row r="2" spans="4:10" ht="12.75" customHeight="1">
      <c r="D2" s="12"/>
      <c r="J2" s="101" t="s">
        <v>25</v>
      </c>
    </row>
    <row r="3" ht="12.75" customHeight="1"/>
    <row r="4" spans="1:10" s="50" customFormat="1" ht="12.75" customHeight="1">
      <c r="A4" s="50" t="s">
        <v>1</v>
      </c>
      <c r="B4" s="50" t="s">
        <v>1</v>
      </c>
      <c r="C4" s="50" t="s">
        <v>1</v>
      </c>
      <c r="D4" s="50" t="s">
        <v>1</v>
      </c>
      <c r="E4" s="50" t="s">
        <v>1</v>
      </c>
      <c r="F4" s="50" t="s">
        <v>1</v>
      </c>
      <c r="G4" s="50" t="s">
        <v>1</v>
      </c>
      <c r="H4" s="50" t="s">
        <v>1</v>
      </c>
      <c r="I4" s="50" t="s">
        <v>1</v>
      </c>
      <c r="J4" s="50" t="s">
        <v>1</v>
      </c>
    </row>
    <row r="5" spans="1:10" s="51" customFormat="1" ht="15" customHeight="1">
      <c r="A5" s="116" t="str">
        <f>+"Tabla 2.1.3. - Interrupciones voluntarias del embarazo en mujeres por número de hijos según grupo de edad. 2010"</f>
        <v>Tabla 2.1.3. - Interrupciones voluntarias del embarazo en mujeres por número de hijos según grupo de edad. 2010</v>
      </c>
      <c r="B5" s="117"/>
      <c r="C5" s="117"/>
      <c r="D5" s="117"/>
      <c r="E5" s="117"/>
      <c r="F5" s="117"/>
      <c r="G5" s="117"/>
      <c r="H5" s="117"/>
      <c r="I5" s="117"/>
      <c r="J5" s="117"/>
    </row>
    <row r="6" ht="12.75" customHeight="1">
      <c r="A6" s="52"/>
    </row>
    <row r="7" ht="12.75" customHeight="1">
      <c r="A7" s="6" t="s">
        <v>35</v>
      </c>
    </row>
    <row r="8" spans="1:10" ht="24.75" customHeight="1">
      <c r="A8" s="118"/>
      <c r="B8" s="15" t="s">
        <v>0</v>
      </c>
      <c r="C8" s="11" t="s">
        <v>43</v>
      </c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44</v>
      </c>
    </row>
    <row r="9" ht="12.75" customHeight="1"/>
    <row r="10" spans="1:10" ht="12.75" customHeight="1">
      <c r="A10" s="53" t="s">
        <v>31</v>
      </c>
      <c r="B10" s="54">
        <v>20496</v>
      </c>
      <c r="C10" s="54">
        <v>65</v>
      </c>
      <c r="D10" s="54">
        <v>2110</v>
      </c>
      <c r="E10" s="54">
        <v>4574</v>
      </c>
      <c r="F10" s="54">
        <v>5053</v>
      </c>
      <c r="G10" s="54">
        <v>4531</v>
      </c>
      <c r="H10" s="54">
        <v>2990</v>
      </c>
      <c r="I10" s="54">
        <v>1090</v>
      </c>
      <c r="J10" s="54">
        <v>83</v>
      </c>
    </row>
    <row r="11" spans="1:10" s="57" customFormat="1" ht="12.75" customHeight="1">
      <c r="A11" s="55"/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12.75" customHeight="1">
      <c r="A12" s="58" t="s">
        <v>12</v>
      </c>
      <c r="B12" s="59">
        <v>45.36007025761124</v>
      </c>
      <c r="C12" s="59">
        <v>100</v>
      </c>
      <c r="D12" s="59">
        <v>88.67298578199052</v>
      </c>
      <c r="E12" s="59">
        <v>65.21644075207695</v>
      </c>
      <c r="F12" s="59">
        <v>45.814367702355035</v>
      </c>
      <c r="G12" s="59">
        <v>29.905098212315163</v>
      </c>
      <c r="H12" s="59">
        <v>18.59531772575251</v>
      </c>
      <c r="I12" s="59">
        <v>12.935779816513762</v>
      </c>
      <c r="J12" s="59">
        <v>13.253012048192772</v>
      </c>
    </row>
    <row r="13" spans="1:10" ht="12.75" customHeight="1">
      <c r="A13" s="58" t="s">
        <v>13</v>
      </c>
      <c r="B13" s="59">
        <v>27.488290398126463</v>
      </c>
      <c r="C13" s="59">
        <v>0</v>
      </c>
      <c r="D13" s="59">
        <v>10.23696682464455</v>
      </c>
      <c r="E13" s="59">
        <v>26.4975951027547</v>
      </c>
      <c r="F13" s="59">
        <v>31.86226004353849</v>
      </c>
      <c r="G13" s="59">
        <v>30.96446700507614</v>
      </c>
      <c r="H13" s="59">
        <v>28.929765886287623</v>
      </c>
      <c r="I13" s="59">
        <v>28.34862385321101</v>
      </c>
      <c r="J13" s="59">
        <v>22.89156626506024</v>
      </c>
    </row>
    <row r="14" spans="1:10" ht="12.75" customHeight="1">
      <c r="A14" s="58" t="s">
        <v>14</v>
      </c>
      <c r="B14" s="59">
        <v>18.80854800936768</v>
      </c>
      <c r="C14" s="59">
        <v>0</v>
      </c>
      <c r="D14" s="59">
        <v>0.9478672985781991</v>
      </c>
      <c r="E14" s="59">
        <v>6.864888500218627</v>
      </c>
      <c r="F14" s="59">
        <v>17.078962992281813</v>
      </c>
      <c r="G14" s="59">
        <v>26.881483116309866</v>
      </c>
      <c r="H14" s="59">
        <v>33.54515050167224</v>
      </c>
      <c r="I14" s="59">
        <v>37.706422018348626</v>
      </c>
      <c r="J14" s="59">
        <v>31.32530120481928</v>
      </c>
    </row>
    <row r="15" spans="1:10" ht="12.75" customHeight="1">
      <c r="A15" s="58" t="s">
        <v>15</v>
      </c>
      <c r="B15" s="59">
        <v>8.343091334894613</v>
      </c>
      <c r="C15" s="59">
        <v>0</v>
      </c>
      <c r="D15" s="59">
        <v>0.14218009478672985</v>
      </c>
      <c r="E15" s="59">
        <v>1.4210756449497157</v>
      </c>
      <c r="F15" s="59">
        <v>5.244409261824658</v>
      </c>
      <c r="G15" s="59">
        <v>12.24895166629883</v>
      </c>
      <c r="H15" s="59">
        <v>18.929765886287626</v>
      </c>
      <c r="I15" s="59">
        <v>21.009174311926607</v>
      </c>
      <c r="J15" s="59">
        <v>32.53012048192771</v>
      </c>
    </row>
    <row r="16" spans="1:10" ht="12.75" customHeight="1">
      <c r="A16" s="58" t="s">
        <v>3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</row>
    <row r="17" spans="1:10" ht="12.75" customHeight="1">
      <c r="A17" s="60"/>
      <c r="C17" s="61"/>
      <c r="D17" s="61"/>
      <c r="E17" s="61"/>
      <c r="F17" s="61"/>
      <c r="G17" s="61"/>
      <c r="H17" s="61"/>
      <c r="I17" s="61"/>
      <c r="J17" s="61"/>
    </row>
    <row r="18" spans="1:10" ht="12.75" customHeight="1">
      <c r="A18" s="10"/>
      <c r="B18" s="62" t="s">
        <v>1</v>
      </c>
      <c r="C18" s="62" t="s">
        <v>1</v>
      </c>
      <c r="D18" s="62" t="s">
        <v>1</v>
      </c>
      <c r="E18" s="62" t="s">
        <v>1</v>
      </c>
      <c r="F18" s="62" t="s">
        <v>1</v>
      </c>
      <c r="G18" s="62" t="s">
        <v>1</v>
      </c>
      <c r="H18" s="62" t="s">
        <v>1</v>
      </c>
      <c r="I18" s="62" t="s">
        <v>1</v>
      </c>
      <c r="J18" s="62" t="s">
        <v>1</v>
      </c>
    </row>
    <row r="19" spans="1:10" ht="12.75" customHeight="1">
      <c r="A19" s="10" t="s">
        <v>32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12.75" customHeight="1">
      <c r="A20" s="10"/>
      <c r="B20" s="50"/>
      <c r="C20" s="50"/>
      <c r="D20" s="50"/>
      <c r="E20" s="50"/>
      <c r="F20" s="50"/>
      <c r="G20" s="50"/>
      <c r="H20" s="50"/>
      <c r="I20" s="50"/>
      <c r="J20" s="50"/>
    </row>
    <row r="21" spans="1:10" ht="12.75" customHeight="1">
      <c r="A21" s="3" t="s">
        <v>52</v>
      </c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12.75" customHeight="1">
      <c r="A22" s="5"/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12.75" customHeight="1">
      <c r="A23" s="5"/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12.75" customHeight="1">
      <c r="A24" s="5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12.75" customHeight="1">
      <c r="A25" s="5"/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2.75" customHeight="1">
      <c r="A26" s="5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2.75" customHeight="1">
      <c r="A27" s="5"/>
      <c r="B27" s="50"/>
      <c r="C27" s="50"/>
      <c r="D27" s="50"/>
      <c r="E27" s="50"/>
      <c r="F27" s="50"/>
      <c r="G27" s="50"/>
      <c r="H27" s="50"/>
      <c r="I27" s="50"/>
      <c r="J27" s="50"/>
    </row>
    <row r="28" spans="1:10" ht="12.75" customHeight="1">
      <c r="A28" s="5"/>
      <c r="B28" s="50"/>
      <c r="C28" s="50"/>
      <c r="D28" s="50"/>
      <c r="E28" s="50"/>
      <c r="F28" s="50"/>
      <c r="G28" s="50"/>
      <c r="H28" s="50"/>
      <c r="I28" s="50"/>
      <c r="J28" s="50"/>
    </row>
    <row r="29" spans="1:10" ht="12.75" customHeight="1">
      <c r="A29" s="5"/>
      <c r="B29" s="50"/>
      <c r="C29" s="50"/>
      <c r="D29" s="50"/>
      <c r="E29" s="50"/>
      <c r="F29" s="50"/>
      <c r="G29" s="50"/>
      <c r="H29" s="50"/>
      <c r="I29" s="50"/>
      <c r="J29" s="50"/>
    </row>
    <row r="30" spans="1:10" ht="12.75" customHeight="1">
      <c r="A30" s="5"/>
      <c r="B30" s="50"/>
      <c r="C30" s="50"/>
      <c r="D30" s="50"/>
      <c r="E30" s="50"/>
      <c r="F30" s="50"/>
      <c r="G30" s="50"/>
      <c r="H30" s="50"/>
      <c r="I30" s="50"/>
      <c r="J30" s="103" t="s">
        <v>25</v>
      </c>
    </row>
    <row r="31" spans="1:10" ht="12.75" customHeight="1">
      <c r="A31" s="5"/>
      <c r="B31" s="50"/>
      <c r="C31" s="50"/>
      <c r="D31" s="50"/>
      <c r="E31" s="50"/>
      <c r="F31" s="50"/>
      <c r="G31" s="50"/>
      <c r="H31" s="50"/>
      <c r="I31" s="50"/>
      <c r="J31" s="50"/>
    </row>
    <row r="32" ht="12.75" customHeight="1"/>
  </sheetData>
  <sheetProtection/>
  <mergeCells count="1">
    <mergeCell ref="A5:J5"/>
  </mergeCells>
  <hyperlinks>
    <hyperlink ref="J2" location="Índice!C12" display="INDICE"/>
    <hyperlink ref="J30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0">
    <tabColor indexed="42"/>
    <outlinePr summaryRight="0"/>
    <pageSetUpPr fitToPage="1"/>
  </sheetPr>
  <dimension ref="A2:J31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34" customWidth="1" collapsed="1"/>
    <col min="2" max="10" width="11.7109375" style="34" customWidth="1"/>
    <col min="11" max="16384" width="16.00390625" style="34" customWidth="1"/>
  </cols>
  <sheetData>
    <row r="1" ht="12.75" customHeight="1"/>
    <row r="2" spans="4:10" ht="12.75" customHeight="1">
      <c r="D2" s="12"/>
      <c r="J2" s="101" t="s">
        <v>25</v>
      </c>
    </row>
    <row r="3" ht="12.75" customHeight="1"/>
    <row r="4" spans="1:10" s="35" customFormat="1" ht="12.75" customHeight="1">
      <c r="A4" s="35" t="s">
        <v>1</v>
      </c>
      <c r="B4" s="35" t="s">
        <v>1</v>
      </c>
      <c r="C4" s="35" t="s">
        <v>1</v>
      </c>
      <c r="D4" s="35" t="s">
        <v>1</v>
      </c>
      <c r="E4" s="35" t="s">
        <v>1</v>
      </c>
      <c r="F4" s="35" t="s">
        <v>1</v>
      </c>
      <c r="G4" s="35" t="s">
        <v>1</v>
      </c>
      <c r="H4" s="35" t="s">
        <v>1</v>
      </c>
      <c r="I4" s="35" t="s">
        <v>1</v>
      </c>
      <c r="J4" s="35" t="s">
        <v>1</v>
      </c>
    </row>
    <row r="5" spans="1:10" s="36" customFormat="1" ht="15" customHeight="1">
      <c r="A5" s="112" t="str">
        <f>+"Tabla 2.1.4. - Interrupciones voluntarias del embarazo en mujeres por número de abortos voluntarios anteriores según grupo de edad. 2010"</f>
        <v>Tabla 2.1.4. - Interrupciones voluntarias del embarazo en mujeres por número de abortos voluntarios anteriores según grupo de edad. 2010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s="36" customFormat="1" ht="15" customHeight="1">
      <c r="A6" s="119"/>
      <c r="B6" s="114"/>
      <c r="C6" s="114"/>
      <c r="D6" s="114"/>
      <c r="E6" s="114"/>
      <c r="F6" s="114"/>
      <c r="G6" s="114"/>
      <c r="H6" s="114"/>
      <c r="I6" s="114"/>
      <c r="J6" s="114"/>
    </row>
    <row r="7" ht="12.75" customHeight="1">
      <c r="A7" s="37"/>
    </row>
    <row r="8" ht="12.75" customHeight="1">
      <c r="A8" s="6" t="s">
        <v>35</v>
      </c>
    </row>
    <row r="9" spans="1:10" ht="24.75" customHeight="1">
      <c r="A9" s="120"/>
      <c r="B9" s="15" t="s">
        <v>0</v>
      </c>
      <c r="C9" s="11" t="s">
        <v>43</v>
      </c>
      <c r="D9" s="19" t="s">
        <v>4</v>
      </c>
      <c r="E9" s="19" t="s">
        <v>5</v>
      </c>
      <c r="F9" s="19" t="s">
        <v>6</v>
      </c>
      <c r="G9" s="19" t="s">
        <v>7</v>
      </c>
      <c r="H9" s="19" t="s">
        <v>8</v>
      </c>
      <c r="I9" s="19" t="s">
        <v>9</v>
      </c>
      <c r="J9" s="19" t="s">
        <v>44</v>
      </c>
    </row>
    <row r="10" ht="12.75" customHeight="1"/>
    <row r="11" spans="1:10" ht="12.75" customHeight="1">
      <c r="A11" s="38" t="s">
        <v>31</v>
      </c>
      <c r="B11" s="39">
        <v>20496</v>
      </c>
      <c r="C11" s="39">
        <v>65</v>
      </c>
      <c r="D11" s="39">
        <v>2110</v>
      </c>
      <c r="E11" s="39">
        <v>4574</v>
      </c>
      <c r="F11" s="39">
        <v>5053</v>
      </c>
      <c r="G11" s="39">
        <v>4531</v>
      </c>
      <c r="H11" s="39">
        <v>2990</v>
      </c>
      <c r="I11" s="39">
        <v>1090</v>
      </c>
      <c r="J11" s="39">
        <v>83</v>
      </c>
    </row>
    <row r="12" spans="1:10" s="42" customFormat="1" ht="12.75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 customHeight="1">
      <c r="A13" s="43" t="s">
        <v>12</v>
      </c>
      <c r="B13" s="44">
        <v>59.37256049960968</v>
      </c>
      <c r="C13" s="44">
        <v>95.38461538461539</v>
      </c>
      <c r="D13" s="44">
        <v>83.7914691943128</v>
      </c>
      <c r="E13" s="44">
        <v>61.36860515959772</v>
      </c>
      <c r="F13" s="44">
        <v>55.432416386305164</v>
      </c>
      <c r="G13" s="44">
        <v>53.255352019421764</v>
      </c>
      <c r="H13" s="44">
        <v>54.515050167224075</v>
      </c>
      <c r="I13" s="44">
        <v>58.34862385321101</v>
      </c>
      <c r="J13" s="44">
        <v>62.65060240963856</v>
      </c>
    </row>
    <row r="14" spans="1:10" ht="12.75" customHeight="1">
      <c r="A14" s="43" t="s">
        <v>16</v>
      </c>
      <c r="B14" s="44">
        <v>25.892857142857146</v>
      </c>
      <c r="C14" s="44">
        <v>4.615384615384616</v>
      </c>
      <c r="D14" s="44">
        <v>13.886255924170616</v>
      </c>
      <c r="E14" s="44">
        <v>27.765631832094446</v>
      </c>
      <c r="F14" s="44">
        <v>28.557292697407483</v>
      </c>
      <c r="G14" s="44">
        <v>28.117413374531008</v>
      </c>
      <c r="H14" s="44">
        <v>24.983277591973245</v>
      </c>
      <c r="I14" s="44">
        <v>23.486238532110093</v>
      </c>
      <c r="J14" s="44">
        <v>25.301204819277107</v>
      </c>
    </row>
    <row r="15" spans="1:10" ht="12.75" customHeight="1">
      <c r="A15" s="43" t="s">
        <v>17</v>
      </c>
      <c r="B15" s="44">
        <v>9.260343481654958</v>
      </c>
      <c r="C15" s="44">
        <v>0</v>
      </c>
      <c r="D15" s="44">
        <v>1.8483412322274881</v>
      </c>
      <c r="E15" s="44">
        <v>8.0017490161784</v>
      </c>
      <c r="F15" s="44">
        <v>10.429447852760736</v>
      </c>
      <c r="G15" s="44">
        <v>11.16751269035533</v>
      </c>
      <c r="H15" s="44">
        <v>11.872909698996656</v>
      </c>
      <c r="I15" s="44">
        <v>9.08256880733945</v>
      </c>
      <c r="J15" s="44">
        <v>7.228915662650602</v>
      </c>
    </row>
    <row r="16" spans="1:10" ht="12.75" customHeight="1">
      <c r="A16" s="43" t="s">
        <v>18</v>
      </c>
      <c r="B16" s="44">
        <v>5.47423887587822</v>
      </c>
      <c r="C16" s="44">
        <v>0</v>
      </c>
      <c r="D16" s="44">
        <v>0.47393364928909953</v>
      </c>
      <c r="E16" s="44">
        <v>2.8640139921294274</v>
      </c>
      <c r="F16" s="44">
        <v>5.5808430635266175</v>
      </c>
      <c r="G16" s="44">
        <v>7.4597219156919</v>
      </c>
      <c r="H16" s="44">
        <v>8.62876254180602</v>
      </c>
      <c r="I16" s="44">
        <v>9.08256880733945</v>
      </c>
      <c r="J16" s="44">
        <v>4.819277108433735</v>
      </c>
    </row>
    <row r="17" spans="1:10" ht="12.75" customHeight="1">
      <c r="A17" s="45" t="s">
        <v>3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</row>
    <row r="18" spans="1:10" ht="12.75" customHeight="1">
      <c r="A18" s="46"/>
      <c r="C18" s="47"/>
      <c r="D18" s="47"/>
      <c r="E18" s="47"/>
      <c r="F18" s="47"/>
      <c r="G18" s="47"/>
      <c r="H18" s="47"/>
      <c r="I18" s="47"/>
      <c r="J18" s="47"/>
    </row>
    <row r="19" spans="1:10" ht="12.75" customHeight="1">
      <c r="A19" s="10"/>
      <c r="B19" s="48" t="s">
        <v>1</v>
      </c>
      <c r="C19" s="48" t="s">
        <v>1</v>
      </c>
      <c r="D19" s="48" t="s">
        <v>1</v>
      </c>
      <c r="E19" s="48" t="s">
        <v>1</v>
      </c>
      <c r="F19" s="48" t="s">
        <v>1</v>
      </c>
      <c r="G19" s="48" t="s">
        <v>1</v>
      </c>
      <c r="H19" s="48" t="s">
        <v>1</v>
      </c>
      <c r="I19" s="48" t="s">
        <v>1</v>
      </c>
      <c r="J19" s="48" t="s">
        <v>1</v>
      </c>
    </row>
    <row r="20" spans="1:10" ht="12.75" customHeight="1">
      <c r="A20" s="10" t="s">
        <v>32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 customHeight="1">
      <c r="A21" s="10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 customHeight="1">
      <c r="A22" s="3" t="s">
        <v>52</v>
      </c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 customHeight="1">
      <c r="A23" s="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 customHeight="1">
      <c r="A24" s="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 customHeight="1">
      <c r="A25" s="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2.75" customHeight="1">
      <c r="A26" s="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2.75" customHeight="1">
      <c r="A27" s="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 customHeight="1">
      <c r="A28" s="5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2.75" customHeight="1">
      <c r="A29" s="5"/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2.75" customHeight="1">
      <c r="A30" s="5"/>
      <c r="B30" s="35"/>
      <c r="C30" s="35"/>
      <c r="D30" s="35"/>
      <c r="E30" s="35"/>
      <c r="F30" s="35"/>
      <c r="G30" s="35"/>
      <c r="H30" s="35"/>
      <c r="I30" s="35"/>
      <c r="J30" s="103" t="s">
        <v>25</v>
      </c>
    </row>
    <row r="31" spans="1:10" ht="12.75" customHeight="1">
      <c r="A31" s="5"/>
      <c r="B31" s="35"/>
      <c r="C31" s="35"/>
      <c r="D31" s="35"/>
      <c r="E31" s="35"/>
      <c r="F31" s="35"/>
      <c r="G31" s="35"/>
      <c r="H31" s="35"/>
      <c r="I31" s="35"/>
      <c r="J31" s="35"/>
    </row>
  </sheetData>
  <sheetProtection/>
  <mergeCells count="1">
    <mergeCell ref="A5:J6"/>
  </mergeCells>
  <hyperlinks>
    <hyperlink ref="J2" location="Índice!C13" display="INDICE"/>
    <hyperlink ref="J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>
    <tabColor indexed="42"/>
    <outlinePr summaryRight="0"/>
    <pageSetUpPr fitToPage="1"/>
  </sheetPr>
  <dimension ref="A2:J29"/>
  <sheetViews>
    <sheetView showGridLines="0" zoomScaleSheetLayoutView="100" zoomScalePageLayoutView="0" workbookViewId="0" topLeftCell="A28">
      <selection activeCell="J29" sqref="J29"/>
    </sheetView>
  </sheetViews>
  <sheetFormatPr defaultColWidth="16.00390625" defaultRowHeight="12.75"/>
  <cols>
    <col min="1" max="1" width="27.7109375" style="20" customWidth="1" collapsed="1"/>
    <col min="2" max="10" width="11.7109375" style="20" customWidth="1"/>
    <col min="11" max="16384" width="16.00390625" style="20" customWidth="1"/>
  </cols>
  <sheetData>
    <row r="1" ht="12.75" customHeight="1"/>
    <row r="2" spans="4:10" ht="12.75" customHeight="1">
      <c r="D2" s="8"/>
      <c r="J2" s="101" t="s">
        <v>25</v>
      </c>
    </row>
    <row r="3" ht="12.75" customHeight="1"/>
    <row r="4" spans="1:10" s="21" customFormat="1" ht="12.75" customHeight="1">
      <c r="A4" s="21" t="s">
        <v>1</v>
      </c>
      <c r="B4" s="21" t="s">
        <v>1</v>
      </c>
      <c r="C4" s="21" t="s">
        <v>1</v>
      </c>
      <c r="D4" s="21" t="s">
        <v>1</v>
      </c>
      <c r="E4" s="21" t="s">
        <v>1</v>
      </c>
      <c r="F4" s="21" t="s">
        <v>1</v>
      </c>
      <c r="G4" s="21" t="s">
        <v>1</v>
      </c>
      <c r="H4" s="21" t="s">
        <v>1</v>
      </c>
      <c r="I4" s="21" t="s">
        <v>1</v>
      </c>
      <c r="J4" s="21" t="s">
        <v>1</v>
      </c>
    </row>
    <row r="5" spans="1:10" s="7" customFormat="1" ht="15" customHeight="1">
      <c r="A5" s="116" t="str">
        <f>+"Tabla 2.1.5. - Interrupciones voluntarias del embarazo en mujeres por utilización de Centro de Planificación Familiar según grupo de edad. 2010"</f>
        <v>Tabla 2.1.5. - Interrupciones voluntarias del embarazo en mujeres por utilización de Centro de Planificación Familiar según grupo de edad. 2010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 s="7" customFormat="1" ht="15" customHeight="1">
      <c r="A6" s="121"/>
      <c r="B6" s="117"/>
      <c r="C6" s="117"/>
      <c r="D6" s="117"/>
      <c r="E6" s="117"/>
      <c r="F6" s="117"/>
      <c r="G6" s="117"/>
      <c r="H6" s="117"/>
      <c r="I6" s="117"/>
      <c r="J6" s="117"/>
    </row>
    <row r="7" ht="12.75" customHeight="1">
      <c r="A7" s="9"/>
    </row>
    <row r="8" ht="12.75" customHeight="1">
      <c r="A8" s="6" t="s">
        <v>35</v>
      </c>
    </row>
    <row r="9" spans="1:10" ht="24.75" customHeight="1">
      <c r="A9" s="122"/>
      <c r="B9" s="122" t="s">
        <v>0</v>
      </c>
      <c r="C9" s="11" t="s">
        <v>43</v>
      </c>
      <c r="D9" s="19" t="s">
        <v>4</v>
      </c>
      <c r="E9" s="19" t="s">
        <v>5</v>
      </c>
      <c r="F9" s="19" t="s">
        <v>6</v>
      </c>
      <c r="G9" s="19" t="s">
        <v>7</v>
      </c>
      <c r="H9" s="19" t="s">
        <v>8</v>
      </c>
      <c r="I9" s="19" t="s">
        <v>9</v>
      </c>
      <c r="J9" s="19" t="s">
        <v>44</v>
      </c>
    </row>
    <row r="10" ht="12.75" customHeight="1">
      <c r="B10" s="22"/>
    </row>
    <row r="11" spans="1:10" ht="12.75" customHeight="1">
      <c r="A11" s="23" t="s">
        <v>36</v>
      </c>
      <c r="B11" s="24">
        <v>20496</v>
      </c>
      <c r="C11" s="24">
        <v>65</v>
      </c>
      <c r="D11" s="24">
        <v>2110</v>
      </c>
      <c r="E11" s="24">
        <v>4574</v>
      </c>
      <c r="F11" s="24">
        <v>5053</v>
      </c>
      <c r="G11" s="24">
        <v>4531</v>
      </c>
      <c r="H11" s="24">
        <v>2990</v>
      </c>
      <c r="I11" s="24">
        <v>1090</v>
      </c>
      <c r="J11" s="24">
        <v>83</v>
      </c>
    </row>
    <row r="12" spans="1:10" s="27" customFormat="1" ht="12.75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24.75" customHeight="1">
      <c r="A13" s="28" t="s">
        <v>46</v>
      </c>
      <c r="B13" s="22">
        <v>32.18676814988291</v>
      </c>
      <c r="C13" s="22">
        <v>9.230769230769232</v>
      </c>
      <c r="D13" s="22">
        <v>20.710900473933652</v>
      </c>
      <c r="E13" s="22">
        <v>32.400524704853524</v>
      </c>
      <c r="F13" s="22">
        <v>34.8703740352266</v>
      </c>
      <c r="G13" s="22">
        <v>34.40741558154932</v>
      </c>
      <c r="H13" s="22">
        <v>32.17391304347826</v>
      </c>
      <c r="I13" s="22">
        <v>33.76146788990826</v>
      </c>
      <c r="J13" s="22">
        <v>25.30120481927711</v>
      </c>
    </row>
    <row r="14" spans="1:10" ht="12.75" customHeight="1">
      <c r="A14" s="29" t="s">
        <v>21</v>
      </c>
      <c r="B14" s="22">
        <v>23.4923887587822</v>
      </c>
      <c r="C14" s="22">
        <v>9.230769230769232</v>
      </c>
      <c r="D14" s="22">
        <v>16.872037914691944</v>
      </c>
      <c r="E14" s="22">
        <v>25.098382160034983</v>
      </c>
      <c r="F14" s="22">
        <v>25.885612507421335</v>
      </c>
      <c r="G14" s="22">
        <v>24.5420436989627</v>
      </c>
      <c r="H14" s="22">
        <v>21.57190635451505</v>
      </c>
      <c r="I14" s="22">
        <v>21.100917431192663</v>
      </c>
      <c r="J14" s="22">
        <v>12.048192771084338</v>
      </c>
    </row>
    <row r="15" spans="1:10" ht="12.75" customHeight="1">
      <c r="A15" s="29" t="s">
        <v>20</v>
      </c>
      <c r="B15" s="22">
        <v>6.493950039032007</v>
      </c>
      <c r="C15" s="22">
        <v>0</v>
      </c>
      <c r="D15" s="22">
        <v>2.843601895734597</v>
      </c>
      <c r="E15" s="22">
        <v>5.509400961958899</v>
      </c>
      <c r="F15" s="22">
        <v>6.906788046704928</v>
      </c>
      <c r="G15" s="22">
        <v>7.261090267049217</v>
      </c>
      <c r="H15" s="22">
        <v>7.591973244147157</v>
      </c>
      <c r="I15" s="22">
        <v>9.63302752293578</v>
      </c>
      <c r="J15" s="22">
        <v>10.843373493975903</v>
      </c>
    </row>
    <row r="16" spans="1:10" ht="12.75" customHeight="1">
      <c r="A16" s="29" t="s">
        <v>19</v>
      </c>
      <c r="B16" s="22">
        <v>2.200429352068696</v>
      </c>
      <c r="C16" s="22">
        <v>0</v>
      </c>
      <c r="D16" s="22">
        <v>0.9952606635071091</v>
      </c>
      <c r="E16" s="22">
        <v>1.7927415828596416</v>
      </c>
      <c r="F16" s="22">
        <v>2.077973481100336</v>
      </c>
      <c r="G16" s="22">
        <v>2.604281615537409</v>
      </c>
      <c r="H16" s="22">
        <v>3.0100334448160537</v>
      </c>
      <c r="I16" s="22">
        <v>3.0275229357798166</v>
      </c>
      <c r="J16" s="22">
        <v>2.4096385542168677</v>
      </c>
    </row>
    <row r="17" spans="1:10" ht="24.75" customHeight="1">
      <c r="A17" s="28" t="s">
        <v>45</v>
      </c>
      <c r="B17" s="22">
        <v>67.19847775175644</v>
      </c>
      <c r="C17" s="22">
        <v>90.76923076923077</v>
      </c>
      <c r="D17" s="22">
        <v>78.81516587677724</v>
      </c>
      <c r="E17" s="22">
        <v>67.0091823349366</v>
      </c>
      <c r="F17" s="22">
        <v>64.41717791411043</v>
      </c>
      <c r="G17" s="22">
        <v>64.84219819024499</v>
      </c>
      <c r="H17" s="22">
        <v>67.29096989966555</v>
      </c>
      <c r="I17" s="22">
        <v>65.96330275229357</v>
      </c>
      <c r="J17" s="22">
        <v>74.69879518072288</v>
      </c>
    </row>
    <row r="18" spans="1:10" ht="12.75" customHeight="1">
      <c r="A18" s="30" t="s">
        <v>3</v>
      </c>
      <c r="B18" s="22">
        <v>0.6147540983606558</v>
      </c>
      <c r="C18" s="22">
        <v>0</v>
      </c>
      <c r="D18" s="22">
        <v>0.47393364928909953</v>
      </c>
      <c r="E18" s="22">
        <v>0.5902929602098819</v>
      </c>
      <c r="F18" s="22">
        <v>0.7124480506629725</v>
      </c>
      <c r="G18" s="22">
        <v>0.7503862282056941</v>
      </c>
      <c r="H18" s="22">
        <v>0.5351170568561873</v>
      </c>
      <c r="I18" s="22">
        <v>0.27522935779816515</v>
      </c>
      <c r="J18" s="22">
        <v>0</v>
      </c>
    </row>
    <row r="19" spans="1:10" ht="12.75" customHeight="1">
      <c r="A19" s="31"/>
      <c r="B19" s="31"/>
      <c r="C19" s="32"/>
      <c r="D19" s="32"/>
      <c r="E19" s="32"/>
      <c r="F19" s="32"/>
      <c r="G19" s="32"/>
      <c r="H19" s="32"/>
      <c r="I19" s="32"/>
      <c r="J19" s="32"/>
    </row>
    <row r="20" spans="1:10" ht="12.75">
      <c r="A20" s="21"/>
      <c r="B20" s="21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10" t="s">
        <v>32</v>
      </c>
      <c r="B21" s="21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21"/>
      <c r="B22" s="21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3" t="s">
        <v>52</v>
      </c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2.75">
      <c r="A24" s="5"/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2.75">
      <c r="A25" s="5"/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2.75">
      <c r="A26" s="5"/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12.75">
      <c r="A27" s="5"/>
      <c r="B27" s="21"/>
      <c r="C27" s="21"/>
      <c r="D27" s="21"/>
      <c r="E27" s="21"/>
      <c r="F27" s="21"/>
      <c r="G27" s="21"/>
      <c r="H27" s="21"/>
      <c r="I27" s="21"/>
      <c r="J27" s="21"/>
    </row>
    <row r="28" spans="1:9" ht="12.75">
      <c r="A28" s="5"/>
      <c r="B28" s="21"/>
      <c r="C28" s="21"/>
      <c r="D28" s="21"/>
      <c r="E28" s="21"/>
      <c r="F28" s="21"/>
      <c r="G28" s="21"/>
      <c r="H28" s="21"/>
      <c r="I28" s="21"/>
    </row>
    <row r="29" ht="12.75">
      <c r="J29" s="103" t="s">
        <v>25</v>
      </c>
    </row>
  </sheetData>
  <sheetProtection/>
  <mergeCells count="1">
    <mergeCell ref="A5:J6"/>
  </mergeCells>
  <hyperlinks>
    <hyperlink ref="J2" location="Índice!C14" display="INDICE"/>
    <hyperlink ref="J29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2012-08-28T11:11:28Z</cp:lastPrinted>
  <dcterms:created xsi:type="dcterms:W3CDTF">2008-03-05T12:23:46Z</dcterms:created>
  <dcterms:modified xsi:type="dcterms:W3CDTF">2012-08-30T13:06:45Z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