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950" tabRatio="865" activeTab="0"/>
  </bookViews>
  <sheets>
    <sheet name="INDICE" sheetId="1" r:id="rId1"/>
    <sheet name="4.1" sheetId="2" r:id="rId2"/>
    <sheet name="4.2" sheetId="3" r:id="rId3"/>
    <sheet name="4.3" sheetId="4" r:id="rId4"/>
    <sheet name="4.4" sheetId="5" r:id="rId5"/>
    <sheet name="4.5" sheetId="6" r:id="rId6"/>
    <sheet name="4.6" sheetId="7" r:id="rId7"/>
    <sheet name="4.7" sheetId="8" r:id="rId8"/>
    <sheet name="4.8" sheetId="9" r:id="rId9"/>
    <sheet name="4.9" sheetId="10" r:id="rId10"/>
    <sheet name="4.10" sheetId="11" r:id="rId11"/>
    <sheet name="4.11" sheetId="12" r:id="rId12"/>
    <sheet name="4.12" sheetId="13" r:id="rId13"/>
    <sheet name="4.13" sheetId="14" r:id="rId14"/>
    <sheet name="4.14" sheetId="15" r:id="rId15"/>
    <sheet name="4.15" sheetId="16" r:id="rId16"/>
    <sheet name="4.16" sheetId="17" r:id="rId17"/>
    <sheet name="4.17" sheetId="18" r:id="rId18"/>
    <sheet name="4.18" sheetId="19" r:id="rId19"/>
    <sheet name="4.19" sheetId="20" r:id="rId20"/>
    <sheet name="4.20" sheetId="21" r:id="rId21"/>
    <sheet name="4.21" sheetId="22" r:id="rId22"/>
    <sheet name="4.22" sheetId="23" r:id="rId23"/>
    <sheet name="4.23" sheetId="24" r:id="rId24"/>
    <sheet name="4.24" sheetId="25" r:id="rId25"/>
    <sheet name="4.25" sheetId="26" r:id="rId26"/>
    <sheet name="4.26" sheetId="27" r:id="rId27"/>
    <sheet name="4.27" sheetId="28" r:id="rId28"/>
    <sheet name="4.28" sheetId="29" r:id="rId29"/>
    <sheet name="4.29" sheetId="30" r:id="rId30"/>
    <sheet name="4.30" sheetId="31" r:id="rId31"/>
    <sheet name="4.31" sheetId="32" r:id="rId32"/>
    <sheet name="4.32" sheetId="33" r:id="rId33"/>
    <sheet name="4.33" sheetId="34" r:id="rId34"/>
    <sheet name="4.34" sheetId="35" r:id="rId35"/>
    <sheet name="4.35" sheetId="36" r:id="rId36"/>
  </sheets>
  <definedNames>
    <definedName name="_xlnm.Print_Area" localSheetId="1">'4.1'!$B$1:$F$36</definedName>
    <definedName name="_xlnm.Print_Area" localSheetId="10">'4.10'!$B$1:$F$39</definedName>
    <definedName name="_xlnm.Print_Area" localSheetId="11">'4.11'!$B$1:$H$41</definedName>
    <definedName name="_xlnm.Print_Area" localSheetId="13">'4.13'!$B$1:$F$39</definedName>
    <definedName name="_xlnm.Print_Area" localSheetId="14">'4.14'!$B$1:$H$49</definedName>
    <definedName name="_xlnm.Print_Area" localSheetId="15">'4.15'!$B$1:$H$42</definedName>
    <definedName name="_xlnm.Print_Area" localSheetId="16">'4.16'!$B$1:$H$41</definedName>
    <definedName name="_xlnm.Print_Area" localSheetId="17">'4.17'!$B$1:$H$46</definedName>
    <definedName name="_xlnm.Print_Area" localSheetId="18">'4.18'!$B$1:$H$51</definedName>
    <definedName name="_xlnm.Print_Area" localSheetId="19">'4.19'!$B$1:$H$41</definedName>
    <definedName name="_xlnm.Print_Area" localSheetId="2">'4.2'!$B$1:$F$40</definedName>
    <definedName name="_xlnm.Print_Area" localSheetId="20">'4.20'!$B$1:$F$35</definedName>
    <definedName name="_xlnm.Print_Area" localSheetId="21">'4.21'!$B$1:$F$39</definedName>
    <definedName name="_xlnm.Print_Area" localSheetId="23">'4.23'!$B$1:$F$39</definedName>
    <definedName name="_xlnm.Print_Area" localSheetId="24">'4.24'!$B$1:$H$49</definedName>
    <definedName name="_xlnm.Print_Area" localSheetId="25">'4.25'!$B$1:$H$43</definedName>
    <definedName name="_xlnm.Print_Area" localSheetId="3">'4.3'!$B$1:$H$45</definedName>
    <definedName name="_xlnm.Print_Area" localSheetId="30">'4.30'!$B$1:$H$44</definedName>
    <definedName name="_xlnm.Print_Area" localSheetId="31">'4.31'!$B$22:$E$41</definedName>
    <definedName name="_xlnm.Print_Area" localSheetId="32">'4.32'!$B$1:$H$42</definedName>
    <definedName name="_xlnm.Print_Area" localSheetId="34">'4.34'!$B$1:$F$36</definedName>
    <definedName name="_xlnm.Print_Area" localSheetId="35">'4.35'!$B$1:$F$41</definedName>
    <definedName name="_xlnm.Print_Area" localSheetId="4">'4.4'!$B$1:$H$46</definedName>
    <definedName name="_xlnm.Print_Area" localSheetId="5">'4.5'!$B$1:$H$47</definedName>
    <definedName name="_xlnm.Print_Area" localSheetId="6">'4.6'!$B$1:$H$41</definedName>
    <definedName name="_xlnm.Print_Area" localSheetId="7">'4.7'!$B$1:$H$46</definedName>
    <definedName name="_xlnm.Print_Area" localSheetId="8">'4.8'!$B$1:$H$40</definedName>
    <definedName name="_xlnm.Print_Area" localSheetId="9">'4.9'!$B$1:$F$37</definedName>
    <definedName name="_xlnm.Print_Titles" localSheetId="1">'4.1'!$1:$4</definedName>
    <definedName name="_xlnm.Print_Titles" localSheetId="10">'4.10'!$1:$4</definedName>
    <definedName name="_xlnm.Print_Titles" localSheetId="11">'4.11'!$1:$4</definedName>
    <definedName name="_xlnm.Print_Titles" localSheetId="13">'4.13'!$1:$4</definedName>
    <definedName name="_xlnm.Print_Titles" localSheetId="14">'4.14'!$1:$4</definedName>
    <definedName name="_xlnm.Print_Titles" localSheetId="15">'4.15'!$1:$4</definedName>
    <definedName name="_xlnm.Print_Titles" localSheetId="16">'4.16'!$1:$4</definedName>
    <definedName name="_xlnm.Print_Titles" localSheetId="17">'4.17'!$1:$4</definedName>
    <definedName name="_xlnm.Print_Titles" localSheetId="18">'4.18'!$1:$4</definedName>
    <definedName name="_xlnm.Print_Titles" localSheetId="19">'4.19'!$1:$4</definedName>
    <definedName name="_xlnm.Print_Titles" localSheetId="2">'4.2'!$1:$4</definedName>
    <definedName name="_xlnm.Print_Titles" localSheetId="20">'4.20'!$1:$4</definedName>
    <definedName name="_xlnm.Print_Titles" localSheetId="21">'4.21'!$1:$4</definedName>
    <definedName name="_xlnm.Print_Titles" localSheetId="23">'4.23'!$1:$4</definedName>
    <definedName name="_xlnm.Print_Titles" localSheetId="24">'4.24'!$1:$4</definedName>
    <definedName name="_xlnm.Print_Titles" localSheetId="25">'4.25'!$1:$4</definedName>
    <definedName name="_xlnm.Print_Titles" localSheetId="3">'4.3'!$1:$4</definedName>
    <definedName name="_xlnm.Print_Titles" localSheetId="30">'4.30'!$1:$4</definedName>
    <definedName name="_xlnm.Print_Titles" localSheetId="31">'4.31'!$1:$4</definedName>
    <definedName name="_xlnm.Print_Titles" localSheetId="32">'4.32'!$1:$4</definedName>
    <definedName name="_xlnm.Print_Titles" localSheetId="34">'4.34'!$1:$4</definedName>
    <definedName name="_xlnm.Print_Titles" localSheetId="35">'4.35'!$1:$4</definedName>
    <definedName name="_xlnm.Print_Titles" localSheetId="4">'4.4'!$1:$4</definedName>
    <definedName name="_xlnm.Print_Titles" localSheetId="5">'4.5'!$1:$4</definedName>
    <definedName name="_xlnm.Print_Titles" localSheetId="6">'4.6'!$1:$4</definedName>
    <definedName name="_xlnm.Print_Titles" localSheetId="7">'4.7'!$1:$4</definedName>
    <definedName name="_xlnm.Print_Titles" localSheetId="8">'4.8'!$1:$4</definedName>
    <definedName name="_xlnm.Print_Titles" localSheetId="9">'4.9'!$1:$4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<sst xmlns="http://schemas.openxmlformats.org/spreadsheetml/2006/main" count="802" uniqueCount="260">
  <si>
    <t>Viviendas con teléfono móvil</t>
  </si>
  <si>
    <t>Total Viviendas</t>
  </si>
  <si>
    <t xml:space="preserve">1 miembro </t>
  </si>
  <si>
    <t>Total personas de 16 a 74 años (Unidades)</t>
  </si>
  <si>
    <t>4.6. Viviendas con equipamiento de ordenador por disponibilidad de acceso a Internet según tamaño del hogar. 2014</t>
  </si>
  <si>
    <t>Conexión de Banda Ancha</t>
  </si>
  <si>
    <t>Conexión de Banda Estrecha</t>
  </si>
  <si>
    <t>Otra telefonía móvil no banda ancha</t>
  </si>
  <si>
    <t>Módem o RDSI</t>
  </si>
  <si>
    <t>Material formativo on line</t>
  </si>
  <si>
    <t>Personas que han comprado por internet determinados productos (últimos 12 meses)</t>
  </si>
  <si>
    <t>Otros</t>
  </si>
  <si>
    <t>Viviendas con conexión de Banda Ancha (ADSL, Red de cable, etc.)</t>
  </si>
  <si>
    <t>Cadena musical, equipo de alta fidelidad o laserdisck</t>
  </si>
  <si>
    <t>Línea ADSL</t>
  </si>
  <si>
    <t>Red de cable</t>
  </si>
  <si>
    <t>4.9. Personas por tipo de uso de productos TIC en los últimos 3 meses según sexo. 2014</t>
  </si>
  <si>
    <t>4.8. Personas por tipo de uso de productos TIC según sexo. 2014</t>
  </si>
  <si>
    <t>4.10. Personas que han utilizado alguna vez ordenador por momento último de utilización según sexo. 2014</t>
  </si>
  <si>
    <t>4.13. Personas que han utilizado alguna vez Internet por momento último de utilización según sexo. 2014</t>
  </si>
  <si>
    <t>Películas, música</t>
  </si>
  <si>
    <t>Por no disponer de firma ó certificado electrónico ó por tener problemas con los mismos</t>
  </si>
  <si>
    <t>Porque lo tramitó por Internet otra persona en mi nombre (un  gestor, un asesor fiscal, un familiar o un conocido)</t>
  </si>
  <si>
    <t>Servicios de telecomunicaciones</t>
  </si>
  <si>
    <t>Lugares de conexión</t>
  </si>
  <si>
    <t>4.19. Personas que han utilizado Internet en los últimos 12 meses por servicios de comunicación con las Administraciones Públicas según sexo. 2014</t>
  </si>
  <si>
    <t>Desde cibercafés y similares</t>
  </si>
  <si>
    <t>Desde otros lugares</t>
  </si>
  <si>
    <t>Enviar formularios cumplimentados</t>
  </si>
  <si>
    <t>Por Internet</t>
  </si>
  <si>
    <t>Por otros métodos</t>
  </si>
  <si>
    <t>4.25. Personas que han comprado por Internet en los últimos 12 meses por origen de los vendedores según sexo. 2014</t>
  </si>
  <si>
    <t>Teléfono móvil (de cualquier tipo): Vía red inalámbrica (p.e. WiFi)</t>
  </si>
  <si>
    <t>Al menos una vez a la semana</t>
  </si>
  <si>
    <t>Porque tienen acceso a Internet desde otro lugar</t>
  </si>
  <si>
    <t>4.33. Personas que han utilizado Internet en alguna ocasión que disponen de algún otro certificado electrónico por usos del certificado según sexo. 2014</t>
  </si>
  <si>
    <t>Porque no necesitan Internet (no les resulta útil, no es interesante, etc.)</t>
  </si>
  <si>
    <t>Porque los costes del equipo son demasiado altos</t>
  </si>
  <si>
    <t>Porque los costes de conexión resultan demasiado elevados (teléfono, contrato de ADSL, etc.)</t>
  </si>
  <si>
    <t>Porque tiene pocos conocimientos para utilizarlo</t>
  </si>
  <si>
    <t>Por razones relativas a la seguridad o la privacidad</t>
  </si>
  <si>
    <t>Porque la banda ancha no está disponible en su zona</t>
  </si>
  <si>
    <t>Desde el centro de estudios</t>
  </si>
  <si>
    <t>4.26. Personas que han comprado determinados productos por Internet (películas,  música, libros, …) en los últimos 12 meses por preferencia en su descarga por Internet en alguna ocasión según sexo. 2014</t>
  </si>
  <si>
    <t>Correo electrónico</t>
  </si>
  <si>
    <t>3 o más miembros</t>
  </si>
  <si>
    <t>ÍNDICE</t>
  </si>
  <si>
    <t>Personas que han utilizado el ordenador en los últimos 3 meses</t>
  </si>
  <si>
    <t>Personas que han comprado por Internet en los últimos 12 meses (Unidades)</t>
  </si>
  <si>
    <t>Descargar formularios oficiales</t>
  </si>
  <si>
    <t>Grado de confianza en Internet declarado: Mucho</t>
  </si>
  <si>
    <t>Grado de confianza en Internet declarado: Bastante</t>
  </si>
  <si>
    <t>Grado de confianza en Internet declarado: Poco o nada</t>
  </si>
  <si>
    <t>Ordenador portátil (incluidos netbooks  y tablets): Vía red de telefonía móvil, usando un módem USB ó una tarjeta ó un teléfono móvil como módem</t>
  </si>
  <si>
    <t>Ordenador portátil (incluidos netbooks  y tablets): Vía red inalámbrica (p.ej. WiFi)</t>
  </si>
  <si>
    <t>Otros dispositivos (PDAs, iPod, videoconsolas, etc.)</t>
  </si>
  <si>
    <t xml:space="preserve">   Personas que han utilizado el móvil en los ultimos 3 meses.</t>
  </si>
  <si>
    <t>Viviendas con algún tipo de ordenador</t>
  </si>
  <si>
    <t>Viviendas que disponen de acceso a Internet</t>
  </si>
  <si>
    <t>Viviendas con teléfono fijo</t>
  </si>
  <si>
    <t>4.16. Personas que han utilizado Internet en los últimos 3 meses por frecuencia de uso según sexo. 2014</t>
  </si>
  <si>
    <t>Fuente: TIC-H. Instituto Nacional de Estadística.</t>
  </si>
  <si>
    <t>4.7. Viviendas que no disponen de acceso a Internet por motivo según tamaño del hogar. 2014</t>
  </si>
  <si>
    <t>4.21. Usuarios de Internet en los últimos 12 meses que no han enviado formularios cumplimentados a las Administraciones Públicas a través de Internet por motivo según sexo. 2014</t>
  </si>
  <si>
    <t>Personas que han utilizado Internet en los últimos 12 meses (Unidades)</t>
  </si>
  <si>
    <t>Viviendas que no disponen de acceso a Internet (Unidades)</t>
  </si>
  <si>
    <t>Disponibilidad de acceso a Internet</t>
  </si>
  <si>
    <t>Origen vendedores</t>
  </si>
  <si>
    <t>Nacionales</t>
  </si>
  <si>
    <t>Del resto del mundo</t>
  </si>
  <si>
    <t>Desconocido</t>
  </si>
  <si>
    <t>Total viviendas (Unidades)</t>
  </si>
  <si>
    <t>Viviendas que disponen de acceso a Internet (Unidades)</t>
  </si>
  <si>
    <t>Viviendas con algún tipo de ordenador (Unidades)</t>
  </si>
  <si>
    <t>4.32. Personas que han utilizado Internet en alguna ocasión que disponen de DNI electrónico por usos del DNIe según sexo. 2014</t>
  </si>
  <si>
    <t>Alimentación, bienes del hogar y medicamentos</t>
  </si>
  <si>
    <t>Alojamiento vacaciones y otros servicios de viajes</t>
  </si>
  <si>
    <t>4.1. Viviendas por tipo de equipamiento según tamaño del hogar. 2014</t>
  </si>
  <si>
    <t>4.2. Viviendas por equipamiento de productos TIC según tamaño del hogar. 2014</t>
  </si>
  <si>
    <t>4.4. Viviendas por tipo de teléfono según tamaño del hogar. 2014</t>
  </si>
  <si>
    <t>4.5. Viviendas que disponen de acceso a Internet por forma de conexión a Internet según tamaño del hogar. 2014</t>
  </si>
  <si>
    <t>4.20. Usuarios de Internet en los últimos 12 meses que han enviado formularios cumplimentados a las Administraciones Públicas por forma de envio según sexo. 2014</t>
  </si>
  <si>
    <t>Por otras razones</t>
  </si>
  <si>
    <t>Entradas para espectáculos</t>
  </si>
  <si>
    <t>4. Comparativa Comunidad de Madrid - España</t>
  </si>
  <si>
    <t>Total Niños (10-15 años, unidades)</t>
  </si>
  <si>
    <t>Crear páginas web o blogs</t>
  </si>
  <si>
    <t>Menos de una vez a la semana</t>
  </si>
  <si>
    <t>MP3 o MP4</t>
  </si>
  <si>
    <t xml:space="preserve">   DVD o similar (Blue-Ray, p.ej.) en la vivienda</t>
  </si>
  <si>
    <t xml:space="preserve">   Lector de libros electrónicos (e-book)</t>
  </si>
  <si>
    <t>Para poder usar ficheros de diferentes dispositivos o en diferentes ubicaciones</t>
  </si>
  <si>
    <t>Como protección contra la pérdida de datos</t>
  </si>
  <si>
    <t>Para poder compartir ficheros fácilmente con otras personas</t>
  </si>
  <si>
    <t>Para acceder a amplios catálogos de música, programas de televisión o películas</t>
  </si>
  <si>
    <t>4.29. Personas que han usado Internet en los últimos 3 meses y han comprado a través de Internet por momento último de compra según sexo. 2014</t>
  </si>
  <si>
    <t>Ordenador portátil (incluidos netbooks  y tablets): A través de cualquier tipo de conexión</t>
  </si>
  <si>
    <t>Ventas de bienes o servicios</t>
  </si>
  <si>
    <t>Telefonear a través de Internet</t>
  </si>
  <si>
    <t xml:space="preserve">   Personas que han usado Internet (últimos 3 meses)</t>
  </si>
  <si>
    <t xml:space="preserve">   Personas que no han usado Internet (últimos 3 meses)</t>
  </si>
  <si>
    <t>Correos electrónicos con ficheros asociados</t>
  </si>
  <si>
    <t>Páginas web personales (p. ej. blogs) o redes sociales</t>
  </si>
  <si>
    <t>Espacio de almacenamiento en Internet, como p. ej. Dropbox o servicios para compartir ficheros como p. ej. Picasa</t>
  </si>
  <si>
    <t>Otros medios sin utilizar Internet, como p.ej. memorias USB, DVDs o Bluetooth</t>
  </si>
  <si>
    <t>Para poder utilizar mayor espacio de memoriada</t>
  </si>
  <si>
    <t>4.31. Personas que han usado espacios de almacenamiento en Internet en los últimos 3 meses por razones para su utilización según sexo. 2014</t>
  </si>
  <si>
    <t>Usuarios de Internet en los últimos 12 meses que enviaron formularios cumplimentados a las Administraciones Públicas (Unidades)</t>
  </si>
  <si>
    <t>Usuarios de Internet en los últimos 12 meses que no enviaron formularios cumplimentados a las Administraciones Públicas a través de Internet (Unidades)</t>
  </si>
  <si>
    <t>Por estar preocupado por la protección y seguridad de los datos personales</t>
  </si>
  <si>
    <t>Total de usuarios de Internet en los últimos 3 meses</t>
  </si>
  <si>
    <t>4.11. Personas que han utilizado ordenador en los últimos 3 meses por frecuencia de uso según sexo. 2014</t>
  </si>
  <si>
    <t>Viviendas con algún tipo de teléfono</t>
  </si>
  <si>
    <t>Viviendas con teléfono fijo y móvil</t>
  </si>
  <si>
    <t>Personas que han utilizado alguna vez Internet</t>
  </si>
  <si>
    <t>Total</t>
  </si>
  <si>
    <t>4.17. Personas que han utilizado Internet en los últimos 3 meses por tipo de dispositivos móviles para acceder fuera de la vivienda habitual o centro de trabajo según sexo. 2014</t>
  </si>
  <si>
    <t>4.18. Personas que han utilizado Internet en los últimos 3 meses por tipo de servicio utilizado según sexo. 2014</t>
  </si>
  <si>
    <t>Personas que han utilizado alguna vez el ordenador (Unidades)</t>
  </si>
  <si>
    <t>Personas que han utilizado Internet en los últimos 3 meses (Unidades)</t>
  </si>
  <si>
    <t>Personas que han utilizado Internet alguna vez (Unidades)</t>
  </si>
  <si>
    <t>Otra vivienda (Desde la vivienda de familiares y amigos)</t>
  </si>
  <si>
    <t>Telefonía móvil banda ancha</t>
  </si>
  <si>
    <t>Otras conexiones banda ancha</t>
  </si>
  <si>
    <t>Personas que han comprado alguna vez a través de Internet</t>
  </si>
  <si>
    <t>Obtener información de páginas Web de la Administración</t>
  </si>
  <si>
    <t>Viviendas con acceso a Internet</t>
  </si>
  <si>
    <t>Personas que alguna vez han preferido descargarse por Internet estos productos en vez de recibirlos por correo: Software de juegos de ordenador y de videoconsolas y sus actualizaciones, otro software de ordenador y sus actualizaciones</t>
  </si>
  <si>
    <t>Viviendas sin acceso a Internet</t>
  </si>
  <si>
    <t>Copiar o mover ficheros o carpetas</t>
  </si>
  <si>
    <t>Usar copiar o cortar y pegar en un documento</t>
  </si>
  <si>
    <t>Usar fórmulas aritméticas simples en una hoja de cálculo</t>
  </si>
  <si>
    <t>Comprimir ficheros</t>
  </si>
  <si>
    <t>Conectar o instalar dispositivos como un modem o una impresora</t>
  </si>
  <si>
    <t>Escribir un programa usando un lenguaje de programación</t>
  </si>
  <si>
    <t>Transferir ficheros entre el ordenador y otros dispositivos</t>
  </si>
  <si>
    <t>Modificar o verificar los parámetros de configuración de aplicaciones de software (con excepción de los navegadores de Internet)</t>
  </si>
  <si>
    <t>Creación de presentaciones electrónicas (diapositivas, p.ej.) incluyendo, imágenes, sonido, vídeo o gráficos</t>
  </si>
  <si>
    <t>Equipo utilizado:</t>
  </si>
  <si>
    <t>4.3. Viviendas que disponen de acceso a internet por equipo utilizado según tamaño del hogar. 2014</t>
  </si>
  <si>
    <t>Instalar un nuevo sistema operativo o sustituir uno antiguo</t>
  </si>
  <si>
    <t>Viviendas con teléfono fijo únicamente</t>
  </si>
  <si>
    <t>Acciones, seguros</t>
  </si>
  <si>
    <t>Total de personas que han comprado por Internet en los últimos 12 meses y alguna vez han preferido descargarse por Internet determinados productos en vez de recibirlos por correo postal u otro medio tradicional</t>
  </si>
  <si>
    <t>Libros (electrónicos), revistas, periódicos, material formativo on line</t>
  </si>
  <si>
    <t>4.22. Personas que han utilizado Internet en los últimos 12 meses por grado de confianza en Internet según sexo. 2014</t>
  </si>
  <si>
    <t>4.28. Personas que han comprado por internet en los últimos 12 meses por formas de pago utilizadas egún sexo. 2014</t>
  </si>
  <si>
    <t>4.30. Personas que han usado espacios de almacenamiento en Internet en los últimos 3 meses por tipo de material guardado o compartido en esos espacios según sexo. 2014</t>
  </si>
  <si>
    <t>Programas de ordenador y actualizaciones (incluido juegos de ordenador y videoconsolas)</t>
  </si>
  <si>
    <t>Diariamente, al menos 5 días por semana</t>
  </si>
  <si>
    <t>ENCUESTA SOBRE EQUIPAMIENTO Y USO DE TECNOLOGÍAS DE LA INFORMACIÓN Y COMUNICACIÓN EN LOS HOGARES (TIC-H). 2014</t>
  </si>
  <si>
    <t>Total de personas que han usado espacios de almacenamiento en Internet en los últimos 3 meses (Unidades)</t>
  </si>
  <si>
    <t>Textos, hojas de cálculo o presentaciones electrónicas</t>
  </si>
  <si>
    <t>Fotos</t>
  </si>
  <si>
    <t>Libros electrónicos o revistas electrónicas</t>
  </si>
  <si>
    <t>Música</t>
  </si>
  <si>
    <t>Vídeos (incluídas películas o programas de televisión)</t>
  </si>
  <si>
    <t>Otro material</t>
  </si>
  <si>
    <t>2. Personas. Comunidad de Madrid</t>
  </si>
  <si>
    <t>No ha usado el certificado electrónico para las actividades señaladas</t>
  </si>
  <si>
    <t>Niño</t>
  </si>
  <si>
    <t>Niña</t>
  </si>
  <si>
    <t>4.24. Personas que han comprado por Internet en los últimos 12 meses por tipo de producto según sexo. 2014</t>
  </si>
  <si>
    <t>Total niños usuarios de ordenador en los últimos 3 meses</t>
  </si>
  <si>
    <t>Total niños usuarios de Internet en los últimos 3 meses</t>
  </si>
  <si>
    <t>Total niños que disponen de teléfono móvil</t>
  </si>
  <si>
    <t>Leer o descargar noticias, periódicos, revistas on-line,…</t>
  </si>
  <si>
    <t>Escuchar la radio emitida por internet</t>
  </si>
  <si>
    <t>Jugar o descargar juegos, imágenes, peliculas o musica</t>
  </si>
  <si>
    <t>Desde la Vivienda</t>
  </si>
  <si>
    <t>Desde centros públicos</t>
  </si>
  <si>
    <t>Cualquier tipo de dispositivo móvil</t>
  </si>
  <si>
    <t>Conexión móvil vía modem</t>
  </si>
  <si>
    <t>Teléfono móvil (de cualquier tipo): A través de cualquier tipo de conexión</t>
  </si>
  <si>
    <t>Teléfono móvil (de cualquier tipo): Vía red de telefonía móvil</t>
  </si>
  <si>
    <t>Ordenador de sobremesa</t>
  </si>
  <si>
    <t>Ordenador portátil (incluidos netbooks y tablets)</t>
  </si>
  <si>
    <t>Otros dispositivos móviles (teléfono móvil, lector de libros electrónicos (e-book), etc.)</t>
  </si>
  <si>
    <t>Televisión con dispositivo específico de acceso a Internet (televisión digital Smart TV, etc)</t>
  </si>
  <si>
    <t>Videoconsola</t>
  </si>
  <si>
    <t>De otros países de la Unión Europea</t>
  </si>
  <si>
    <t>Total de Personas que han usado el ordenador (últimos 3 meses)</t>
  </si>
  <si>
    <t>En el último mes</t>
  </si>
  <si>
    <t>Hace más de 1 mes y menos de 3 meses</t>
  </si>
  <si>
    <t>Hace más de 3 meses y menos de 1 año</t>
  </si>
  <si>
    <t>Hace más de 1 año</t>
  </si>
  <si>
    <t>Viajes y alojamiento</t>
  </si>
  <si>
    <t>4.12. Personas que han utilizado ordenador en los últimos 3 meses por el uso de Internet según sexo. 2014</t>
  </si>
  <si>
    <t>4.27. Personas que han comprado por Internet en los últimos 12 meses y alguna vez han preferido descargarse por Internet determinados productos en vez de recibirlos por correo postal u otro medio tradicional según sexo. 2014</t>
  </si>
  <si>
    <t>4.34. Niños de 10 a 15 años por uso que hacen de la tecnología según sexo. 2014</t>
  </si>
  <si>
    <t>Porcentaje</t>
  </si>
  <si>
    <t>Últimos 3 meses</t>
  </si>
  <si>
    <t>Hace más de 3 meses</t>
  </si>
  <si>
    <t>Otras tareas</t>
  </si>
  <si>
    <t>Comunidad de Madrid</t>
  </si>
  <si>
    <t>España</t>
  </si>
  <si>
    <t>Total Personas (Unidades)</t>
  </si>
  <si>
    <t>Niños que han utilizado el ordenador (últimos 3 meses)</t>
  </si>
  <si>
    <t>Niños que disponen de teléfono móvil</t>
  </si>
  <si>
    <t>Niños que han utilizado Internet (últimos 3 meses)</t>
  </si>
  <si>
    <t>Libros, periódicos…</t>
  </si>
  <si>
    <t>Material deportivo, ropa</t>
  </si>
  <si>
    <t>Personas que han comprado a través de Internet alguna vez (Unidades)</t>
  </si>
  <si>
    <t>Software, equipo informático, electrónico</t>
  </si>
  <si>
    <t>No ha usado el DNIe para las actividades señaladas</t>
  </si>
  <si>
    <t>Porcentajes verticales</t>
  </si>
  <si>
    <t>4.15. Personas que han utilizado Internet en los últimos 3 meses por opciones utilizadas para compartir electrónicamente documentos, imágenes u otros ficheros según sexo. 2014</t>
  </si>
  <si>
    <t>Instituto de Estadística de la Comunidad de Madrid.</t>
  </si>
  <si>
    <t>Han comprado hace más de 1 mes y menos de 3 meses</t>
  </si>
  <si>
    <t>Han comprado hace más de 3 meses y menos de 1 año</t>
  </si>
  <si>
    <t>Personas que no han comprado a través de Internet</t>
  </si>
  <si>
    <t xml:space="preserve">   Han comprado en el último mes</t>
  </si>
  <si>
    <t xml:space="preserve">   Han comprado hace más de 1 año</t>
  </si>
  <si>
    <t>Personas que han comprado por internet (últimos 12 meses): Películas, música</t>
  </si>
  <si>
    <t>Personas que han comprado por internet (últimos 12 meses): Libros, revistas, periódicos, material formativo on line</t>
  </si>
  <si>
    <t>Personas que han comprado por internet (últimos 12 meses): Software de juegos de ordenador y de videoconsolas y sus actualizaciones, otro software de ordenador y sus actualizaciones</t>
  </si>
  <si>
    <t>Personas que alguna vez han preferido descargarse por Internet estos productos en vez de recibirlos por correo: Total</t>
  </si>
  <si>
    <t>Personas que alguna vez han preferido descargarse por Internet estos productos en vez de recibirlos por correo: Películas, música</t>
  </si>
  <si>
    <t xml:space="preserve">Personas que han utilizado alguna vez el ordenador </t>
  </si>
  <si>
    <t>2 miembros</t>
  </si>
  <si>
    <t>Porque no había servicio disponible vía página web</t>
  </si>
  <si>
    <t>Por falta de habilidades ó conocimientos</t>
  </si>
  <si>
    <t>Personas que han utilizado Internet en los últimos 3 meses</t>
  </si>
  <si>
    <t>Personas que han comprado a través de Internet en los últimos 3 meses</t>
  </si>
  <si>
    <t>Hombre</t>
  </si>
  <si>
    <t>Mujer</t>
  </si>
  <si>
    <t>Televisión</t>
  </si>
  <si>
    <t xml:space="preserve">Radio </t>
  </si>
  <si>
    <t>Vídeo</t>
  </si>
  <si>
    <t>Personas que alguna vez han preferido descargarse por Internet estos productos en vez de recibirlos por correo: Libros, revistas, periódicos, material formativo on line</t>
  </si>
  <si>
    <t>4.23. Personas que han comprado alguna vez a través de Internet por momento último de compra según sexo. 2014</t>
  </si>
  <si>
    <t>Participar en redes sociales</t>
  </si>
  <si>
    <t>Buscar información sobre bienes y servicios</t>
  </si>
  <si>
    <t>Banca electrónica</t>
  </si>
  <si>
    <t>Proporcionando los datos de la tarjeta de crédito ó débito a través de Internet</t>
  </si>
  <si>
    <t>Proporcionando los datos de una tarjeta prepago ó cuenta prepago (p.ej. PayPal) a través de Internet</t>
  </si>
  <si>
    <t>Mediante transferencias bancarias a través de Internet</t>
  </si>
  <si>
    <t>Pagos por medios distintos a Internet (en metálico, a través de transferencias bancarias ordinarias, etc.)</t>
  </si>
  <si>
    <t>Total de personas que han comprado por Internet en los últimos 12 meses (Unidades)</t>
  </si>
  <si>
    <t>Personas que han utilizado el ordenador en los últimos 3 meses (Unidades)</t>
  </si>
  <si>
    <t>Viviendas con teléfono móvil únicamente</t>
  </si>
  <si>
    <t>4.35. Niños de 10 a 15 años por utilización y lugar de uso de Internet en los últimos 3 meses según sexo. 2014</t>
  </si>
  <si>
    <t>Colgar contenidos propios en una página web para compartirlos</t>
  </si>
  <si>
    <t>Concertar una cita con un medico a través de una página web</t>
  </si>
  <si>
    <t>Total viviendas</t>
  </si>
  <si>
    <t>Todas las semanas pero no diariamente</t>
  </si>
  <si>
    <t>Total de personas que han usado Internet en alguna ocasión que disponen de DNI electrónico (Unidades)</t>
  </si>
  <si>
    <t>En sus relaciones con las Administraciones Públicas a través de Internet</t>
  </si>
  <si>
    <t>En sus relaciones con empresas privadas a través de Internet (p.ej., para banca on line, seguros, etc.)</t>
  </si>
  <si>
    <t>Para firmar documentos a través de Internet</t>
  </si>
  <si>
    <t>Total de personas que han usado Internet en alguna ocasión que disponen de algún otro certificado electrónico (Unidades)</t>
  </si>
  <si>
    <t>4.14. Personas que han utlizado alguna vez el ordenador por tareas informáticas realizadas según sexo. 2014</t>
  </si>
  <si>
    <t>Total de personas que han utilizado alguna el ordenador (Unidades)</t>
  </si>
  <si>
    <t xml:space="preserve">4. COMPARACIÓN ENTRE LA COMUNIDAD DE MADRID Y ESPAÑA </t>
  </si>
  <si>
    <t>4.10. Personas que han utilizado alguna vez ordenador por momento de utilización según sexo. 2014</t>
  </si>
  <si>
    <t>4.17. Personas que han utilizado Internet en los últimos 12 meses por tipo de dispositivos móviles para acceder fuera de la vivienda habitual o centro de trabajo según sexo. 2014</t>
  </si>
  <si>
    <t>4.18. Personas que han utilizado Internet en los últimos 12 meses por tipo de servicio utilizado según sexo. 2014</t>
  </si>
  <si>
    <t>4.20. Usuarios de Internet en los últimos 12 meses que han enviado formularios cumplimentados a las Administraciones Públicas por forma de envío según sexo. 2014</t>
  </si>
  <si>
    <t xml:space="preserve">   4.24. Personas que han comprado alguna vez por Internet en los últimos 12 meses por tipo de producto según sexo. 2014</t>
  </si>
  <si>
    <t>4.26. Personas que han comprado determinados productos por Internet (películas, música, libros, ...) por preferencia en su descarga por Internet en alguna ocasión según sexo. 2014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</si>
</sst>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  <numFmt numFmtId="172" formatCode="###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.0\ &quot;€&quot;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0.000000000000000000000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10"/>
      <color indexed="53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39"/>
      <name val="Arial"/>
      <family val="2"/>
    </font>
    <font>
      <sz val="9.75"/>
      <color indexed="39"/>
      <name val="Arial"/>
      <family val="2"/>
    </font>
    <font>
      <sz val="14.75"/>
      <color indexed="39"/>
      <name val="Arial"/>
      <family val="2"/>
    </font>
    <font>
      <sz val="9"/>
      <color indexed="39"/>
      <name val="Arial"/>
      <family val="2"/>
    </font>
    <font>
      <sz val="12"/>
      <color indexed="39"/>
      <name val="Arial"/>
      <family val="2"/>
    </font>
    <font>
      <sz val="15.5"/>
      <color indexed="39"/>
      <name val="Arial"/>
      <family val="2"/>
    </font>
    <font>
      <sz val="11.5"/>
      <color indexed="39"/>
      <name val="Arial"/>
      <family val="2"/>
    </font>
    <font>
      <sz val="15"/>
      <color indexed="39"/>
      <name val="Arial"/>
      <family val="2"/>
    </font>
    <font>
      <sz val="14.5"/>
      <color indexed="39"/>
      <name val="Arial"/>
      <family val="2"/>
    </font>
    <font>
      <sz val="15.25"/>
      <color indexed="39"/>
      <name val="Arial"/>
      <family val="2"/>
    </font>
    <font>
      <sz val="16"/>
      <color indexed="39"/>
      <name val="Arial"/>
      <family val="2"/>
    </font>
    <font>
      <sz val="19.75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20"/>
      <name val="Calibri"/>
      <family val="2"/>
    </font>
    <font>
      <sz val="11"/>
      <color indexed="63"/>
      <name val="Calibri"/>
      <family val="2"/>
    </font>
    <font>
      <b/>
      <sz val="11"/>
      <color indexed="17"/>
      <name val="Calibri"/>
      <family val="2"/>
    </font>
    <font>
      <sz val="11"/>
      <color indexed="21"/>
      <name val="Calibri"/>
      <family val="2"/>
    </font>
    <font>
      <sz val="11"/>
      <color indexed="17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17"/>
      <name val="Cambria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i/>
      <sz val="8.5"/>
      <color indexed="39"/>
      <name val="Arial"/>
      <family val="2"/>
    </font>
    <font>
      <b/>
      <sz val="11.75"/>
      <color indexed="39"/>
      <name val="Arial"/>
      <family val="2"/>
    </font>
    <font>
      <b/>
      <sz val="14.25"/>
      <color indexed="39"/>
      <name val="Arial"/>
      <family val="2"/>
    </font>
    <font>
      <b/>
      <sz val="15.25"/>
      <color indexed="39"/>
      <name val="Arial"/>
      <family val="2"/>
    </font>
    <font>
      <sz val="8.75"/>
      <color indexed="39"/>
      <name val="Arial"/>
      <family val="2"/>
    </font>
    <font>
      <b/>
      <sz val="10.25"/>
      <color indexed="39"/>
      <name val="Arial"/>
      <family val="2"/>
    </font>
    <font>
      <b/>
      <sz val="10"/>
      <color indexed="39"/>
      <name val="Arial"/>
      <family val="2"/>
    </font>
    <font>
      <b/>
      <sz val="16"/>
      <color indexed="39"/>
      <name val="Arial"/>
      <family val="2"/>
    </font>
    <font>
      <b/>
      <sz val="11.5"/>
      <color indexed="39"/>
      <name val="Arial"/>
      <family val="2"/>
    </font>
    <font>
      <b/>
      <sz val="12.75"/>
      <color indexed="39"/>
      <name val="Arial"/>
      <family val="2"/>
    </font>
    <font>
      <b/>
      <sz val="14.5"/>
      <color indexed="39"/>
      <name val="Arial"/>
      <family val="2"/>
    </font>
    <font>
      <sz val="10"/>
      <color indexed="6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</fills>
  <borders count="1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2" borderId="0" applyNumberFormat="0" applyBorder="0" applyAlignment="0" applyProtection="0"/>
    <xf numFmtId="0" fontId="26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5" borderId="1" applyNumberFormat="0" applyAlignment="0" applyProtection="0"/>
    <xf numFmtId="0" fontId="30" fillId="9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33" fillId="12" borderId="1" applyNumberFormat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2" borderId="0" applyNumberFormat="0" applyBorder="0" applyAlignment="0" applyProtection="0"/>
    <xf numFmtId="0" fontId="0" fillId="6" borderId="1" applyNumberFormat="0" applyFont="0" applyAlignment="0" applyProtection="0"/>
    <xf numFmtId="9" fontId="0" fillId="0" borderId="0" applyFont="0" applyFill="0" applyBorder="0" applyAlignment="0" applyProtection="0"/>
    <xf numFmtId="0" fontId="35" fillId="5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32" fillId="0" borderId="7" applyNumberFormat="0" applyFill="0" applyAlignment="0" applyProtection="0"/>
    <xf numFmtId="0" fontId="35" fillId="0" borderId="8" applyNumberFormat="0" applyFill="0" applyAlignment="0" applyProtection="0"/>
  </cellStyleXfs>
  <cellXfs count="154">
    <xf numFmtId="0" fontId="0" fillId="0" borderId="0" xfId="0" applyAlignment="1">
      <alignment/>
    </xf>
    <xf numFmtId="0" fontId="0" fillId="18" borderId="0" xfId="0" applyFont="1" applyFill="1" applyAlignment="1">
      <alignment/>
    </xf>
    <xf numFmtId="0" fontId="3" fillId="18" borderId="9" xfId="0" applyFont="1" applyFill="1" applyBorder="1" applyAlignment="1">
      <alignment/>
    </xf>
    <xf numFmtId="0" fontId="3" fillId="18" borderId="10" xfId="0" applyFont="1" applyFill="1" applyBorder="1" applyAlignment="1">
      <alignment/>
    </xf>
    <xf numFmtId="0" fontId="3" fillId="18" borderId="0" xfId="0" applyFont="1" applyFill="1" applyAlignment="1">
      <alignment/>
    </xf>
    <xf numFmtId="0" fontId="7" fillId="18" borderId="0" xfId="0" applyFont="1" applyFill="1" applyAlignment="1">
      <alignment horizontal="left"/>
    </xf>
    <xf numFmtId="0" fontId="8" fillId="18" borderId="0" xfId="0" applyFont="1" applyFill="1" applyBorder="1" applyAlignment="1">
      <alignment horizontal="left" vertical="center"/>
    </xf>
    <xf numFmtId="0" fontId="4" fillId="18" borderId="0" xfId="0" applyFont="1" applyFill="1" applyBorder="1" applyAlignment="1">
      <alignment horizontal="left" wrapText="1" indent="1"/>
    </xf>
    <xf numFmtId="0" fontId="9" fillId="18" borderId="10" xfId="0" applyFont="1" applyFill="1" applyBorder="1" applyAlignment="1">
      <alignment/>
    </xf>
    <xf numFmtId="0" fontId="9" fillId="18" borderId="0" xfId="0" applyFont="1" applyFill="1" applyAlignment="1">
      <alignment/>
    </xf>
    <xf numFmtId="0" fontId="9" fillId="18" borderId="9" xfId="0" applyFont="1" applyFill="1" applyBorder="1" applyAlignment="1">
      <alignment/>
    </xf>
    <xf numFmtId="0" fontId="6" fillId="18" borderId="0" xfId="0" applyFont="1" applyFill="1" applyAlignment="1">
      <alignment horizontal="left"/>
    </xf>
    <xf numFmtId="0" fontId="10" fillId="18" borderId="0" xfId="0" applyFont="1" applyFill="1" applyAlignment="1">
      <alignment/>
    </xf>
    <xf numFmtId="0" fontId="10" fillId="18" borderId="0" xfId="0" applyFont="1" applyFill="1" applyAlignment="1">
      <alignment horizontal="left"/>
    </xf>
    <xf numFmtId="0" fontId="10" fillId="18" borderId="0" xfId="45" applyFont="1" applyFill="1" applyAlignment="1" applyProtection="1">
      <alignment horizontal="center"/>
      <protection/>
    </xf>
    <xf numFmtId="0" fontId="0" fillId="18" borderId="11" xfId="0" applyFont="1" applyFill="1" applyBorder="1" applyAlignment="1">
      <alignment/>
    </xf>
    <xf numFmtId="0" fontId="0" fillId="18" borderId="0" xfId="0" applyFont="1" applyFill="1" applyBorder="1" applyAlignment="1">
      <alignment horizontal="left" vertical="top" wrapText="1"/>
    </xf>
    <xf numFmtId="164" fontId="0" fillId="18" borderId="0" xfId="0" applyNumberFormat="1" applyFont="1" applyFill="1" applyBorder="1" applyAlignment="1">
      <alignment horizontal="left" vertical="top" wrapText="1"/>
    </xf>
    <xf numFmtId="3" fontId="0" fillId="18" borderId="0" xfId="0" applyNumberFormat="1" applyFont="1" applyFill="1" applyBorder="1" applyAlignment="1">
      <alignment horizontal="right"/>
    </xf>
    <xf numFmtId="164" fontId="0" fillId="18" borderId="0" xfId="0" applyNumberFormat="1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164" fontId="0" fillId="18" borderId="0" xfId="0" applyNumberFormat="1" applyFont="1" applyFill="1" applyBorder="1" applyAlignment="1">
      <alignment/>
    </xf>
    <xf numFmtId="0" fontId="0" fillId="18" borderId="0" xfId="0" applyFont="1" applyFill="1" applyBorder="1" applyAlignment="1">
      <alignment horizontal="left" wrapText="1" indent="2"/>
    </xf>
    <xf numFmtId="0" fontId="0" fillId="18" borderId="0" xfId="0" applyFont="1" applyFill="1" applyBorder="1" applyAlignment="1">
      <alignment horizontal="left"/>
    </xf>
    <xf numFmtId="0" fontId="0" fillId="18" borderId="0" xfId="0" applyFont="1" applyFill="1" applyAlignment="1">
      <alignment horizontal="left"/>
    </xf>
    <xf numFmtId="3" fontId="0" fillId="18" borderId="0" xfId="0" applyNumberFormat="1" applyFont="1" applyFill="1" applyBorder="1" applyAlignment="1">
      <alignment/>
    </xf>
    <xf numFmtId="0" fontId="0" fillId="18" borderId="11" xfId="0" applyFont="1" applyFill="1" applyBorder="1" applyAlignment="1">
      <alignment horizontal="left" wrapText="1" indent="2"/>
    </xf>
    <xf numFmtId="0" fontId="0" fillId="18" borderId="12" xfId="0" applyFont="1" applyFill="1" applyBorder="1" applyAlignment="1">
      <alignment horizontal="left" wrapText="1" indent="2"/>
    </xf>
    <xf numFmtId="3" fontId="0" fillId="18" borderId="12" xfId="0" applyNumberFormat="1" applyFont="1" applyFill="1" applyBorder="1" applyAlignment="1">
      <alignment horizontal="right"/>
    </xf>
    <xf numFmtId="0" fontId="0" fillId="18" borderId="12" xfId="0" applyFont="1" applyFill="1" applyBorder="1" applyAlignment="1">
      <alignment/>
    </xf>
    <xf numFmtId="169" fontId="0" fillId="18" borderId="0" xfId="0" applyNumberFormat="1" applyFont="1" applyFill="1" applyBorder="1" applyAlignment="1">
      <alignment horizontal="right"/>
    </xf>
    <xf numFmtId="169" fontId="0" fillId="18" borderId="0" xfId="0" applyNumberFormat="1" applyFont="1" applyFill="1" applyBorder="1" applyAlignment="1">
      <alignment/>
    </xf>
    <xf numFmtId="0" fontId="0" fillId="18" borderId="0" xfId="0" applyFont="1" applyFill="1" applyBorder="1" applyAlignment="1">
      <alignment horizontal="left" wrapText="1" indent="1"/>
    </xf>
    <xf numFmtId="0" fontId="0" fillId="18" borderId="12" xfId="0" applyFont="1" applyFill="1" applyBorder="1" applyAlignment="1">
      <alignment horizontal="left" vertical="center" wrapText="1" indent="1"/>
    </xf>
    <xf numFmtId="3" fontId="0" fillId="18" borderId="12" xfId="0" applyNumberFormat="1" applyFont="1" applyFill="1" applyBorder="1" applyAlignment="1">
      <alignment/>
    </xf>
    <xf numFmtId="164" fontId="0" fillId="18" borderId="12" xfId="0" applyNumberFormat="1" applyFont="1" applyFill="1" applyBorder="1" applyAlignment="1">
      <alignment horizontal="right"/>
    </xf>
    <xf numFmtId="0" fontId="0" fillId="18" borderId="11" xfId="0" applyFont="1" applyFill="1" applyBorder="1" applyAlignment="1">
      <alignment horizontal="left" vertical="center" wrapText="1" indent="1"/>
    </xf>
    <xf numFmtId="3" fontId="0" fillId="18" borderId="11" xfId="0" applyNumberFormat="1" applyFont="1" applyFill="1" applyBorder="1" applyAlignment="1">
      <alignment/>
    </xf>
    <xf numFmtId="164" fontId="0" fillId="18" borderId="11" xfId="0" applyNumberFormat="1" applyFont="1" applyFill="1" applyBorder="1" applyAlignment="1">
      <alignment horizontal="right"/>
    </xf>
    <xf numFmtId="169" fontId="0" fillId="18" borderId="0" xfId="0" applyNumberFormat="1" applyFont="1" applyFill="1" applyBorder="1" applyAlignment="1">
      <alignment horizontal="right" vertical="top" wrapText="1"/>
    </xf>
    <xf numFmtId="3" fontId="0" fillId="18" borderId="0" xfId="0" applyNumberFormat="1" applyFont="1" applyFill="1" applyBorder="1" applyAlignment="1">
      <alignment horizontal="right"/>
    </xf>
    <xf numFmtId="0" fontId="0" fillId="19" borderId="0" xfId="0" applyFont="1" applyFill="1" applyBorder="1" applyAlignment="1">
      <alignment horizontal="left" vertical="top" wrapText="1"/>
    </xf>
    <xf numFmtId="0" fontId="0" fillId="19" borderId="0" xfId="0" applyFont="1" applyFill="1" applyBorder="1" applyAlignment="1">
      <alignment horizontal="left" vertical="center" wrapText="1"/>
    </xf>
    <xf numFmtId="0" fontId="0" fillId="19" borderId="0" xfId="0" applyFont="1" applyFill="1" applyBorder="1" applyAlignment="1">
      <alignment horizontal="left" vertical="center" wrapText="1" indent="1"/>
    </xf>
    <xf numFmtId="0" fontId="0" fillId="19" borderId="13" xfId="0" applyFont="1" applyFill="1" applyBorder="1" applyAlignment="1">
      <alignment horizontal="left" vertical="top" wrapText="1"/>
    </xf>
    <xf numFmtId="4" fontId="0" fillId="19" borderId="13" xfId="0" applyNumberFormat="1" applyFont="1" applyFill="1" applyBorder="1" applyAlignment="1">
      <alignment horizontal="left" vertical="top" wrapText="1"/>
    </xf>
    <xf numFmtId="4" fontId="0" fillId="19" borderId="0" xfId="0" applyNumberFormat="1" applyFont="1" applyFill="1" applyBorder="1" applyAlignment="1">
      <alignment horizontal="left" vertical="top" wrapText="1"/>
    </xf>
    <xf numFmtId="4" fontId="0" fillId="19" borderId="0" xfId="0" applyNumberFormat="1" applyFont="1" applyFill="1" applyBorder="1" applyAlignment="1">
      <alignment horizontal="left" vertical="center" wrapText="1"/>
    </xf>
    <xf numFmtId="4" fontId="0" fillId="19" borderId="0" xfId="0" applyNumberFormat="1" applyFont="1" applyFill="1" applyBorder="1" applyAlignment="1">
      <alignment horizontal="left" vertical="center" wrapText="1" indent="1"/>
    </xf>
    <xf numFmtId="0" fontId="0" fillId="19" borderId="0" xfId="0" applyFont="1" applyFill="1" applyBorder="1" applyAlignment="1">
      <alignment horizontal="left" vertical="center" wrapText="1" indent="2"/>
    </xf>
    <xf numFmtId="169" fontId="0" fillId="18" borderId="0" xfId="0" applyNumberFormat="1" applyFont="1" applyFill="1" applyBorder="1" applyAlignment="1">
      <alignment horizontal="right"/>
    </xf>
    <xf numFmtId="169" fontId="0" fillId="18" borderId="0" xfId="0" applyNumberFormat="1" applyFont="1" applyFill="1" applyBorder="1" applyAlignment="1">
      <alignment/>
    </xf>
    <xf numFmtId="164" fontId="0" fillId="18" borderId="0" xfId="0" applyNumberFormat="1" applyFont="1" applyFill="1" applyBorder="1" applyAlignment="1">
      <alignment horizontal="right"/>
    </xf>
    <xf numFmtId="164" fontId="0" fillId="18" borderId="0" xfId="0" applyNumberFormat="1" applyFont="1" applyFill="1" applyBorder="1" applyAlignment="1">
      <alignment/>
    </xf>
    <xf numFmtId="0" fontId="8" fillId="18" borderId="0" xfId="0" applyFont="1" applyFill="1" applyBorder="1" applyAlignment="1">
      <alignment horizontal="left" vertical="center" indent="3"/>
    </xf>
    <xf numFmtId="4" fontId="0" fillId="19" borderId="14" xfId="0" applyNumberFormat="1" applyFont="1" applyFill="1" applyBorder="1" applyAlignment="1">
      <alignment horizontal="left" vertical="top" wrapText="1"/>
    </xf>
    <xf numFmtId="0" fontId="0" fillId="18" borderId="0" xfId="0" applyFont="1" applyFill="1" applyBorder="1" applyAlignment="1">
      <alignment horizontal="left" wrapText="1"/>
    </xf>
    <xf numFmtId="0" fontId="0" fillId="19" borderId="14" xfId="0" applyFont="1" applyFill="1" applyBorder="1" applyAlignment="1">
      <alignment horizontal="left" vertical="top" wrapText="1"/>
    </xf>
    <xf numFmtId="0" fontId="0" fillId="19" borderId="14" xfId="0" applyFill="1" applyBorder="1" applyAlignment="1">
      <alignment horizontal="left" vertical="top" wrapText="1"/>
    </xf>
    <xf numFmtId="169" fontId="0" fillId="18" borderId="12" xfId="0" applyNumberFormat="1" applyFont="1" applyFill="1" applyBorder="1" applyAlignment="1">
      <alignment/>
    </xf>
    <xf numFmtId="3" fontId="0" fillId="20" borderId="0" xfId="0" applyNumberFormat="1" applyFont="1" applyFill="1" applyBorder="1" applyAlignment="1">
      <alignment/>
    </xf>
    <xf numFmtId="0" fontId="4" fillId="18" borderId="0" xfId="0" applyFont="1" applyFill="1" applyAlignment="1">
      <alignment/>
    </xf>
    <xf numFmtId="0" fontId="0" fillId="18" borderId="12" xfId="0" applyFont="1" applyFill="1" applyBorder="1" applyAlignment="1">
      <alignment horizontal="right"/>
    </xf>
    <xf numFmtId="0" fontId="0" fillId="18" borderId="0" xfId="0" applyFill="1" applyAlignment="1">
      <alignment horizontal="left"/>
    </xf>
    <xf numFmtId="0" fontId="0" fillId="18" borderId="0" xfId="0" applyFont="1" applyFill="1" applyBorder="1" applyAlignment="1">
      <alignment horizontal="left" vertical="top"/>
    </xf>
    <xf numFmtId="4" fontId="0" fillId="18" borderId="0" xfId="0" applyNumberFormat="1" applyFont="1" applyFill="1" applyBorder="1" applyAlignment="1">
      <alignment horizontal="left" vertical="top"/>
    </xf>
    <xf numFmtId="4" fontId="0" fillId="18" borderId="0" xfId="0" applyNumberFormat="1" applyFont="1" applyFill="1" applyBorder="1" applyAlignment="1">
      <alignment/>
    </xf>
    <xf numFmtId="4" fontId="0" fillId="19" borderId="0" xfId="0" applyNumberFormat="1" applyFont="1" applyFill="1" applyBorder="1" applyAlignment="1">
      <alignment horizontal="left" vertical="center" wrapText="1" indent="2"/>
    </xf>
    <xf numFmtId="0" fontId="0" fillId="19" borderId="0" xfId="0" applyFont="1" applyFill="1" applyBorder="1" applyAlignment="1">
      <alignment vertical="center" wrapText="1"/>
    </xf>
    <xf numFmtId="169" fontId="0" fillId="21" borderId="0" xfId="0" applyNumberFormat="1" applyFont="1" applyFill="1" applyBorder="1" applyAlignment="1">
      <alignment horizontal="right"/>
    </xf>
    <xf numFmtId="169" fontId="0" fillId="21" borderId="0" xfId="0" applyNumberFormat="1" applyFont="1" applyFill="1" applyBorder="1" applyAlignment="1">
      <alignment/>
    </xf>
    <xf numFmtId="0" fontId="10" fillId="18" borderId="0" xfId="45" applyFont="1" applyFill="1" applyBorder="1" applyAlignment="1" applyProtection="1">
      <alignment horizontal="center"/>
      <protection/>
    </xf>
    <xf numFmtId="0" fontId="0" fillId="19" borderId="0" xfId="0" applyFill="1" applyBorder="1" applyAlignment="1">
      <alignment horizontal="left" wrapText="1"/>
    </xf>
    <xf numFmtId="3" fontId="0" fillId="20" borderId="0" xfId="0" applyNumberFormat="1" applyFont="1" applyFill="1" applyBorder="1" applyAlignment="1">
      <alignment horizontal="right"/>
    </xf>
    <xf numFmtId="3" fontId="0" fillId="20" borderId="0" xfId="0" applyNumberFormat="1" applyFont="1" applyFill="1" applyBorder="1" applyAlignment="1">
      <alignment horizontal="right"/>
    </xf>
    <xf numFmtId="169" fontId="0" fillId="20" borderId="0" xfId="0" applyNumberFormat="1" applyFont="1" applyFill="1" applyBorder="1" applyAlignment="1">
      <alignment horizontal="right"/>
    </xf>
    <xf numFmtId="169" fontId="0" fillId="20" borderId="0" xfId="0" applyNumberFormat="1" applyFont="1" applyFill="1" applyBorder="1" applyAlignment="1">
      <alignment/>
    </xf>
    <xf numFmtId="0" fontId="0" fillId="18" borderId="0" xfId="0" applyFill="1" applyAlignment="1">
      <alignment/>
    </xf>
    <xf numFmtId="0" fontId="9" fillId="18" borderId="10" xfId="0" applyFont="1" applyFill="1" applyBorder="1" applyAlignment="1">
      <alignment/>
    </xf>
    <xf numFmtId="164" fontId="0" fillId="20" borderId="0" xfId="0" applyNumberFormat="1" applyFont="1" applyFill="1" applyBorder="1" applyAlignment="1">
      <alignment horizontal="right"/>
    </xf>
    <xf numFmtId="3" fontId="0" fillId="22" borderId="0" xfId="0" applyNumberFormat="1" applyFont="1" applyFill="1" applyBorder="1" applyAlignment="1">
      <alignment horizontal="right" vertical="center" wrapText="1"/>
    </xf>
    <xf numFmtId="169" fontId="0" fillId="22" borderId="0" xfId="0" applyNumberFormat="1" applyFont="1" applyFill="1" applyBorder="1" applyAlignment="1">
      <alignment horizontal="right" vertical="center" wrapText="1"/>
    </xf>
    <xf numFmtId="169" fontId="0" fillId="20" borderId="0" xfId="0" applyNumberFormat="1" applyFont="1" applyFill="1" applyBorder="1" applyAlignment="1">
      <alignment/>
    </xf>
    <xf numFmtId="169" fontId="0" fillId="20" borderId="0" xfId="0" applyNumberFormat="1" applyFont="1" applyFill="1" applyBorder="1" applyAlignment="1">
      <alignment horizontal="right"/>
    </xf>
    <xf numFmtId="164" fontId="0" fillId="18" borderId="0" xfId="0" applyNumberFormat="1" applyFont="1" applyFill="1" applyBorder="1" applyAlignment="1">
      <alignment horizontal="right" vertical="top"/>
    </xf>
    <xf numFmtId="0" fontId="0" fillId="18" borderId="0" xfId="0" applyFont="1" applyFill="1" applyAlignment="1">
      <alignment/>
    </xf>
    <xf numFmtId="0" fontId="11" fillId="19" borderId="0" xfId="0" applyFont="1" applyFill="1" applyAlignment="1">
      <alignment horizontal="center" vertical="center" wrapText="1"/>
    </xf>
    <xf numFmtId="0" fontId="11" fillId="18" borderId="0" xfId="0" applyFont="1" applyFill="1" applyAlignment="1">
      <alignment horizontal="center" vertical="center" wrapText="1"/>
    </xf>
    <xf numFmtId="0" fontId="12" fillId="19" borderId="0" xfId="0" applyFont="1" applyFill="1" applyAlignment="1">
      <alignment horizontal="left" vertical="center" wrapText="1"/>
    </xf>
    <xf numFmtId="0" fontId="13" fillId="18" borderId="0" xfId="0" applyFont="1" applyFill="1" applyAlignment="1">
      <alignment horizontal="left" vertical="center" wrapText="1"/>
    </xf>
    <xf numFmtId="0" fontId="10" fillId="18" borderId="0" xfId="45" applyFont="1" applyFill="1" applyAlignment="1" applyProtection="1">
      <alignment horizontal="left" vertical="center" wrapText="1" indent="1"/>
      <protection/>
    </xf>
    <xf numFmtId="164" fontId="0" fillId="18" borderId="0" xfId="0" applyNumberFormat="1" applyFont="1" applyFill="1" applyBorder="1" applyAlignment="1">
      <alignment horizontal="left" wrapText="1"/>
    </xf>
    <xf numFmtId="3" fontId="0" fillId="18" borderId="0" xfId="0" applyNumberFormat="1" applyFont="1" applyFill="1" applyBorder="1" applyAlignment="1">
      <alignment horizontal="right" wrapText="1"/>
    </xf>
    <xf numFmtId="169" fontId="0" fillId="5" borderId="0" xfId="0" applyNumberFormat="1" applyFont="1" applyFill="1" applyBorder="1" applyAlignment="1">
      <alignment horizontal="right"/>
    </xf>
    <xf numFmtId="3" fontId="0" fillId="23" borderId="0" xfId="0" applyNumberFormat="1" applyFont="1" applyFill="1" applyBorder="1" applyAlignment="1">
      <alignment horizontal="right"/>
    </xf>
    <xf numFmtId="164" fontId="0" fillId="23" borderId="0" xfId="0" applyNumberFormat="1" applyFont="1" applyFill="1" applyBorder="1" applyAlignment="1">
      <alignment horizontal="right"/>
    </xf>
    <xf numFmtId="169" fontId="0" fillId="23" borderId="0" xfId="0" applyNumberFormat="1" applyFont="1" applyFill="1" applyBorder="1" applyAlignment="1">
      <alignment horizontal="right"/>
    </xf>
    <xf numFmtId="169" fontId="0" fillId="5" borderId="0" xfId="0" applyNumberFormat="1" applyFont="1" applyFill="1" applyBorder="1" applyAlignment="1">
      <alignment/>
    </xf>
    <xf numFmtId="169" fontId="0" fillId="5" borderId="0" xfId="0" applyNumberFormat="1" applyFont="1" applyFill="1" applyBorder="1" applyAlignment="1">
      <alignment/>
    </xf>
    <xf numFmtId="169" fontId="0" fillId="23" borderId="0" xfId="0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 horizontal="right"/>
    </xf>
    <xf numFmtId="3" fontId="0" fillId="24" borderId="0" xfId="0" applyNumberFormat="1" applyFont="1" applyFill="1" applyBorder="1" applyAlignment="1">
      <alignment/>
    </xf>
    <xf numFmtId="169" fontId="0" fillId="24" borderId="0" xfId="0" applyNumberFormat="1" applyFont="1" applyFill="1" applyBorder="1" applyAlignment="1">
      <alignment horizontal="right"/>
    </xf>
    <xf numFmtId="169" fontId="0" fillId="24" borderId="0" xfId="0" applyNumberFormat="1" applyFont="1" applyFill="1" applyBorder="1" applyAlignment="1">
      <alignment/>
    </xf>
    <xf numFmtId="3" fontId="0" fillId="20" borderId="0" xfId="0" applyNumberFormat="1" applyFont="1" applyFill="1" applyBorder="1" applyAlignment="1">
      <alignment/>
    </xf>
    <xf numFmtId="169" fontId="0" fillId="20" borderId="0" xfId="0" applyNumberFormat="1" applyFont="1" applyFill="1" applyBorder="1" applyAlignment="1">
      <alignment/>
    </xf>
    <xf numFmtId="164" fontId="0" fillId="20" borderId="0" xfId="0" applyNumberFormat="1" applyFont="1" applyFill="1" applyBorder="1" applyAlignment="1">
      <alignment/>
    </xf>
    <xf numFmtId="169" fontId="0" fillId="20" borderId="0" xfId="0" applyNumberFormat="1" applyFont="1" applyFill="1" applyBorder="1" applyAlignment="1">
      <alignment/>
    </xf>
    <xf numFmtId="3" fontId="54" fillId="18" borderId="0" xfId="0" applyNumberFormat="1" applyFont="1" applyFill="1" applyAlignment="1">
      <alignment/>
    </xf>
    <xf numFmtId="3" fontId="0" fillId="18" borderId="0" xfId="0" applyNumberFormat="1" applyFont="1" applyFill="1" applyAlignment="1">
      <alignment/>
    </xf>
    <xf numFmtId="0" fontId="4" fillId="25" borderId="0" xfId="0" applyFont="1" applyFill="1" applyAlignment="1">
      <alignment/>
    </xf>
    <xf numFmtId="0" fontId="4" fillId="20" borderId="0" xfId="0" applyFont="1" applyFill="1" applyAlignment="1">
      <alignment/>
    </xf>
    <xf numFmtId="0" fontId="0" fillId="22" borderId="0" xfId="0" applyFill="1" applyAlignment="1">
      <alignment/>
    </xf>
    <xf numFmtId="164" fontId="0" fillId="18" borderId="0" xfId="0" applyNumberFormat="1" applyFont="1" applyFill="1" applyBorder="1" applyAlignment="1">
      <alignment horizontal="right" vertical="center" wrapText="1"/>
    </xf>
    <xf numFmtId="164" fontId="0" fillId="18" borderId="0" xfId="0" applyNumberFormat="1" applyFont="1" applyFill="1" applyBorder="1" applyAlignment="1">
      <alignment vertical="center" wrapText="1"/>
    </xf>
    <xf numFmtId="3" fontId="0" fillId="18" borderId="0" xfId="0" applyNumberFormat="1" applyFont="1" applyFill="1" applyBorder="1" applyAlignment="1">
      <alignment horizontal="right" vertical="center"/>
    </xf>
    <xf numFmtId="164" fontId="0" fillId="18" borderId="0" xfId="0" applyNumberFormat="1" applyFont="1" applyFill="1" applyBorder="1" applyAlignment="1">
      <alignment horizontal="right" vertical="center"/>
    </xf>
    <xf numFmtId="164" fontId="0" fillId="18" borderId="0" xfId="0" applyNumberFormat="1" applyFont="1" applyFill="1" applyBorder="1" applyAlignment="1">
      <alignment vertical="center"/>
    </xf>
    <xf numFmtId="0" fontId="0" fillId="25" borderId="0" xfId="0" applyFill="1" applyAlignment="1">
      <alignment horizontal="left"/>
    </xf>
    <xf numFmtId="0" fontId="0" fillId="19" borderId="0" xfId="0" applyFill="1" applyBorder="1" applyAlignment="1">
      <alignment horizontal="left" vertical="center" indent="2"/>
    </xf>
    <xf numFmtId="164" fontId="0" fillId="18" borderId="0" xfId="0" applyNumberFormat="1" applyFont="1" applyFill="1" applyBorder="1" applyAlignment="1">
      <alignment vertical="center"/>
    </xf>
    <xf numFmtId="0" fontId="0" fillId="24" borderId="0" xfId="0" applyFill="1" applyAlignment="1">
      <alignment/>
    </xf>
    <xf numFmtId="3" fontId="0" fillId="18" borderId="12" xfId="0" applyNumberFormat="1" applyFont="1" applyFill="1" applyBorder="1" applyAlignment="1">
      <alignment horizontal="right" vertical="center"/>
    </xf>
    <xf numFmtId="0" fontId="0" fillId="18" borderId="12" xfId="0" applyFont="1" applyFill="1" applyBorder="1" applyAlignment="1">
      <alignment vertical="center"/>
    </xf>
    <xf numFmtId="0" fontId="4" fillId="24" borderId="0" xfId="0" applyFont="1" applyFill="1" applyAlignment="1">
      <alignment/>
    </xf>
    <xf numFmtId="3" fontId="0" fillId="20" borderId="0" xfId="0" applyNumberFormat="1" applyFont="1" applyFill="1" applyBorder="1" applyAlignment="1">
      <alignment horizontal="right" vertical="center"/>
    </xf>
    <xf numFmtId="3" fontId="0" fillId="18" borderId="0" xfId="0" applyNumberFormat="1" applyFont="1" applyFill="1" applyBorder="1" applyAlignment="1">
      <alignment vertical="center"/>
    </xf>
    <xf numFmtId="169" fontId="0" fillId="20" borderId="0" xfId="0" applyNumberFormat="1" applyFont="1" applyFill="1" applyBorder="1" applyAlignment="1">
      <alignment horizontal="right" vertical="center"/>
    </xf>
    <xf numFmtId="169" fontId="0" fillId="18" borderId="0" xfId="0" applyNumberFormat="1" applyFont="1" applyFill="1" applyBorder="1" applyAlignment="1">
      <alignment vertical="center"/>
    </xf>
    <xf numFmtId="0" fontId="0" fillId="19" borderId="0" xfId="0" applyFill="1" applyBorder="1" applyAlignment="1">
      <alignment horizontal="left" vertical="center" wrapText="1"/>
    </xf>
    <xf numFmtId="0" fontId="0" fillId="19" borderId="0" xfId="0" applyFill="1" applyBorder="1" applyAlignment="1">
      <alignment horizontal="left" vertical="center" wrapText="1" indent="1"/>
    </xf>
    <xf numFmtId="0" fontId="4" fillId="22" borderId="0" xfId="0" applyFont="1" applyFill="1" applyAlignment="1">
      <alignment/>
    </xf>
    <xf numFmtId="4" fontId="0" fillId="19" borderId="0" xfId="0" applyNumberFormat="1" applyFont="1" applyFill="1" applyBorder="1" applyAlignment="1">
      <alignment horizontal="left" vertical="top" wrapText="1" indent="1"/>
    </xf>
    <xf numFmtId="4" fontId="0" fillId="19" borderId="0" xfId="0" applyNumberFormat="1" applyFont="1" applyFill="1" applyBorder="1" applyAlignment="1">
      <alignment horizontal="left" wrapText="1" indent="1"/>
    </xf>
    <xf numFmtId="0" fontId="10" fillId="22" borderId="0" xfId="45" applyFont="1" applyFill="1" applyAlignment="1" applyProtection="1">
      <alignment horizontal="left" vertical="center" wrapText="1" indent="1"/>
      <protection/>
    </xf>
    <xf numFmtId="0" fontId="4" fillId="22" borderId="0" xfId="0" applyFont="1" applyFill="1" applyAlignment="1">
      <alignment horizontal="center" wrapText="1"/>
    </xf>
    <xf numFmtId="0" fontId="0" fillId="18" borderId="0" xfId="45" applyFont="1" applyFill="1" applyAlignment="1" applyProtection="1">
      <alignment horizontal="left" vertical="center" wrapText="1" indent="1"/>
      <protection/>
    </xf>
    <xf numFmtId="0" fontId="10" fillId="18" borderId="0" xfId="0" applyFont="1" applyFill="1" applyAlignment="1">
      <alignment horizontal="left" vertical="center" wrapText="1"/>
    </xf>
    <xf numFmtId="0" fontId="10" fillId="22" borderId="0" xfId="45" applyFont="1" applyFill="1" applyAlignment="1" applyProtection="1">
      <alignment wrapText="1"/>
      <protection/>
    </xf>
    <xf numFmtId="0" fontId="10" fillId="22" borderId="0" xfId="0" applyFont="1" applyFill="1" applyAlignment="1">
      <alignment/>
    </xf>
    <xf numFmtId="0" fontId="10" fillId="18" borderId="0" xfId="45" applyFont="1" applyFill="1" applyAlignment="1" applyProtection="1">
      <alignment horizontal="left" wrapText="1"/>
      <protection/>
    </xf>
    <xf numFmtId="0" fontId="7" fillId="19" borderId="15" xfId="0" applyFont="1" applyFill="1" applyBorder="1" applyAlignment="1">
      <alignment horizontal="left" wrapText="1"/>
    </xf>
    <xf numFmtId="0" fontId="0" fillId="19" borderId="16" xfId="0" applyFill="1" applyBorder="1" applyAlignment="1">
      <alignment horizontal="left" wrapText="1"/>
    </xf>
    <xf numFmtId="0" fontId="0" fillId="19" borderId="17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6" fillId="18" borderId="0" xfId="0" applyFont="1" applyFill="1" applyAlignment="1">
      <alignment horizontal="left" wrapText="1"/>
    </xf>
    <xf numFmtId="0" fontId="0" fillId="18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19" borderId="18" xfId="0" applyFont="1" applyFill="1" applyBorder="1" applyAlignment="1">
      <alignment vertical="top" wrapText="1"/>
    </xf>
    <xf numFmtId="0" fontId="0" fillId="19" borderId="14" xfId="0" applyFont="1" applyFill="1" applyBorder="1" applyAlignment="1">
      <alignment vertical="top" wrapText="1"/>
    </xf>
    <xf numFmtId="0" fontId="7" fillId="19" borderId="15" xfId="0" applyFont="1" applyFill="1" applyBorder="1" applyAlignment="1">
      <alignment horizontal="left" vertical="top" wrapText="1"/>
    </xf>
    <xf numFmtId="0" fontId="0" fillId="19" borderId="16" xfId="0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ill>
        <patternFill>
          <bgColor indexed="22"/>
        </patternFill>
      </fill>
    </dxf>
    <dxf>
      <font>
        <color auto="1"/>
      </font>
      <fill>
        <patternFill>
          <bgColor indexed="56"/>
        </patternFill>
      </fill>
    </dxf>
    <dxf>
      <fill>
        <patternFill>
          <bgColor indexed="22"/>
        </patternFill>
      </fill>
    </dxf>
    <dxf>
      <fill>
        <patternFill>
          <bgColor indexed="5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4.1.g.Viviendas por tamaño del hogar según disposición de acceso a internet. 2014
</a:t>
            </a: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6025"/>
          <c:w val="0.96375"/>
          <c:h val="0.6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'4.1'!$C$8:$F$8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'4.1'!$C$9:$F$9</c:f>
              <c:strCache/>
            </c:strRef>
          </c:cat>
          <c:val>
            <c:numRef>
              <c:f>'4.1'!$C$13:$F$13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'4.1'!$G$8:$J$8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'4.1'!$C$9:$F$9</c:f>
              <c:strCache/>
            </c:strRef>
          </c:cat>
          <c:val>
            <c:numRef>
              <c:f>'4.1'!$G$13:$J$13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470622"/>
        <c:axId val="22235599"/>
      </c:barChart>
      <c:catAx>
        <c:axId val="2470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375"/>
              <c:y val="-0.07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35599"/>
        <c:crosses val="autoZero"/>
        <c:auto val="1"/>
        <c:lblOffset val="100"/>
        <c:tickLblSkip val="1"/>
        <c:noMultiLvlLbl val="0"/>
      </c:catAx>
      <c:valAx>
        <c:axId val="22235599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0622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95"/>
          <c:y val="0.82875"/>
          <c:w val="0.60075"/>
          <c:h val="0.09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4.10.g. Personas que han utilizado alguna vez ordenador por momento último de utilización según sexo.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10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785"/>
          <c:w val="0.94975"/>
          <c:h val="0.6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'4.10'!$B$12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multiLvlStrRef>
              <c:f>'4.10'!$C$8:$H$9</c:f>
              <c:multiLvlStrCache/>
            </c:multiLvlStrRef>
          </c:cat>
          <c:val>
            <c:numRef>
              <c:f>'4.10'!$C$12:$H$12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'4.10'!$B$13</c:f>
              <c:strCache>
                <c:ptCount val="1"/>
                <c:pt idx="0">
                  <c:v>Hace más de 3 meses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'4.10'!$C$13:$H$13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8728728"/>
        <c:axId val="13014233"/>
      </c:barChart>
      <c:catAx>
        <c:axId val="38728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95"/>
              <c:y val="-0.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14233"/>
        <c:crosses val="autoZero"/>
        <c:auto val="1"/>
        <c:lblOffset val="100"/>
        <c:tickLblSkip val="1"/>
        <c:noMultiLvlLbl val="0"/>
      </c:catAx>
      <c:valAx>
        <c:axId val="13014233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28728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925"/>
          <c:y val="0.86975"/>
          <c:w val="0.543"/>
          <c:h val="0.0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4.11.g. Personas que han utilizado ordenador en los últimos 3 meses según frecuencia de uso.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55"/>
          <c:w val="0.985"/>
          <c:h val="0.61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'4.11'!$C$8:$E$8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'4.11'!$B$12:$B$14</c:f>
              <c:strCache/>
            </c:strRef>
          </c:cat>
          <c:val>
            <c:numRef>
              <c:f>'4.11'!$C$12:$C$14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'4.11'!$F$8:$H$8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'4.11'!$B$12:$B$14</c:f>
              <c:strCache/>
            </c:strRef>
          </c:cat>
          <c:val>
            <c:numRef>
              <c:f>'4.11'!$F$12:$F$14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0019234"/>
        <c:axId val="47519923"/>
      </c:barChart>
      <c:catAx>
        <c:axId val="500192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19923"/>
        <c:crosses val="autoZero"/>
        <c:auto val="1"/>
        <c:lblOffset val="100"/>
        <c:tickLblSkip val="1"/>
        <c:noMultiLvlLbl val="0"/>
      </c:catAx>
      <c:valAx>
        <c:axId val="4751992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35"/>
              <c:y val="-0.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1923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325"/>
          <c:y val="0.81425"/>
          <c:w val="0.373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4.12.g. Personas que han utilizado ordenador en los últimos 3 meses según el uso de Internet.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7325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965"/>
          <c:w val="0.97925"/>
          <c:h val="0.54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'4.12'!$C$8:$E$8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'4.12'!$B$12:$B$13</c:f>
              <c:strCache/>
            </c:strRef>
          </c:cat>
          <c:val>
            <c:numRef>
              <c:f>'4.12'!$C$12:$C$13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'4.29'!$F$8:$H$8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'4.12'!$B$12:$B$13</c:f>
              <c:strCache/>
            </c:strRef>
          </c:cat>
          <c:val>
            <c:numRef>
              <c:f>'4.12'!$F$12:$F$13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5026124"/>
        <c:axId val="23908525"/>
      </c:barChart>
      <c:catAx>
        <c:axId val="25026124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            </a:t>
                </a:r>
              </a:p>
            </c:rich>
          </c:tx>
          <c:layout>
            <c:manualLayout>
              <c:xMode val="factor"/>
              <c:yMode val="factor"/>
              <c:x val="0.001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08525"/>
        <c:crosses val="autoZero"/>
        <c:auto val="1"/>
        <c:lblOffset val="100"/>
        <c:tickLblSkip val="1"/>
        <c:noMultiLvlLbl val="0"/>
      </c:catAx>
      <c:valAx>
        <c:axId val="23908525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13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5026124"/>
        <c:crosses val="max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"/>
          <c:y val="0.73225"/>
          <c:w val="0.34725"/>
          <c:h val="0.04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4.13.g. Personas que han utilizado alguna vez Internet por momento último de utilización según sexo.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03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207"/>
          <c:w val="0.9505"/>
          <c:h val="0.6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'4.13'!$B$12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multiLvlStrRef>
              <c:f>'4.13'!$C$8:$H$9</c:f>
              <c:multiLvlStrCache/>
            </c:multiLvlStrRef>
          </c:cat>
          <c:val>
            <c:numRef>
              <c:f>'4.13'!$C$12:$H$12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'4.13'!$B$13</c:f>
              <c:strCache>
                <c:ptCount val="1"/>
                <c:pt idx="0">
                  <c:v>Hace más de 3 meses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'4.13'!$C$13:$H$13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3850134"/>
        <c:axId val="57542343"/>
      </c:barChart>
      <c:catAx>
        <c:axId val="13850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875"/>
              <c:y val="-0.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42343"/>
        <c:crosses val="autoZero"/>
        <c:auto val="1"/>
        <c:lblOffset val="100"/>
        <c:tickLblSkip val="1"/>
        <c:noMultiLvlLbl val="0"/>
      </c:catAx>
      <c:valAx>
        <c:axId val="57542343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50134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9"/>
          <c:y val="0.8725"/>
          <c:w val="0.522"/>
          <c:h val="0.0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4.14.g. Personas que han utilizado alguna vez el ordenador por tareas informáticas realizadas.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2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7375"/>
          <c:h val="0.8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'4.14'!$C$8:$E$8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'4.14'!$B$12:$B$22</c:f>
              <c:strCache/>
            </c:strRef>
          </c:cat>
          <c:val>
            <c:numRef>
              <c:f>'4.14'!$C$12:$C$22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'4.14'!$F$8:$H$8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'4.14'!$B$12:$B$22</c:f>
              <c:strCache/>
            </c:strRef>
          </c:cat>
          <c:val>
            <c:numRef>
              <c:f>'4.14'!$F$12:$F$22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8119040"/>
        <c:axId val="30418177"/>
      </c:barChart>
      <c:catAx>
        <c:axId val="481190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18177"/>
        <c:crosses val="autoZero"/>
        <c:auto val="1"/>
        <c:lblOffset val="100"/>
        <c:tickLblSkip val="1"/>
        <c:noMultiLvlLbl val="0"/>
      </c:catAx>
      <c:valAx>
        <c:axId val="30418177"/>
        <c:scaling>
          <c:orientation val="minMax"/>
          <c:max val="9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29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1904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45"/>
          <c:y val="0.963"/>
          <c:w val="0.3207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4.15.g. Personas que han utilizado Internet en los últimos 3 meses por opciones utilizadas para compartir electrónicamente documentos, imágenes u otros ficheros. 2014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0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6"/>
          <c:w val="0.9735"/>
          <c:h val="0.66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'4.15'!$C$8:$E$8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'4.15'!$B$12:$B$15</c:f>
              <c:strCache/>
            </c:strRef>
          </c:cat>
          <c:val>
            <c:numRef>
              <c:f>'4.15'!$C$12:$C$15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'4.15'!$F$8:$H$8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'4.15'!$B$12:$B$15</c:f>
              <c:strCache/>
            </c:strRef>
          </c:cat>
          <c:val>
            <c:numRef>
              <c:f>'4.15'!$F$12:$F$15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328138"/>
        <c:axId val="47953243"/>
      </c:barChart>
      <c:catAx>
        <c:axId val="53281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53243"/>
        <c:crosses val="autoZero"/>
        <c:auto val="1"/>
        <c:lblOffset val="100"/>
        <c:tickLblSkip val="1"/>
        <c:noMultiLvlLbl val="0"/>
      </c:catAx>
      <c:valAx>
        <c:axId val="47953243"/>
        <c:scaling>
          <c:orientation val="minMax"/>
          <c:max val="8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1"/>
              <c:y val="-0.29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813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832"/>
          <c:w val="0.330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4.16.g. Personas que han utilizado Internet en los últimos 3 meses según frecuencia de uso.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55"/>
          <c:w val="0.9845"/>
          <c:h val="0.61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'4.16'!$C$8:$E$8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'4.16'!$B$12:$B$14</c:f>
              <c:strCache/>
            </c:strRef>
          </c:cat>
          <c:val>
            <c:numRef>
              <c:f>'4.16'!$C$12:$C$14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'4.16'!$F$8:$H$8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'4.16'!$B$12:$B$14</c:f>
              <c:strCache/>
            </c:strRef>
          </c:cat>
          <c:val>
            <c:numRef>
              <c:f>'4.16'!$F$12:$F$14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8926004"/>
        <c:axId val="59007445"/>
      </c:barChart>
      <c:catAx>
        <c:axId val="289260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07445"/>
        <c:crosses val="autoZero"/>
        <c:auto val="1"/>
        <c:lblOffset val="100"/>
        <c:tickLblSkip val="1"/>
        <c:noMultiLvlLbl val="0"/>
      </c:catAx>
      <c:valAx>
        <c:axId val="59007445"/>
        <c:scaling>
          <c:orientation val="minMax"/>
          <c:max val="8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35"/>
              <c:y val="-0.1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2600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625"/>
          <c:y val="0.81425"/>
          <c:w val="0.3837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4.17.g. Personas que han utilizado Internet en los últimos 3 meses por tipo de dispositivos móviles para acceder fuera de la vivienda habitual o centro de trabajo.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05"/>
          <c:w val="0.90025"/>
          <c:h val="0.6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'4.17'!$C$8:$E$8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'4.17'!$B$12:$B$18</c:f>
              <c:strCache/>
            </c:strRef>
          </c:cat>
          <c:val>
            <c:numRef>
              <c:f>'4.17'!$C$12:$C$18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'4.17'!$F$8:$H$8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'4.17'!$B$12:$B$18</c:f>
              <c:strCache/>
            </c:strRef>
          </c:cat>
          <c:val>
            <c:numRef>
              <c:f>'4.17'!$F$12:$F$18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160"/>
        <c:axId val="61304958"/>
        <c:axId val="14873711"/>
      </c:barChart>
      <c:catAx>
        <c:axId val="613049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73711"/>
        <c:crosses val="autoZero"/>
        <c:auto val="1"/>
        <c:lblOffset val="100"/>
        <c:tickLblSkip val="1"/>
        <c:noMultiLvlLbl val="0"/>
      </c:catAx>
      <c:valAx>
        <c:axId val="14873711"/>
        <c:scaling>
          <c:orientation val="minMax"/>
          <c:max val="9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6"/>
              <c:y val="-0.28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04958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275"/>
          <c:y val="0.855"/>
          <c:w val="0.2962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4.18.g. Personas que han utilizado Internet en los últimos 3 meses por tipo de servicio 
utilizado.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45"/>
          <c:w val="0.97925"/>
          <c:h val="0.75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'4.18'!$C$8:$E$8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'4.18'!$B$12:$B$24</c:f>
              <c:strCache/>
            </c:strRef>
          </c:cat>
          <c:val>
            <c:numRef>
              <c:f>'4.18'!$C$12:$C$24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'4.18'!$F$8:$H$8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'4.18'!$B$12:$B$24</c:f>
              <c:strCache/>
            </c:strRef>
          </c:cat>
          <c:val>
            <c:numRef>
              <c:f>'4.18'!$F$12:$F$24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66754536"/>
        <c:axId val="63919913"/>
      </c:barChart>
      <c:catAx>
        <c:axId val="667545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19913"/>
        <c:crosses val="autoZero"/>
        <c:auto val="1"/>
        <c:lblOffset val="100"/>
        <c:tickLblSkip val="1"/>
        <c:noMultiLvlLbl val="0"/>
      </c:catAx>
      <c:valAx>
        <c:axId val="6391991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1"/>
              <c:y val="-0.29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54536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7"/>
          <c:y val="0.90675"/>
          <c:w val="0.348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4.19.g. Personas que han utilizado Internet en los últimos 12 meses por servicios de comunicación con las Administraciones Públicas. 2014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5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213"/>
          <c:w val="0.88325"/>
          <c:h val="0.59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'4.19'!$C$8:$E$8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'4.19'!$B$12:$B$14</c:f>
              <c:strCache/>
            </c:strRef>
          </c:cat>
          <c:val>
            <c:numRef>
              <c:f>'4.19'!$C$12:$C$14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'4.19'!$F$8:$H$8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'4.19'!$B$12:$B$14</c:f>
              <c:strCache/>
            </c:strRef>
          </c:cat>
          <c:val>
            <c:numRef>
              <c:f>'4.19'!$F$12:$F$14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8408306"/>
        <c:axId val="10130435"/>
      </c:barChart>
      <c:catAx>
        <c:axId val="384083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30435"/>
        <c:crosses val="autoZero"/>
        <c:auto val="1"/>
        <c:lblOffset val="100"/>
        <c:tickLblSkip val="1"/>
        <c:noMultiLvlLbl val="0"/>
      </c:catAx>
      <c:valAx>
        <c:axId val="1013043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1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0830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725"/>
          <c:y val="0.8015"/>
          <c:w val="0.3735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4.2.g. Viviendas por equipamiento de productos TIC. 2014</a:t>
            </a: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8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5"/>
          <c:w val="0.96525"/>
          <c:h val="0.66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'4.2'!$C$8:$F$8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'4.2'!$B$12:$B$18</c:f>
              <c:strCache/>
            </c:strRef>
          </c:cat>
          <c:val>
            <c:numRef>
              <c:f>'4.2'!$C$12:$C$18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'4.2'!$G$8:$J$8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'4.2'!$B$12:$B$18</c:f>
              <c:strCache/>
            </c:strRef>
          </c:cat>
          <c:val>
            <c:numRef>
              <c:f>'4.2'!$G$12:$G$18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5902664"/>
        <c:axId val="56253065"/>
      </c:barChart>
      <c:catAx>
        <c:axId val="659026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53065"/>
        <c:crosses val="autoZero"/>
        <c:auto val="1"/>
        <c:lblOffset val="100"/>
        <c:tickLblSkip val="1"/>
        <c:noMultiLvlLbl val="0"/>
      </c:catAx>
      <c:valAx>
        <c:axId val="56253065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2"/>
              <c:y val="-0.2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02664"/>
        <c:crosses val="max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05"/>
          <c:y val="0.81275"/>
          <c:w val="0.3992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4.20.g. Usuarios de Internet en los últimos 12 meses que han enviado formularios cumplimentados a  las Administraciones Públicas por forma de envío según sexo.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16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22025"/>
          <c:w val="0.951"/>
          <c:h val="0.5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'4.20'!$B$12</c:f>
              <c:strCache>
                <c:ptCount val="1"/>
                <c:pt idx="0">
                  <c:v>Por Internet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multiLvlStrRef>
              <c:f>'4.20'!$C$8:$H$9</c:f>
              <c:multiLvlStrCache/>
            </c:multiLvlStrRef>
          </c:cat>
          <c:val>
            <c:numRef>
              <c:f>'4.20'!$C$12:$H$12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'4.20'!$B$13</c:f>
              <c:strCache>
                <c:ptCount val="1"/>
                <c:pt idx="0">
                  <c:v>Por otros métodos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'4.20'!$C$13:$H$13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4065052"/>
        <c:axId val="15258877"/>
      </c:barChart>
      <c:catAx>
        <c:axId val="24065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8"/>
              <c:y val="-0.07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58877"/>
        <c:crosses val="autoZero"/>
        <c:auto val="1"/>
        <c:lblOffset val="100"/>
        <c:tickLblSkip val="1"/>
        <c:noMultiLvlLbl val="0"/>
      </c:catAx>
      <c:valAx>
        <c:axId val="15258877"/>
        <c:scaling>
          <c:orientation val="minMax"/>
          <c:max val="7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65052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35"/>
          <c:y val="0.87925"/>
          <c:w val="0.48975"/>
          <c:h val="0.06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4.21.g. Usuarios de Internet en los últimos 12 meses que no han enviado formularios cumplimentados a  las Administraciones públicas a través de Internet por motivo.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23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2475"/>
          <c:w val="0.88975"/>
          <c:h val="0.67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'4.21'!$C$8:$E$8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'4.21'!$B$12:$B$17</c:f>
              <c:strCache/>
            </c:strRef>
          </c:cat>
          <c:val>
            <c:numRef>
              <c:f>'4.21'!$C$12:$C$17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'4.21'!$F$8:$H$8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'4.21'!$B$12:$B$17</c:f>
              <c:strCache/>
            </c:strRef>
          </c:cat>
          <c:val>
            <c:numRef>
              <c:f>'4.21'!$F$12:$F$17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112166"/>
        <c:axId val="28009495"/>
      </c:barChart>
      <c:catAx>
        <c:axId val="3112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09495"/>
        <c:crosses val="autoZero"/>
        <c:auto val="1"/>
        <c:lblOffset val="100"/>
        <c:tickLblSkip val="1"/>
        <c:noMultiLvlLbl val="0"/>
      </c:catAx>
      <c:valAx>
        <c:axId val="28009495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29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2166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75"/>
          <c:y val="0.81225"/>
          <c:w val="0.39925"/>
          <c:h val="0.04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4.22.g. Personas que han utilizado Internet en los últimos 12 meses según grado de confianza en Internet.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75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03"/>
          <c:w val="0.95225"/>
          <c:h val="0.49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'4.22'!$C$8:$E$8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'4.22'!$B$12:$B$14</c:f>
              <c:strCache/>
            </c:strRef>
          </c:cat>
          <c:val>
            <c:numRef>
              <c:f>'4.22'!$C$12:$C$14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'4.22'!$F$8:$H$8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'4.22'!$B$12:$B$14</c:f>
              <c:strCache/>
            </c:strRef>
          </c:cat>
          <c:val>
            <c:numRef>
              <c:f>'4.22'!$F$12:$F$14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0758864"/>
        <c:axId val="54176593"/>
      </c:barChart>
      <c:catAx>
        <c:axId val="50758864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            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76593"/>
        <c:crosses val="autoZero"/>
        <c:auto val="1"/>
        <c:lblOffset val="100"/>
        <c:tickLblSkip val="1"/>
        <c:noMultiLvlLbl val="0"/>
      </c:catAx>
      <c:valAx>
        <c:axId val="5417659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2"/>
              <c:y val="-0.29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0758864"/>
        <c:crosses val="max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925"/>
          <c:y val="0.70375"/>
          <c:w val="0.337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4.23.g. Personas que han comprado alguna vez a través de Internet por momento último de compra según sexo. 2014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8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7225"/>
          <c:w val="0.9505"/>
          <c:h val="0.6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'4.23'!$B$12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multiLvlStrRef>
              <c:f>'4.23'!$C$8:$H$9</c:f>
              <c:multiLvlStrCache/>
            </c:multiLvlStrRef>
          </c:cat>
          <c:val>
            <c:numRef>
              <c:f>'4.23'!$C$12:$H$12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'4.23'!$B$13</c:f>
              <c:strCache>
                <c:ptCount val="1"/>
                <c:pt idx="0">
                  <c:v>Hace más de 3 meses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'4.23'!$C$13:$H$13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7827290"/>
        <c:axId val="26227883"/>
      </c:barChart>
      <c:catAx>
        <c:axId val="17827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975"/>
              <c:y val="-0.07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27883"/>
        <c:crosses val="autoZero"/>
        <c:auto val="1"/>
        <c:lblOffset val="100"/>
        <c:tickLblSkip val="1"/>
        <c:noMultiLvlLbl val="0"/>
      </c:catAx>
      <c:valAx>
        <c:axId val="26227883"/>
        <c:scaling>
          <c:orientation val="minMax"/>
          <c:max val="8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27290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"/>
          <c:y val="0.85975"/>
          <c:w val="0.5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4.24.g. Personas que han comprado por Internet en los últimos 12 meses por tipo de producto. 2014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9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5"/>
          <c:w val="0.9725"/>
          <c:h val="0.6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'4.24'!$C$8:$E$8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'4.24'!$B$12:$B$22</c:f>
              <c:strCache/>
            </c:strRef>
          </c:cat>
          <c:val>
            <c:numRef>
              <c:f>'4.24'!$C$12:$C$22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'4.24'!$F$8:$H$8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'4.24'!$B$12:$B$22</c:f>
              <c:strCache/>
            </c:strRef>
          </c:cat>
          <c:val>
            <c:numRef>
              <c:f>'4.24'!$F$12:$F$22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4724356"/>
        <c:axId val="44083749"/>
      </c:barChart>
      <c:catAx>
        <c:axId val="347243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83749"/>
        <c:crosses val="autoZero"/>
        <c:auto val="1"/>
        <c:lblOffset val="100"/>
        <c:tickLblSkip val="1"/>
        <c:noMultiLvlLbl val="0"/>
      </c:catAx>
      <c:valAx>
        <c:axId val="44083749"/>
        <c:scaling>
          <c:orientation val="minMax"/>
          <c:max val="8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05"/>
              <c:y val="-0.2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2435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025"/>
          <c:y val="0.84525"/>
          <c:w val="0.4007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4.25.g. Personas que han comprado por Internet  en los últimos 12 meses por origen de los vendedores. 2014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2165"/>
          <c:w val="0.983"/>
          <c:h val="0.57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'4.25'!$C$8:$E$8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'4.25'!$B$13:$B$16</c:f>
              <c:strCache/>
            </c:strRef>
          </c:cat>
          <c:val>
            <c:numRef>
              <c:f>'4.25'!$C$14:$C$16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'4.25'!$F$8:$H$8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'4.25'!$B$13:$B$16</c:f>
              <c:strCache/>
            </c:strRef>
          </c:cat>
          <c:val>
            <c:numRef>
              <c:f>'4.25'!$F$13:$F$16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1209422"/>
        <c:axId val="14013887"/>
      </c:barChart>
      <c:catAx>
        <c:axId val="612094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13887"/>
        <c:crosses val="autoZero"/>
        <c:auto val="1"/>
        <c:lblOffset val="100"/>
        <c:tickLblSkip val="1"/>
        <c:noMultiLvlLbl val="0"/>
      </c:catAx>
      <c:valAx>
        <c:axId val="14013887"/>
        <c:scaling>
          <c:orientation val="minMax"/>
          <c:max val="9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4"/>
              <c:y val="-0.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0942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525"/>
          <c:y val="0.811"/>
          <c:w val="0.5212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4.26.g. Personas que han comprado determinados productos por Internet en los últimos 12 meses según preferencia en su descarga por Internet en alguna ocasión. 2014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985"/>
          <c:w val="0.96475"/>
          <c:h val="0.6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'4.26'!$C$8:$E$8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'4.26'!$B$15:$B$18</c:f>
              <c:strCache/>
            </c:strRef>
          </c:cat>
          <c:val>
            <c:numRef>
              <c:f>'4.26'!$C$15:$C$18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'4.26'!$F$8:$H$8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'4.26'!$B$15:$B$18</c:f>
              <c:strCache/>
            </c:strRef>
          </c:cat>
          <c:val>
            <c:numRef>
              <c:f>'4.26'!$F$15:$F$18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9016120"/>
        <c:axId val="61383033"/>
      </c:barChart>
      <c:catAx>
        <c:axId val="59016120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            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83033"/>
        <c:crosses val="autoZero"/>
        <c:auto val="1"/>
        <c:lblOffset val="100"/>
        <c:tickLblSkip val="1"/>
        <c:noMultiLvlLbl val="0"/>
      </c:catAx>
      <c:valAx>
        <c:axId val="61383033"/>
        <c:scaling>
          <c:orientation val="minMax"/>
          <c:max val="9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29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9016120"/>
        <c:crosses val="max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35"/>
          <c:y val="0.8855"/>
          <c:w val="0.34725"/>
          <c:h val="0.04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4.27.g. Personas que han comprado por Internet en los últimos 12 meses y alguna vez han preferido descargarse por Internet determinados productos en vez de recibirlos por correo postal u otro medio tradicional.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23625"/>
          <c:w val="0.9515"/>
          <c:h val="0.5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'4.27'!$C$8:$E$8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'4.27'!$B$12:$B$14</c:f>
              <c:strCache/>
            </c:strRef>
          </c:cat>
          <c:val>
            <c:numRef>
              <c:f>'4.27'!$C$12:$C$14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'4.27'!$F$8:$H$8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'4.27'!$B$12:$B$14</c:f>
              <c:strCache/>
            </c:strRef>
          </c:cat>
          <c:val>
            <c:numRef>
              <c:f>'4.27'!$F$12:$F$14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5576386"/>
        <c:axId val="5969747"/>
      </c:barChart>
      <c:catAx>
        <c:axId val="15576386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            </a:t>
                </a:r>
              </a:p>
            </c:rich>
          </c:tx>
          <c:layout>
            <c:manualLayout>
              <c:xMode val="factor"/>
              <c:yMode val="factor"/>
              <c:x val="0.001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9747"/>
        <c:crosses val="autoZero"/>
        <c:auto val="1"/>
        <c:lblOffset val="100"/>
        <c:tickLblSkip val="1"/>
        <c:noMultiLvlLbl val="0"/>
      </c:catAx>
      <c:valAx>
        <c:axId val="5969747"/>
        <c:scaling>
          <c:orientation val="minMax"/>
          <c:max val="7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35"/>
              <c:y val="-0.28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5576386"/>
        <c:crosses val="max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55"/>
          <c:y val="0.77275"/>
          <c:w val="0.345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4.28.g. Personas que han comprado por internet en los últimos 12 meses según formas de pago utilizadas.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5"/>
          <c:w val="0.953"/>
          <c:h val="0.70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'4.28'!$C$8:$E$8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'4.28'!$B$12:$B$15</c:f>
              <c:strCache/>
            </c:strRef>
          </c:cat>
          <c:val>
            <c:numRef>
              <c:f>'4.28'!$C$12:$C$15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'4.28'!$F$8:$H$8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'4.28'!$B$12:$B$15</c:f>
              <c:strCache/>
            </c:strRef>
          </c:cat>
          <c:val>
            <c:numRef>
              <c:f>'4.28'!$F$12:$F$15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3727724"/>
        <c:axId val="13787469"/>
      </c:barChart>
      <c:catAx>
        <c:axId val="53727724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            </a:t>
                </a:r>
              </a:p>
            </c:rich>
          </c:tx>
          <c:layout>
            <c:manualLayout>
              <c:xMode val="factor"/>
              <c:yMode val="factor"/>
              <c:x val="0.001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87469"/>
        <c:crosses val="autoZero"/>
        <c:auto val="1"/>
        <c:lblOffset val="100"/>
        <c:tickLblSkip val="1"/>
        <c:noMultiLvlLbl val="0"/>
      </c:catAx>
      <c:valAx>
        <c:axId val="13787469"/>
        <c:scaling>
          <c:orientation val="minMax"/>
          <c:max val="9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3"/>
              <c:y val="-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3727724"/>
        <c:crosses val="max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5"/>
          <c:y val="0.9105"/>
          <c:w val="0.33725"/>
          <c:h val="0.0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4.29.g. Personas que han usado Internet en los últimos 3 meses y han comprado a través de Internet según momento último de compra.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9"/>
          <c:w val="0.97925"/>
          <c:h val="0.53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'4.29'!$C$8:$E$8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'4.29'!$B$12:$B$16</c:f>
              <c:strCache/>
            </c:strRef>
          </c:cat>
          <c:val>
            <c:numRef>
              <c:f>'4.29'!$C$12:$C$16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'4.29'!$F$8:$H$8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'4.29'!$B$12:$B$16</c:f>
              <c:strCache/>
            </c:strRef>
          </c:cat>
          <c:val>
            <c:numRef>
              <c:f>'4.29'!$F$12:$F$16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6978358"/>
        <c:axId val="43043175"/>
      </c:barChart>
      <c:catAx>
        <c:axId val="5697835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            </a:t>
                </a:r>
              </a:p>
            </c:rich>
          </c:tx>
          <c:layout>
            <c:manualLayout>
              <c:xMode val="factor"/>
              <c:yMode val="factor"/>
              <c:x val="0.00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43175"/>
        <c:crosses val="autoZero"/>
        <c:auto val="1"/>
        <c:lblOffset val="100"/>
        <c:tickLblSkip val="1"/>
        <c:noMultiLvlLbl val="0"/>
      </c:catAx>
      <c:valAx>
        <c:axId val="43043175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27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6978358"/>
        <c:crosses val="max"/>
        <c:crossBetween val="between"/>
        <c:dispUnits/>
        <c:majorUnit val="5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775"/>
          <c:y val="0.73175"/>
          <c:w val="0.34775"/>
          <c:h val="0.04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4.3.g. Viviendas que disponene de acceso a internet por tipo de equipo utilizado. 2014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76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6975"/>
          <c:w val="0.97275"/>
          <c:h val="0.6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'4.3'!$C$8:$F$8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('4.3'!$B$12,'4.3'!$B$14:$B$18)</c:f>
              <c:strCache/>
            </c:strRef>
          </c:cat>
          <c:val>
            <c:numRef>
              <c:f>('4.3'!$C$12,'4.3'!$C$14:$C$18)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'4.3'!$G$8:$J$8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('4.3'!$B$12,'4.3'!$B$14:$B$18)</c:f>
              <c:strCache/>
            </c:strRef>
          </c:cat>
          <c:val>
            <c:numRef>
              <c:f>('4.3'!$G$12,'4.3'!$G$14:$G$18)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6515538"/>
        <c:axId val="60204387"/>
      </c:barChart>
      <c:catAx>
        <c:axId val="365155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04387"/>
        <c:crosses val="autoZero"/>
        <c:auto val="1"/>
        <c:lblOffset val="100"/>
        <c:tickLblSkip val="1"/>
        <c:noMultiLvlLbl val="0"/>
      </c:catAx>
      <c:valAx>
        <c:axId val="60204387"/>
        <c:scaling>
          <c:orientation val="minMax"/>
          <c:max val="9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28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1553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3"/>
          <c:y val="0.8225"/>
          <c:w val="0.3915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4.30.g. Personas que han usado espacios de almacenamiento en Internet en los últimos 3 meses según tipo de material guardado o compartido en esos espacios.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9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2115"/>
          <c:w val="0.975"/>
          <c:h val="0.67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'4.30'!$C$8:$E$8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'4.30'!$B$12:$B$17</c:f>
              <c:strCache/>
            </c:strRef>
          </c:cat>
          <c:val>
            <c:numRef>
              <c:f>'4.30'!$C$12:$C$17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'4.30'!$F$8:$H$8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'4.30'!$B$12:$B$17</c:f>
              <c:strCache/>
            </c:strRef>
          </c:cat>
          <c:val>
            <c:numRef>
              <c:f>'4.30'!$F$12:$F$17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1844256"/>
        <c:axId val="63945121"/>
      </c:barChart>
      <c:catAx>
        <c:axId val="518442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45121"/>
        <c:crosses val="autoZero"/>
        <c:auto val="1"/>
        <c:lblOffset val="100"/>
        <c:tickLblSkip val="1"/>
        <c:noMultiLvlLbl val="0"/>
      </c:catAx>
      <c:valAx>
        <c:axId val="63945121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1"/>
              <c:y val="-0.28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4425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125"/>
          <c:y val="0.91725"/>
          <c:w val="0.342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4.31.g. Personas que han usado espacios de almacenamiento en Internet en los últimos 3 meses por razones para su utilización. 2014</a:t>
            </a: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29875"/>
          <c:w val="0.918"/>
          <c:h val="0.54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'4.31'!$C$8:$E$8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'4.31'!$B$12:$B$16</c:f>
              <c:strCache/>
            </c:strRef>
          </c:cat>
          <c:val>
            <c:numRef>
              <c:f>'4.31'!$C$12:$C$16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'4.31'!$F$8:$H$8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'4.31'!$B$12:$B$16</c:f>
              <c:strCache/>
            </c:strRef>
          </c:cat>
          <c:val>
            <c:numRef>
              <c:f>'4.31'!$F$12:$F$16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8635178"/>
        <c:axId val="12172283"/>
      </c:barChart>
      <c:catAx>
        <c:axId val="386351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72283"/>
        <c:crosses val="autoZero"/>
        <c:auto val="1"/>
        <c:lblOffset val="100"/>
        <c:tickLblSkip val="1"/>
        <c:noMultiLvlLbl val="0"/>
      </c:catAx>
      <c:valAx>
        <c:axId val="12172283"/>
        <c:scaling>
          <c:orientation val="minMax"/>
          <c:max val="8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26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35178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675"/>
          <c:y val="0.85775"/>
          <c:w val="0.336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4.32.g. Personas que han utilizado Internet en alguna ocasión que disponen de DNI electrónico según usos del DNIe. 2014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7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9925"/>
          <c:w val="0.973"/>
          <c:h val="0.5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'4.32'!$C$8:$E$8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'4.32'!$B$12:$B$15</c:f>
              <c:strCache/>
            </c:strRef>
          </c:cat>
          <c:val>
            <c:numRef>
              <c:f>'4.32'!$C$12:$C$15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'4.32'!$F$8:$H$8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'4.32'!$B$12:$B$15</c:f>
              <c:strCache/>
            </c:strRef>
          </c:cat>
          <c:val>
            <c:numRef>
              <c:f>'4.32'!$F$12:$F$15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2441684"/>
        <c:axId val="46430837"/>
      </c:barChart>
      <c:catAx>
        <c:axId val="424416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30837"/>
        <c:crosses val="autoZero"/>
        <c:auto val="1"/>
        <c:lblOffset val="100"/>
        <c:tickLblSkip val="1"/>
        <c:noMultiLvlLbl val="0"/>
      </c:catAx>
      <c:valAx>
        <c:axId val="46430837"/>
        <c:scaling>
          <c:orientation val="minMax"/>
          <c:max val="9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05"/>
              <c:y val="-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4168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3"/>
          <c:y val="0.73975"/>
          <c:w val="0.338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4.33.g. Personas que han utilizado Internet en alguna ocasión que disponen de algún otro certificado electrónico según usos del certificado.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625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0325"/>
          <c:w val="0.86775"/>
          <c:h val="0.5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'4.33'!$C$8:$E$8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'4.33'!$B$12:$B$15</c:f>
              <c:strCache/>
            </c:strRef>
          </c:cat>
          <c:val>
            <c:numRef>
              <c:f>'4.33'!$C$12:$C$15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'4.29'!$F$8:$H$8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'4.33'!$B$12:$B$15</c:f>
              <c:strCache/>
            </c:strRef>
          </c:cat>
          <c:val>
            <c:numRef>
              <c:f>'4.33'!$F$12:$F$15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5224350"/>
        <c:axId val="2801423"/>
      </c:barChart>
      <c:catAx>
        <c:axId val="15224350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            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1423"/>
        <c:crosses val="autoZero"/>
        <c:auto val="1"/>
        <c:lblOffset val="100"/>
        <c:tickLblSkip val="1"/>
        <c:noMultiLvlLbl val="0"/>
      </c:catAx>
      <c:valAx>
        <c:axId val="2801423"/>
        <c:scaling>
          <c:orientation val="minMax"/>
          <c:max val="7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575"/>
              <c:y val="-0.3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5224350"/>
        <c:crosses val="max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975"/>
          <c:y val="0.7945"/>
          <c:w val="0.318"/>
          <c:h val="0.04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4.34.g. Niños de 10 a 15 años por uso que hacen de la tecnología según sexo.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5875"/>
          <c:w val="0.94725"/>
          <c:h val="0.5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'4.34'!$B$12</c:f>
              <c:strCache>
                <c:ptCount val="1"/>
                <c:pt idx="0">
                  <c:v>Total niños usuarios de ordenador en los últimos 3 meses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multiLvlStrRef>
              <c:f>'4.34'!$C$8:$H$9</c:f>
              <c:multiLvlStrCache/>
            </c:multiLvlStrRef>
          </c:cat>
          <c:val>
            <c:numRef>
              <c:f>'4.34'!$C$12:$H$12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'4.34'!$B$13</c:f>
              <c:strCache>
                <c:ptCount val="1"/>
                <c:pt idx="0">
                  <c:v>Total niños usuarios de Internet en los últimos 3 meses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'4.34'!$C$13:$H$13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'4.34'!$B$14</c:f>
              <c:strCache>
                <c:ptCount val="1"/>
                <c:pt idx="0">
                  <c:v>Total niños que disponen de teléfono móvil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'4.34'!$C$14:$H$14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5212808"/>
        <c:axId val="25588681"/>
      </c:barChart>
      <c:catAx>
        <c:axId val="25212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85"/>
              <c:y val="-0.07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88681"/>
        <c:crosses val="autoZero"/>
        <c:auto val="1"/>
        <c:lblOffset val="100"/>
        <c:tickLblSkip val="1"/>
        <c:noMultiLvlLbl val="0"/>
      </c:catAx>
      <c:valAx>
        <c:axId val="25588681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5212808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1"/>
          <c:y val="0.81375"/>
          <c:w val="0.7535"/>
          <c:h val="0.12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4.35.g. Niños de 10 a 15 años por utilización y lugar de uso de Internet en los últimos 3 meses.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625"/>
          <c:y val="0.1495"/>
          <c:w val="1"/>
          <c:h val="0.6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'4.35'!$C$8:$E$8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'4.35'!$B$13:$B$18</c:f>
              <c:strCache/>
            </c:strRef>
          </c:cat>
          <c:val>
            <c:numRef>
              <c:f>'4.35'!$C$13:$C$18</c:f>
              <c:numCache/>
            </c:numRef>
          </c:val>
        </c:ser>
        <c:ser>
          <c:idx val="1"/>
          <c:order val="1"/>
          <c:tx>
            <c:strRef>
              <c:f>'4.35'!$F$8:$H$8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'4.35'!$B$13:$B$18</c:f>
              <c:strCache/>
            </c:strRef>
          </c:cat>
          <c:val>
            <c:numRef>
              <c:f>'4.35'!$F$13:$F$18</c:f>
              <c:numCache/>
            </c:numRef>
          </c:val>
        </c:ser>
        <c:axId val="28971538"/>
        <c:axId val="59417251"/>
      </c:barChart>
      <c:catAx>
        <c:axId val="2897153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            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17251"/>
        <c:crosses val="autoZero"/>
        <c:auto val="1"/>
        <c:lblOffset val="100"/>
        <c:tickLblSkip val="1"/>
        <c:noMultiLvlLbl val="0"/>
      </c:catAx>
      <c:valAx>
        <c:axId val="59417251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7"/>
              <c:y val="-0.2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8971538"/>
        <c:crosses val="max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75"/>
          <c:y val="0.84375"/>
          <c:w val="0.503"/>
          <c:h val="0.04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4.4.g. Viviendas por tipo de teléfono. 2014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57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3775"/>
          <c:w val="0.9695"/>
          <c:h val="0.6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'4.4'!$C$8:$E$8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'4.4'!$B$12:$B$17</c:f>
              <c:strCache/>
            </c:strRef>
          </c:cat>
          <c:val>
            <c:numRef>
              <c:f>'4.4'!$C$12:$C$17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'4.4'!$F$8:$H$8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'4.4'!$B$12:$B$17</c:f>
              <c:strCache/>
            </c:strRef>
          </c:cat>
          <c:val>
            <c:numRef>
              <c:f>'4.4'!$G$12:$G$17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968572"/>
        <c:axId val="44717149"/>
      </c:barChart>
      <c:catAx>
        <c:axId val="49685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17149"/>
        <c:crosses val="autoZero"/>
        <c:auto val="1"/>
        <c:lblOffset val="100"/>
        <c:tickLblSkip val="1"/>
        <c:noMultiLvlLbl val="0"/>
      </c:catAx>
      <c:valAx>
        <c:axId val="44717149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175"/>
              <c:y val="-0.18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96857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475"/>
          <c:y val="0.81575"/>
          <c:w val="0.4562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4.5.g. Viviendas que disponen de acceso a Internet por forma de conexión a Internet. 2014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225"/>
          <c:w val="0.97275"/>
          <c:h val="0.63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'4.5'!$C$8:$E$8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'4.5'!$B$12:$B$20</c:f>
              <c:strCache/>
            </c:strRef>
          </c:cat>
          <c:val>
            <c:numRef>
              <c:f>'4.5'!$C$12:$C$20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'4.5'!$F$8:$H$8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'4.5'!$B$12:$B$20</c:f>
              <c:strCache/>
            </c:strRef>
          </c:cat>
          <c:val>
            <c:numRef>
              <c:f>'4.5'!$G$12:$G$20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6910022"/>
        <c:axId val="65319287"/>
      </c:barChart>
      <c:catAx>
        <c:axId val="669100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19287"/>
        <c:crosses val="autoZero"/>
        <c:auto val="1"/>
        <c:lblOffset val="100"/>
        <c:tickLblSkip val="1"/>
        <c:noMultiLvlLbl val="0"/>
      </c:catAx>
      <c:valAx>
        <c:axId val="65319287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691002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95"/>
          <c:y val="0.8265"/>
          <c:w val="0.427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4.6.g. Viviendas con equipamiento de ordenador por disponibilidad de acceso a Internet. 2014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2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25"/>
          <c:w val="0.9495"/>
          <c:h val="0.6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'4.6'!$C$8:$E$8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'4.6'!$B$13:$B$14</c:f>
              <c:strCache/>
            </c:strRef>
          </c:cat>
          <c:val>
            <c:numRef>
              <c:f>'4.6'!$C$13:$C$14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'4.6'!$F$8:$H$8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'4.6'!$B$13:$B$14</c:f>
              <c:strCache/>
            </c:strRef>
          </c:cat>
          <c:val>
            <c:numRef>
              <c:f>'4.6'!$G$13:$G$14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1002672"/>
        <c:axId val="56370865"/>
      </c:barChart>
      <c:catAx>
        <c:axId val="510026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70865"/>
        <c:crosses val="autoZero"/>
        <c:auto val="1"/>
        <c:lblOffset val="100"/>
        <c:tickLblSkip val="1"/>
        <c:noMultiLvlLbl val="0"/>
      </c:catAx>
      <c:valAx>
        <c:axId val="56370865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12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100267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525"/>
          <c:y val="0.82075"/>
          <c:w val="0.416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4.7.g. Viviendas que no disponen de acceso a Internet por distintos motivos. 2014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2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5"/>
          <c:w val="0.99375"/>
          <c:h val="0.7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'4.7'!$C$8:$E$8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'4.7'!$B$12:$B$19</c:f>
              <c:strCache/>
            </c:strRef>
          </c:cat>
          <c:val>
            <c:numRef>
              <c:f>'4.7'!$C$12:$C$19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'4.7'!$F$8:$H$8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'4.7'!$B$12:$B$19</c:f>
              <c:strCache/>
            </c:strRef>
          </c:cat>
          <c:val>
            <c:numRef>
              <c:f>'4.7'!$G$12:$G$19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7575738"/>
        <c:axId val="2637323"/>
      </c:barChart>
      <c:catAx>
        <c:axId val="375757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7323"/>
        <c:crosses val="autoZero"/>
        <c:auto val="1"/>
        <c:lblOffset val="100"/>
        <c:tickLblSkip val="1"/>
        <c:noMultiLvlLbl val="0"/>
      </c:catAx>
      <c:valAx>
        <c:axId val="2637323"/>
        <c:scaling>
          <c:orientation val="minMax"/>
          <c:max val="7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925"/>
              <c:y val="-0.2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757573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875"/>
          <c:y val="0.8445"/>
          <c:w val="0.3862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4.8.g.  Personas por sexo según tipo de uso de productos TIC. 2014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70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175"/>
          <c:w val="0.945"/>
          <c:h val="0.58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'4.8'!$C$8:$E$8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'4.8'!$B$12:$B$14</c:f>
              <c:strCache/>
            </c:strRef>
          </c:cat>
          <c:val>
            <c:numRef>
              <c:f>'4.8'!$C$12:$C$14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'4.8'!$F$8:$H$8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'4.8'!$B$12:$B$14</c:f>
              <c:strCache/>
            </c:strRef>
          </c:cat>
          <c:val>
            <c:numRef>
              <c:f>'4.8'!$F$12:$F$14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3735908"/>
        <c:axId val="12296581"/>
      </c:barChart>
      <c:catAx>
        <c:axId val="237359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96581"/>
        <c:crosses val="autoZero"/>
        <c:auto val="1"/>
        <c:lblOffset val="100"/>
        <c:tickLblSkip val="1"/>
        <c:noMultiLvlLbl val="0"/>
      </c:catAx>
      <c:valAx>
        <c:axId val="12296581"/>
        <c:scaling>
          <c:orientation val="minMax"/>
          <c:max val="9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2"/>
              <c:y val="-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3590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325"/>
          <c:y val="0.82125"/>
          <c:w val="0.3642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4.9.g. Personas por sexo según tipo de uso de productos TIC en los útlmos 3 meses.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99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585"/>
          <c:w val="0.9125"/>
          <c:h val="0.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'4.9'!$C$8:$E$8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'4.9'!$C$9:$E$9</c:f>
              <c:strCache/>
            </c:strRef>
          </c:cat>
          <c:val>
            <c:numRef>
              <c:f>'4.9'!$C$15:$E$15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'4.9'!$F$8:$H$8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'4.9'!$C$9:$E$9</c:f>
              <c:strCache/>
            </c:strRef>
          </c:cat>
          <c:val>
            <c:numRef>
              <c:f>'4.9'!$F$15:$H$15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3560366"/>
        <c:axId val="56498975"/>
      </c:barChart>
      <c:catAx>
        <c:axId val="43560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07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98975"/>
        <c:crosses val="autoZero"/>
        <c:auto val="1"/>
        <c:lblOffset val="100"/>
        <c:tickLblSkip val="1"/>
        <c:noMultiLvlLbl val="0"/>
      </c:catAx>
      <c:valAx>
        <c:axId val="56498975"/>
        <c:scaling>
          <c:orientation val="minMax"/>
          <c:max val="6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60366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75"/>
          <c:y val="0.77475"/>
          <c:w val="0.57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hyperlink" Target="#'4.1'!A48" /><Relationship Id="rId4" Type="http://schemas.openxmlformats.org/officeDocument/2006/relationships/hyperlink" Target="#'4.1'!A48" /><Relationship Id="rId5" Type="http://schemas.openxmlformats.org/officeDocument/2006/relationships/hyperlink" Target="#'4.2'!A50" /><Relationship Id="rId6" Type="http://schemas.openxmlformats.org/officeDocument/2006/relationships/hyperlink" Target="#'4.2'!A50" /><Relationship Id="rId7" Type="http://schemas.openxmlformats.org/officeDocument/2006/relationships/hyperlink" Target="#'4.3'!A49" /><Relationship Id="rId8" Type="http://schemas.openxmlformats.org/officeDocument/2006/relationships/hyperlink" Target="#'4.3'!A49" /><Relationship Id="rId9" Type="http://schemas.openxmlformats.org/officeDocument/2006/relationships/hyperlink" Target="#'4.4'!A45" /><Relationship Id="rId10" Type="http://schemas.openxmlformats.org/officeDocument/2006/relationships/hyperlink" Target="#'4.4'!A45" /><Relationship Id="rId11" Type="http://schemas.openxmlformats.org/officeDocument/2006/relationships/hyperlink" Target="#'4.5'!A49" /><Relationship Id="rId12" Type="http://schemas.openxmlformats.org/officeDocument/2006/relationships/hyperlink" Target="#'4.5'!A49" /><Relationship Id="rId13" Type="http://schemas.openxmlformats.org/officeDocument/2006/relationships/hyperlink" Target="#'4.6'!A47" /><Relationship Id="rId14" Type="http://schemas.openxmlformats.org/officeDocument/2006/relationships/hyperlink" Target="#'4.6'!A47" /><Relationship Id="rId15" Type="http://schemas.openxmlformats.org/officeDocument/2006/relationships/hyperlink" Target="#'4.7'!A44" /><Relationship Id="rId16" Type="http://schemas.openxmlformats.org/officeDocument/2006/relationships/hyperlink" Target="#'4.7'!A44" /><Relationship Id="rId17" Type="http://schemas.openxmlformats.org/officeDocument/2006/relationships/hyperlink" Target="#'4.7'!A50" /><Relationship Id="rId18" Type="http://schemas.openxmlformats.org/officeDocument/2006/relationships/hyperlink" Target="#'4.7'!A50" /><Relationship Id="rId19" Type="http://schemas.openxmlformats.org/officeDocument/2006/relationships/hyperlink" Target="#'4.8'!A49" /><Relationship Id="rId20" Type="http://schemas.openxmlformats.org/officeDocument/2006/relationships/hyperlink" Target="#'4.8'!A49" /><Relationship Id="rId21" Type="http://schemas.openxmlformats.org/officeDocument/2006/relationships/hyperlink" Target="#'4.9'!A45" /><Relationship Id="rId22" Type="http://schemas.openxmlformats.org/officeDocument/2006/relationships/hyperlink" Target="#'4.9'!A45" /><Relationship Id="rId23" Type="http://schemas.openxmlformats.org/officeDocument/2006/relationships/hyperlink" Target="#'4.11'!A50" /><Relationship Id="rId24" Type="http://schemas.openxmlformats.org/officeDocument/2006/relationships/hyperlink" Target="#'4.11'!A50" /><Relationship Id="rId25" Type="http://schemas.openxmlformats.org/officeDocument/2006/relationships/hyperlink" Target="#'4.11'!A45" /><Relationship Id="rId26" Type="http://schemas.openxmlformats.org/officeDocument/2006/relationships/hyperlink" Target="#'4.11'!A45" /><Relationship Id="rId27" Type="http://schemas.openxmlformats.org/officeDocument/2006/relationships/hyperlink" Target="#'4.12'!A45" /><Relationship Id="rId28" Type="http://schemas.openxmlformats.org/officeDocument/2006/relationships/hyperlink" Target="#'4.12'!A45" /><Relationship Id="rId29" Type="http://schemas.openxmlformats.org/officeDocument/2006/relationships/hyperlink" Target="#'4.13'!A50" /><Relationship Id="rId30" Type="http://schemas.openxmlformats.org/officeDocument/2006/relationships/hyperlink" Target="#'4.13'!A50" /><Relationship Id="rId31" Type="http://schemas.openxmlformats.org/officeDocument/2006/relationships/hyperlink" Target="#'4.14'!A54" /><Relationship Id="rId32" Type="http://schemas.openxmlformats.org/officeDocument/2006/relationships/hyperlink" Target="#'4.14'!A54" /><Relationship Id="rId33" Type="http://schemas.openxmlformats.org/officeDocument/2006/relationships/hyperlink" Target="#'4.15'!A52" /><Relationship Id="rId34" Type="http://schemas.openxmlformats.org/officeDocument/2006/relationships/hyperlink" Target="#'4.15'!A52" /><Relationship Id="rId35" Type="http://schemas.openxmlformats.org/officeDocument/2006/relationships/hyperlink" Target="#'4.16'!A43" /><Relationship Id="rId36" Type="http://schemas.openxmlformats.org/officeDocument/2006/relationships/hyperlink" Target="#'4.16'!A43" /><Relationship Id="rId37" Type="http://schemas.openxmlformats.org/officeDocument/2006/relationships/hyperlink" Target="#'4.17'!A50" /><Relationship Id="rId38" Type="http://schemas.openxmlformats.org/officeDocument/2006/relationships/hyperlink" Target="#'4.17'!A50" /><Relationship Id="rId39" Type="http://schemas.openxmlformats.org/officeDocument/2006/relationships/hyperlink" Target="#'4.18'!A62" /><Relationship Id="rId40" Type="http://schemas.openxmlformats.org/officeDocument/2006/relationships/hyperlink" Target="#'4.18'!A62" /><Relationship Id="rId41" Type="http://schemas.openxmlformats.org/officeDocument/2006/relationships/hyperlink" Target="#'4.19'!A45" /><Relationship Id="rId42" Type="http://schemas.openxmlformats.org/officeDocument/2006/relationships/hyperlink" Target="#'4.19'!A45" /><Relationship Id="rId43" Type="http://schemas.openxmlformats.org/officeDocument/2006/relationships/hyperlink" Target="#'4.20'!A45" /><Relationship Id="rId44" Type="http://schemas.openxmlformats.org/officeDocument/2006/relationships/hyperlink" Target="#'4.20'!A45" /><Relationship Id="rId45" Type="http://schemas.openxmlformats.org/officeDocument/2006/relationships/hyperlink" Target="#'4.22'!A54" /><Relationship Id="rId46" Type="http://schemas.openxmlformats.org/officeDocument/2006/relationships/hyperlink" Target="#'4.22'!A54" /><Relationship Id="rId47" Type="http://schemas.openxmlformats.org/officeDocument/2006/relationships/hyperlink" Target="#'4.22'!A46" /><Relationship Id="rId48" Type="http://schemas.openxmlformats.org/officeDocument/2006/relationships/hyperlink" Target="#'4.22'!A46" /><Relationship Id="rId49" Type="http://schemas.openxmlformats.org/officeDocument/2006/relationships/hyperlink" Target="#'4.23'!A45" /><Relationship Id="rId50" Type="http://schemas.openxmlformats.org/officeDocument/2006/relationships/hyperlink" Target="#'4.23'!A45" /><Relationship Id="rId51" Type="http://schemas.openxmlformats.org/officeDocument/2006/relationships/hyperlink" Target="#'4.25'!A45" /><Relationship Id="rId52" Type="http://schemas.openxmlformats.org/officeDocument/2006/relationships/hyperlink" Target="#'4.25'!A45" /><Relationship Id="rId53" Type="http://schemas.openxmlformats.org/officeDocument/2006/relationships/hyperlink" Target="#'4.25'!A46" /><Relationship Id="rId54" Type="http://schemas.openxmlformats.org/officeDocument/2006/relationships/hyperlink" Target="#'4.25'!A46" /><Relationship Id="rId55" Type="http://schemas.openxmlformats.org/officeDocument/2006/relationships/hyperlink" Target="#'4.26'!A51" /><Relationship Id="rId56" Type="http://schemas.openxmlformats.org/officeDocument/2006/relationships/hyperlink" Target="#'4.26'!A51" /><Relationship Id="rId57" Type="http://schemas.openxmlformats.org/officeDocument/2006/relationships/hyperlink" Target="#'4.27'!A45" /><Relationship Id="rId58" Type="http://schemas.openxmlformats.org/officeDocument/2006/relationships/hyperlink" Target="#'4.27'!A45" /><Relationship Id="rId59" Type="http://schemas.openxmlformats.org/officeDocument/2006/relationships/hyperlink" Target="#'4.34'!A50" /><Relationship Id="rId60" Type="http://schemas.openxmlformats.org/officeDocument/2006/relationships/hyperlink" Target="#'4.34'!A50" /><Relationship Id="rId61" Type="http://schemas.openxmlformats.org/officeDocument/2006/relationships/hyperlink" Target="#'4.35'!A53" /><Relationship Id="rId62" Type="http://schemas.openxmlformats.org/officeDocument/2006/relationships/hyperlink" Target="#'4.35'!A53" /><Relationship Id="rId63" Type="http://schemas.openxmlformats.org/officeDocument/2006/relationships/hyperlink" Target="#'4.6'!A44" /><Relationship Id="rId64" Type="http://schemas.openxmlformats.org/officeDocument/2006/relationships/hyperlink" Target="#'4.6'!A44" /><Relationship Id="rId65" Type="http://schemas.openxmlformats.org/officeDocument/2006/relationships/hyperlink" Target="#'4.10'!A49" /><Relationship Id="rId66" Type="http://schemas.openxmlformats.org/officeDocument/2006/relationships/hyperlink" Target="#'4.10'!A49" /><Relationship Id="rId67" Type="http://schemas.openxmlformats.org/officeDocument/2006/relationships/hyperlink" Target="#'4.24'!A52" /><Relationship Id="rId68" Type="http://schemas.openxmlformats.org/officeDocument/2006/relationships/hyperlink" Target="#'4.24'!A52" /><Relationship Id="rId69" Type="http://schemas.openxmlformats.org/officeDocument/2006/relationships/hyperlink" Target="#'4.21'!A56" /><Relationship Id="rId70" Type="http://schemas.openxmlformats.org/officeDocument/2006/relationships/hyperlink" Target="#'4.21'!A56" /><Relationship Id="rId71" Type="http://schemas.openxmlformats.org/officeDocument/2006/relationships/hyperlink" Target="#'4.28'!A55" /><Relationship Id="rId72" Type="http://schemas.openxmlformats.org/officeDocument/2006/relationships/hyperlink" Target="#'4.28'!A55" /><Relationship Id="rId73" Type="http://schemas.openxmlformats.org/officeDocument/2006/relationships/hyperlink" Target="#'4.29'!A45" /><Relationship Id="rId74" Type="http://schemas.openxmlformats.org/officeDocument/2006/relationships/hyperlink" Target="#'4.29'!A45" /><Relationship Id="rId75" Type="http://schemas.openxmlformats.org/officeDocument/2006/relationships/hyperlink" Target="#'4.30'!A53" /><Relationship Id="rId76" Type="http://schemas.openxmlformats.org/officeDocument/2006/relationships/hyperlink" Target="#'4.30'!A53" /><Relationship Id="rId77" Type="http://schemas.openxmlformats.org/officeDocument/2006/relationships/hyperlink" Target="#'4.31'!A51" /><Relationship Id="rId78" Type="http://schemas.openxmlformats.org/officeDocument/2006/relationships/hyperlink" Target="#'4.31'!A51" /><Relationship Id="rId79" Type="http://schemas.openxmlformats.org/officeDocument/2006/relationships/hyperlink" Target="#'4.32'!A54" /><Relationship Id="rId80" Type="http://schemas.openxmlformats.org/officeDocument/2006/relationships/hyperlink" Target="#'4.32'!A54" /><Relationship Id="rId81" Type="http://schemas.openxmlformats.org/officeDocument/2006/relationships/hyperlink" Target="#'4.33'!A50" /><Relationship Id="rId82" Type="http://schemas.openxmlformats.org/officeDocument/2006/relationships/hyperlink" Target="#'4.33'!A50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image" Target="../media/image1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image" Target="../media/image1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6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7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9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image" Target="../media/image1.e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1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image" Target="../media/image1.emf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3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image" Target="../media/image1.emf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8</xdr:row>
      <xdr:rowOff>9525</xdr:rowOff>
    </xdr:from>
    <xdr:to>
      <xdr:col>1</xdr:col>
      <xdr:colOff>95250</xdr:colOff>
      <xdr:row>8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621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9</xdr:row>
      <xdr:rowOff>9525</xdr:rowOff>
    </xdr:from>
    <xdr:to>
      <xdr:col>1</xdr:col>
      <xdr:colOff>95250</xdr:colOff>
      <xdr:row>9</xdr:row>
      <xdr:rowOff>142875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526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1</xdr:col>
      <xdr:colOff>95250</xdr:colOff>
      <xdr:row>10</xdr:row>
      <xdr:rowOff>142875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5431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11</xdr:row>
      <xdr:rowOff>9525</xdr:rowOff>
    </xdr:from>
    <xdr:to>
      <xdr:col>1</xdr:col>
      <xdr:colOff>95250</xdr:colOff>
      <xdr:row>11</xdr:row>
      <xdr:rowOff>142875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7336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12</xdr:row>
      <xdr:rowOff>9525</xdr:rowOff>
    </xdr:from>
    <xdr:to>
      <xdr:col>1</xdr:col>
      <xdr:colOff>95250</xdr:colOff>
      <xdr:row>12</xdr:row>
      <xdr:rowOff>142875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9241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13</xdr:row>
      <xdr:rowOff>0</xdr:rowOff>
    </xdr:from>
    <xdr:to>
      <xdr:col>1</xdr:col>
      <xdr:colOff>95250</xdr:colOff>
      <xdr:row>13</xdr:row>
      <xdr:rowOff>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105150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14</xdr:row>
      <xdr:rowOff>0</xdr:rowOff>
    </xdr:from>
    <xdr:to>
      <xdr:col>1</xdr:col>
      <xdr:colOff>95250</xdr:colOff>
      <xdr:row>14</xdr:row>
      <xdr:rowOff>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295650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14</xdr:row>
      <xdr:rowOff>9525</xdr:rowOff>
    </xdr:from>
    <xdr:to>
      <xdr:col>1</xdr:col>
      <xdr:colOff>95250</xdr:colOff>
      <xdr:row>14</xdr:row>
      <xdr:rowOff>142875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3051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15</xdr:row>
      <xdr:rowOff>9525</xdr:rowOff>
    </xdr:from>
    <xdr:to>
      <xdr:col>1</xdr:col>
      <xdr:colOff>95250</xdr:colOff>
      <xdr:row>15</xdr:row>
      <xdr:rowOff>142875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4956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16</xdr:row>
      <xdr:rowOff>9525</xdr:rowOff>
    </xdr:from>
    <xdr:to>
      <xdr:col>1</xdr:col>
      <xdr:colOff>95250</xdr:colOff>
      <xdr:row>16</xdr:row>
      <xdr:rowOff>142875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6861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17</xdr:row>
      <xdr:rowOff>9525</xdr:rowOff>
    </xdr:from>
    <xdr:to>
      <xdr:col>1</xdr:col>
      <xdr:colOff>95250</xdr:colOff>
      <xdr:row>17</xdr:row>
      <xdr:rowOff>142875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8766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18</xdr:row>
      <xdr:rowOff>9525</xdr:rowOff>
    </xdr:from>
    <xdr:to>
      <xdr:col>1</xdr:col>
      <xdr:colOff>95250</xdr:colOff>
      <xdr:row>18</xdr:row>
      <xdr:rowOff>142875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0671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19</xdr:row>
      <xdr:rowOff>9525</xdr:rowOff>
    </xdr:from>
    <xdr:to>
      <xdr:col>1</xdr:col>
      <xdr:colOff>95250</xdr:colOff>
      <xdr:row>19</xdr:row>
      <xdr:rowOff>142875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2576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20</xdr:row>
      <xdr:rowOff>9525</xdr:rowOff>
    </xdr:from>
    <xdr:to>
      <xdr:col>1</xdr:col>
      <xdr:colOff>95250</xdr:colOff>
      <xdr:row>20</xdr:row>
      <xdr:rowOff>142875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4481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21</xdr:row>
      <xdr:rowOff>9525</xdr:rowOff>
    </xdr:from>
    <xdr:to>
      <xdr:col>1</xdr:col>
      <xdr:colOff>95250</xdr:colOff>
      <xdr:row>21</xdr:row>
      <xdr:rowOff>142875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6386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22</xdr:row>
      <xdr:rowOff>9525</xdr:rowOff>
    </xdr:from>
    <xdr:to>
      <xdr:col>1</xdr:col>
      <xdr:colOff>95250</xdr:colOff>
      <xdr:row>22</xdr:row>
      <xdr:rowOff>142875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8291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23</xdr:row>
      <xdr:rowOff>9525</xdr:rowOff>
    </xdr:from>
    <xdr:to>
      <xdr:col>1</xdr:col>
      <xdr:colOff>95250</xdr:colOff>
      <xdr:row>23</xdr:row>
      <xdr:rowOff>142875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1530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24</xdr:row>
      <xdr:rowOff>9525</xdr:rowOff>
    </xdr:from>
    <xdr:to>
      <xdr:col>1</xdr:col>
      <xdr:colOff>95250</xdr:colOff>
      <xdr:row>24</xdr:row>
      <xdr:rowOff>142875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3435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25</xdr:row>
      <xdr:rowOff>9525</xdr:rowOff>
    </xdr:from>
    <xdr:to>
      <xdr:col>1</xdr:col>
      <xdr:colOff>95250</xdr:colOff>
      <xdr:row>25</xdr:row>
      <xdr:rowOff>142875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6578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26</xdr:row>
      <xdr:rowOff>9525</xdr:rowOff>
    </xdr:from>
    <xdr:to>
      <xdr:col>1</xdr:col>
      <xdr:colOff>95250</xdr:colOff>
      <xdr:row>26</xdr:row>
      <xdr:rowOff>142875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8483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27</xdr:row>
      <xdr:rowOff>9525</xdr:rowOff>
    </xdr:from>
    <xdr:to>
      <xdr:col>1</xdr:col>
      <xdr:colOff>95250</xdr:colOff>
      <xdr:row>27</xdr:row>
      <xdr:rowOff>142875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0293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28</xdr:row>
      <xdr:rowOff>9525</xdr:rowOff>
    </xdr:from>
    <xdr:to>
      <xdr:col>1</xdr:col>
      <xdr:colOff>95250</xdr:colOff>
      <xdr:row>28</xdr:row>
      <xdr:rowOff>142875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3912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29</xdr:row>
      <xdr:rowOff>9525</xdr:rowOff>
    </xdr:from>
    <xdr:to>
      <xdr:col>1</xdr:col>
      <xdr:colOff>95250</xdr:colOff>
      <xdr:row>29</xdr:row>
      <xdr:rowOff>142875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7532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30</xdr:row>
      <xdr:rowOff>9525</xdr:rowOff>
    </xdr:from>
    <xdr:to>
      <xdr:col>1</xdr:col>
      <xdr:colOff>95250</xdr:colOff>
      <xdr:row>30</xdr:row>
      <xdr:rowOff>142875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9437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31</xdr:row>
      <xdr:rowOff>9525</xdr:rowOff>
    </xdr:from>
    <xdr:to>
      <xdr:col>1</xdr:col>
      <xdr:colOff>95250</xdr:colOff>
      <xdr:row>31</xdr:row>
      <xdr:rowOff>142875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1342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32</xdr:row>
      <xdr:rowOff>9525</xdr:rowOff>
    </xdr:from>
    <xdr:to>
      <xdr:col>1</xdr:col>
      <xdr:colOff>95250</xdr:colOff>
      <xdr:row>32</xdr:row>
      <xdr:rowOff>142875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3247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33</xdr:row>
      <xdr:rowOff>9525</xdr:rowOff>
    </xdr:from>
    <xdr:to>
      <xdr:col>1</xdr:col>
      <xdr:colOff>95250</xdr:colOff>
      <xdr:row>33</xdr:row>
      <xdr:rowOff>142875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5152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34</xdr:row>
      <xdr:rowOff>9525</xdr:rowOff>
    </xdr:from>
    <xdr:to>
      <xdr:col>1</xdr:col>
      <xdr:colOff>95250</xdr:colOff>
      <xdr:row>34</xdr:row>
      <xdr:rowOff>142875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8390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41</xdr:row>
      <xdr:rowOff>9525</xdr:rowOff>
    </xdr:from>
    <xdr:to>
      <xdr:col>1</xdr:col>
      <xdr:colOff>95250</xdr:colOff>
      <xdr:row>41</xdr:row>
      <xdr:rowOff>142875</xdr:rowOff>
    </xdr:to>
    <xdr:pic>
      <xdr:nvPicPr>
        <xdr:cNvPr id="30" name="Picture 23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4964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42</xdr:row>
      <xdr:rowOff>9525</xdr:rowOff>
    </xdr:from>
    <xdr:to>
      <xdr:col>1</xdr:col>
      <xdr:colOff>95250</xdr:colOff>
      <xdr:row>42</xdr:row>
      <xdr:rowOff>142875</xdr:rowOff>
    </xdr:to>
    <xdr:pic>
      <xdr:nvPicPr>
        <xdr:cNvPr id="31" name="Picture 23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6869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13</xdr:row>
      <xdr:rowOff>9525</xdr:rowOff>
    </xdr:from>
    <xdr:to>
      <xdr:col>1</xdr:col>
      <xdr:colOff>95250</xdr:colOff>
      <xdr:row>13</xdr:row>
      <xdr:rowOff>142875</xdr:rowOff>
    </xdr:to>
    <xdr:pic>
      <xdr:nvPicPr>
        <xdr:cNvPr id="32" name="Picture 23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1146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17</xdr:row>
      <xdr:rowOff>9525</xdr:rowOff>
    </xdr:from>
    <xdr:to>
      <xdr:col>1</xdr:col>
      <xdr:colOff>95250</xdr:colOff>
      <xdr:row>17</xdr:row>
      <xdr:rowOff>142875</xdr:rowOff>
    </xdr:to>
    <xdr:pic>
      <xdr:nvPicPr>
        <xdr:cNvPr id="33" name="Picture 23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8766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31</xdr:row>
      <xdr:rowOff>9525</xdr:rowOff>
    </xdr:from>
    <xdr:to>
      <xdr:col>1</xdr:col>
      <xdr:colOff>95250</xdr:colOff>
      <xdr:row>31</xdr:row>
      <xdr:rowOff>142875</xdr:rowOff>
    </xdr:to>
    <xdr:pic>
      <xdr:nvPicPr>
        <xdr:cNvPr id="34" name="Picture 23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1342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28</xdr:row>
      <xdr:rowOff>9525</xdr:rowOff>
    </xdr:from>
    <xdr:to>
      <xdr:col>1</xdr:col>
      <xdr:colOff>95250</xdr:colOff>
      <xdr:row>28</xdr:row>
      <xdr:rowOff>142875</xdr:rowOff>
    </xdr:to>
    <xdr:pic>
      <xdr:nvPicPr>
        <xdr:cNvPr id="35" name="Picture 23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3912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35</xdr:row>
      <xdr:rowOff>9525</xdr:rowOff>
    </xdr:from>
    <xdr:to>
      <xdr:col>1</xdr:col>
      <xdr:colOff>95250</xdr:colOff>
      <xdr:row>35</xdr:row>
      <xdr:rowOff>142875</xdr:rowOff>
    </xdr:to>
    <xdr:pic>
      <xdr:nvPicPr>
        <xdr:cNvPr id="36" name="Picture 23">
          <a:hlinkClick r:id="rId7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1629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36</xdr:row>
      <xdr:rowOff>9525</xdr:rowOff>
    </xdr:from>
    <xdr:to>
      <xdr:col>1</xdr:col>
      <xdr:colOff>95250</xdr:colOff>
      <xdr:row>36</xdr:row>
      <xdr:rowOff>142875</xdr:rowOff>
    </xdr:to>
    <xdr:pic>
      <xdr:nvPicPr>
        <xdr:cNvPr id="37" name="Picture 23">
          <a:hlinkClick r:id="rId7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3724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37</xdr:row>
      <xdr:rowOff>9525</xdr:rowOff>
    </xdr:from>
    <xdr:to>
      <xdr:col>1</xdr:col>
      <xdr:colOff>95250</xdr:colOff>
      <xdr:row>37</xdr:row>
      <xdr:rowOff>142875</xdr:rowOff>
    </xdr:to>
    <xdr:pic>
      <xdr:nvPicPr>
        <xdr:cNvPr id="38" name="Picture 23">
          <a:hlinkClick r:id="rId7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5915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38</xdr:row>
      <xdr:rowOff>9525</xdr:rowOff>
    </xdr:from>
    <xdr:to>
      <xdr:col>1</xdr:col>
      <xdr:colOff>95250</xdr:colOff>
      <xdr:row>38</xdr:row>
      <xdr:rowOff>142875</xdr:rowOff>
    </xdr:to>
    <xdr:pic>
      <xdr:nvPicPr>
        <xdr:cNvPr id="39" name="Picture 23">
          <a:hlinkClick r:id="rId7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9249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39</xdr:row>
      <xdr:rowOff>9525</xdr:rowOff>
    </xdr:from>
    <xdr:to>
      <xdr:col>1</xdr:col>
      <xdr:colOff>95250</xdr:colOff>
      <xdr:row>39</xdr:row>
      <xdr:rowOff>142875</xdr:rowOff>
    </xdr:to>
    <xdr:pic>
      <xdr:nvPicPr>
        <xdr:cNvPr id="40" name="Picture 23">
          <a:hlinkClick r:id="rId8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1154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40</xdr:row>
      <xdr:rowOff>9525</xdr:rowOff>
    </xdr:from>
    <xdr:to>
      <xdr:col>1</xdr:col>
      <xdr:colOff>95250</xdr:colOff>
      <xdr:row>40</xdr:row>
      <xdr:rowOff>142875</xdr:rowOff>
    </xdr:to>
    <xdr:pic>
      <xdr:nvPicPr>
        <xdr:cNvPr id="41" name="Picture 23">
          <a:hlinkClick r:id="rId8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3059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57150</xdr:rowOff>
    </xdr:from>
    <xdr:to>
      <xdr:col>6</xdr:col>
      <xdr:colOff>0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95250" y="4619625"/>
        <a:ext cx="71532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9525</xdr:rowOff>
    </xdr:from>
    <xdr:to>
      <xdr:col>6</xdr:col>
      <xdr:colOff>200025</xdr:colOff>
      <xdr:row>48</xdr:row>
      <xdr:rowOff>28575</xdr:rowOff>
    </xdr:to>
    <xdr:graphicFrame>
      <xdr:nvGraphicFramePr>
        <xdr:cNvPr id="1" name="Chart 1"/>
        <xdr:cNvGraphicFramePr/>
      </xdr:nvGraphicFramePr>
      <xdr:xfrm>
        <a:off x="95250" y="4838700"/>
        <a:ext cx="67341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142875</xdr:rowOff>
    </xdr:from>
    <xdr:to>
      <xdr:col>7</xdr:col>
      <xdr:colOff>38100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95250" y="4295775"/>
        <a:ext cx="79152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38100</xdr:rowOff>
    </xdr:from>
    <xdr:to>
      <xdr:col>5</xdr:col>
      <xdr:colOff>342900</xdr:colOff>
      <xdr:row>46</xdr:row>
      <xdr:rowOff>76200</xdr:rowOff>
    </xdr:to>
    <xdr:graphicFrame>
      <xdr:nvGraphicFramePr>
        <xdr:cNvPr id="2" name="Chart 2"/>
        <xdr:cNvGraphicFramePr/>
      </xdr:nvGraphicFramePr>
      <xdr:xfrm>
        <a:off x="95250" y="4076700"/>
        <a:ext cx="69723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9525</xdr:rowOff>
    </xdr:from>
    <xdr:to>
      <xdr:col>6</xdr:col>
      <xdr:colOff>209550</xdr:colOff>
      <xdr:row>48</xdr:row>
      <xdr:rowOff>28575</xdr:rowOff>
    </xdr:to>
    <xdr:graphicFrame>
      <xdr:nvGraphicFramePr>
        <xdr:cNvPr id="1" name="Chart 1"/>
        <xdr:cNvGraphicFramePr/>
      </xdr:nvGraphicFramePr>
      <xdr:xfrm>
        <a:off x="104775" y="4791075"/>
        <a:ext cx="70008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85725</xdr:rowOff>
    </xdr:from>
    <xdr:to>
      <xdr:col>8</xdr:col>
      <xdr:colOff>0</xdr:colOff>
      <xdr:row>62</xdr:row>
      <xdr:rowOff>57150</xdr:rowOff>
    </xdr:to>
    <xdr:graphicFrame>
      <xdr:nvGraphicFramePr>
        <xdr:cNvPr id="2" name="Chart 3"/>
        <xdr:cNvGraphicFramePr/>
      </xdr:nvGraphicFramePr>
      <xdr:xfrm>
        <a:off x="95250" y="6381750"/>
        <a:ext cx="920115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20</xdr:row>
      <xdr:rowOff>114300</xdr:rowOff>
    </xdr:from>
    <xdr:to>
      <xdr:col>8</xdr:col>
      <xdr:colOff>57150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152400" y="4657725"/>
        <a:ext cx="89344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66675</xdr:rowOff>
    </xdr:from>
    <xdr:to>
      <xdr:col>7</xdr:col>
      <xdr:colOff>38100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95250" y="4000500"/>
        <a:ext cx="77057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47625</xdr:rowOff>
    </xdr:from>
    <xdr:to>
      <xdr:col>10</xdr:col>
      <xdr:colOff>57150</xdr:colOff>
      <xdr:row>53</xdr:row>
      <xdr:rowOff>66675</xdr:rowOff>
    </xdr:to>
    <xdr:graphicFrame>
      <xdr:nvGraphicFramePr>
        <xdr:cNvPr id="1" name="Chart 1"/>
        <xdr:cNvGraphicFramePr/>
      </xdr:nvGraphicFramePr>
      <xdr:xfrm>
        <a:off x="95250" y="6200775"/>
        <a:ext cx="99536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28575</xdr:rowOff>
    </xdr:from>
    <xdr:to>
      <xdr:col>8</xdr:col>
      <xdr:colOff>0</xdr:colOff>
      <xdr:row>57</xdr:row>
      <xdr:rowOff>28575</xdr:rowOff>
    </xdr:to>
    <xdr:graphicFrame>
      <xdr:nvGraphicFramePr>
        <xdr:cNvPr id="1" name="Chart 1"/>
        <xdr:cNvGraphicFramePr/>
      </xdr:nvGraphicFramePr>
      <xdr:xfrm>
        <a:off x="95250" y="5734050"/>
        <a:ext cx="84772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104775</xdr:rowOff>
    </xdr:from>
    <xdr:to>
      <xdr:col>7</xdr:col>
      <xdr:colOff>0</xdr:colOff>
      <xdr:row>49</xdr:row>
      <xdr:rowOff>104775</xdr:rowOff>
    </xdr:to>
    <xdr:graphicFrame>
      <xdr:nvGraphicFramePr>
        <xdr:cNvPr id="2" name="Chart 3"/>
        <xdr:cNvGraphicFramePr/>
      </xdr:nvGraphicFramePr>
      <xdr:xfrm>
        <a:off x="95250" y="4667250"/>
        <a:ext cx="609600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20</xdr:row>
      <xdr:rowOff>104775</xdr:rowOff>
    </xdr:from>
    <xdr:to>
      <xdr:col>7</xdr:col>
      <xdr:colOff>257175</xdr:colOff>
      <xdr:row>44</xdr:row>
      <xdr:rowOff>47625</xdr:rowOff>
    </xdr:to>
    <xdr:graphicFrame>
      <xdr:nvGraphicFramePr>
        <xdr:cNvPr id="1" name="Chart 1"/>
        <xdr:cNvGraphicFramePr/>
      </xdr:nvGraphicFramePr>
      <xdr:xfrm>
        <a:off x="123825" y="4343400"/>
        <a:ext cx="79152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104775</xdr:rowOff>
    </xdr:from>
    <xdr:to>
      <xdr:col>6</xdr:col>
      <xdr:colOff>200025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95250" y="4638675"/>
        <a:ext cx="74580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76200</xdr:rowOff>
    </xdr:from>
    <xdr:to>
      <xdr:col>9</xdr:col>
      <xdr:colOff>266700</xdr:colOff>
      <xdr:row>54</xdr:row>
      <xdr:rowOff>9525</xdr:rowOff>
    </xdr:to>
    <xdr:graphicFrame>
      <xdr:nvGraphicFramePr>
        <xdr:cNvPr id="1" name="Chart 1"/>
        <xdr:cNvGraphicFramePr/>
      </xdr:nvGraphicFramePr>
      <xdr:xfrm>
        <a:off x="95250" y="5781675"/>
        <a:ext cx="91249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5</xdr:col>
      <xdr:colOff>361950</xdr:colOff>
      <xdr:row>47</xdr:row>
      <xdr:rowOff>57150</xdr:rowOff>
    </xdr:to>
    <xdr:graphicFrame>
      <xdr:nvGraphicFramePr>
        <xdr:cNvPr id="2" name="Chart 2"/>
        <xdr:cNvGraphicFramePr/>
      </xdr:nvGraphicFramePr>
      <xdr:xfrm>
        <a:off x="95250" y="4457700"/>
        <a:ext cx="71723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123825</xdr:rowOff>
    </xdr:from>
    <xdr:to>
      <xdr:col>6</xdr:col>
      <xdr:colOff>200025</xdr:colOff>
      <xdr:row>47</xdr:row>
      <xdr:rowOff>19050</xdr:rowOff>
    </xdr:to>
    <xdr:graphicFrame>
      <xdr:nvGraphicFramePr>
        <xdr:cNvPr id="1" name="Chart 1"/>
        <xdr:cNvGraphicFramePr/>
      </xdr:nvGraphicFramePr>
      <xdr:xfrm>
        <a:off x="95250" y="4819650"/>
        <a:ext cx="73056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133350</xdr:rowOff>
    </xdr:from>
    <xdr:to>
      <xdr:col>7</xdr:col>
      <xdr:colOff>123825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95250" y="5753100"/>
        <a:ext cx="7381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5</xdr:col>
      <xdr:colOff>247650</xdr:colOff>
      <xdr:row>42</xdr:row>
      <xdr:rowOff>133350</xdr:rowOff>
    </xdr:to>
    <xdr:graphicFrame>
      <xdr:nvGraphicFramePr>
        <xdr:cNvPr id="1" name="Chart 1"/>
        <xdr:cNvGraphicFramePr/>
      </xdr:nvGraphicFramePr>
      <xdr:xfrm>
        <a:off x="95250" y="4819650"/>
        <a:ext cx="56959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5</xdr:col>
      <xdr:colOff>476250</xdr:colOff>
      <xdr:row>50</xdr:row>
      <xdr:rowOff>38100</xdr:rowOff>
    </xdr:to>
    <xdr:graphicFrame>
      <xdr:nvGraphicFramePr>
        <xdr:cNvPr id="2" name="Chart 2"/>
        <xdr:cNvGraphicFramePr/>
      </xdr:nvGraphicFramePr>
      <xdr:xfrm>
        <a:off x="95250" y="7219950"/>
        <a:ext cx="69723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20</xdr:row>
      <xdr:rowOff>66675</xdr:rowOff>
    </xdr:from>
    <xdr:to>
      <xdr:col>5</xdr:col>
      <xdr:colOff>381000</xdr:colOff>
      <xdr:row>46</xdr:row>
      <xdr:rowOff>133350</xdr:rowOff>
    </xdr:to>
    <xdr:graphicFrame>
      <xdr:nvGraphicFramePr>
        <xdr:cNvPr id="2" name="Chart 2"/>
        <xdr:cNvGraphicFramePr/>
      </xdr:nvGraphicFramePr>
      <xdr:xfrm>
        <a:off x="104775" y="4886325"/>
        <a:ext cx="700087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47625</xdr:rowOff>
    </xdr:from>
    <xdr:to>
      <xdr:col>5</xdr:col>
      <xdr:colOff>381000</xdr:colOff>
      <xdr:row>52</xdr:row>
      <xdr:rowOff>123825</xdr:rowOff>
    </xdr:to>
    <xdr:graphicFrame>
      <xdr:nvGraphicFramePr>
        <xdr:cNvPr id="2" name="Chart 2"/>
        <xdr:cNvGraphicFramePr/>
      </xdr:nvGraphicFramePr>
      <xdr:xfrm>
        <a:off x="95250" y="5419725"/>
        <a:ext cx="7172325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95250</xdr:rowOff>
    </xdr:from>
    <xdr:to>
      <xdr:col>7</xdr:col>
      <xdr:colOff>123825</xdr:colOff>
      <xdr:row>49</xdr:row>
      <xdr:rowOff>19050</xdr:rowOff>
    </xdr:to>
    <xdr:graphicFrame>
      <xdr:nvGraphicFramePr>
        <xdr:cNvPr id="2" name="Chart 2"/>
        <xdr:cNvGraphicFramePr/>
      </xdr:nvGraphicFramePr>
      <xdr:xfrm>
        <a:off x="95250" y="5276850"/>
        <a:ext cx="674370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5</xdr:col>
      <xdr:colOff>657225</xdr:colOff>
      <xdr:row>48</xdr:row>
      <xdr:rowOff>28575</xdr:rowOff>
    </xdr:to>
    <xdr:graphicFrame>
      <xdr:nvGraphicFramePr>
        <xdr:cNvPr id="2" name="Chart 3"/>
        <xdr:cNvGraphicFramePr/>
      </xdr:nvGraphicFramePr>
      <xdr:xfrm>
        <a:off x="95250" y="4705350"/>
        <a:ext cx="696277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38100</xdr:rowOff>
    </xdr:from>
    <xdr:to>
      <xdr:col>7</xdr:col>
      <xdr:colOff>314325</xdr:colOff>
      <xdr:row>50</xdr:row>
      <xdr:rowOff>57150</xdr:rowOff>
    </xdr:to>
    <xdr:graphicFrame>
      <xdr:nvGraphicFramePr>
        <xdr:cNvPr id="1" name="Chart 1"/>
        <xdr:cNvGraphicFramePr/>
      </xdr:nvGraphicFramePr>
      <xdr:xfrm>
        <a:off x="95250" y="5067300"/>
        <a:ext cx="86201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22</xdr:row>
      <xdr:rowOff>123825</xdr:rowOff>
    </xdr:from>
    <xdr:to>
      <xdr:col>7</xdr:col>
      <xdr:colOff>400050</xdr:colOff>
      <xdr:row>49</xdr:row>
      <xdr:rowOff>57150</xdr:rowOff>
    </xdr:to>
    <xdr:graphicFrame>
      <xdr:nvGraphicFramePr>
        <xdr:cNvPr id="2" name="Chart 3"/>
        <xdr:cNvGraphicFramePr/>
      </xdr:nvGraphicFramePr>
      <xdr:xfrm>
        <a:off x="123825" y="4972050"/>
        <a:ext cx="879157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22</xdr:row>
      <xdr:rowOff>9525</xdr:rowOff>
    </xdr:from>
    <xdr:to>
      <xdr:col>7</xdr:col>
      <xdr:colOff>466725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114300" y="5057775"/>
        <a:ext cx="87344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6</xdr:col>
      <xdr:colOff>600075</xdr:colOff>
      <xdr:row>48</xdr:row>
      <xdr:rowOff>47625</xdr:rowOff>
    </xdr:to>
    <xdr:graphicFrame>
      <xdr:nvGraphicFramePr>
        <xdr:cNvPr id="2" name="Chart 2"/>
        <xdr:cNvGraphicFramePr/>
      </xdr:nvGraphicFramePr>
      <xdr:xfrm>
        <a:off x="95250" y="5248275"/>
        <a:ext cx="760095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76200</xdr:rowOff>
    </xdr:from>
    <xdr:to>
      <xdr:col>6</xdr:col>
      <xdr:colOff>0</xdr:colOff>
      <xdr:row>47</xdr:row>
      <xdr:rowOff>95250</xdr:rowOff>
    </xdr:to>
    <xdr:graphicFrame>
      <xdr:nvGraphicFramePr>
        <xdr:cNvPr id="1" name="Chart 1"/>
        <xdr:cNvGraphicFramePr/>
      </xdr:nvGraphicFramePr>
      <xdr:xfrm>
        <a:off x="95250" y="4314825"/>
        <a:ext cx="56864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6</xdr:col>
      <xdr:colOff>152400</xdr:colOff>
      <xdr:row>52</xdr:row>
      <xdr:rowOff>19050</xdr:rowOff>
    </xdr:to>
    <xdr:graphicFrame>
      <xdr:nvGraphicFramePr>
        <xdr:cNvPr id="1" name="Chart 1"/>
        <xdr:cNvGraphicFramePr/>
      </xdr:nvGraphicFramePr>
      <xdr:xfrm>
        <a:off x="95250" y="5410200"/>
        <a:ext cx="62198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0</xdr:rowOff>
    </xdr:from>
    <xdr:to>
      <xdr:col>7</xdr:col>
      <xdr:colOff>371475</xdr:colOff>
      <xdr:row>51</xdr:row>
      <xdr:rowOff>9525</xdr:rowOff>
    </xdr:to>
    <xdr:graphicFrame>
      <xdr:nvGraphicFramePr>
        <xdr:cNvPr id="1" name="Chart 1"/>
        <xdr:cNvGraphicFramePr/>
      </xdr:nvGraphicFramePr>
      <xdr:xfrm>
        <a:off x="95250" y="5695950"/>
        <a:ext cx="75533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7</xdr:col>
      <xdr:colOff>371475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95250" y="4829175"/>
        <a:ext cx="64960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57150</xdr:rowOff>
    </xdr:from>
    <xdr:to>
      <xdr:col>7</xdr:col>
      <xdr:colOff>285750</xdr:colOff>
      <xdr:row>48</xdr:row>
      <xdr:rowOff>38100</xdr:rowOff>
    </xdr:to>
    <xdr:graphicFrame>
      <xdr:nvGraphicFramePr>
        <xdr:cNvPr id="1" name="Chart 1"/>
        <xdr:cNvGraphicFramePr/>
      </xdr:nvGraphicFramePr>
      <xdr:xfrm>
        <a:off x="95250" y="5334000"/>
        <a:ext cx="69342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76200</xdr:rowOff>
    </xdr:from>
    <xdr:to>
      <xdr:col>7</xdr:col>
      <xdr:colOff>619125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95250" y="4352925"/>
        <a:ext cx="71151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26</xdr:row>
      <xdr:rowOff>142875</xdr:rowOff>
    </xdr:from>
    <xdr:to>
      <xdr:col>8</xdr:col>
      <xdr:colOff>114300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409575" y="5724525"/>
        <a:ext cx="76581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19050</xdr:rowOff>
    </xdr:from>
    <xdr:to>
      <xdr:col>8</xdr:col>
      <xdr:colOff>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95250" y="4143375"/>
        <a:ext cx="8115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9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5">
    <outlinePr summaryBelow="0" summaryRight="0"/>
    <pageSetUpPr fitToPage="1"/>
  </sheetPr>
  <dimension ref="A4:T44"/>
  <sheetViews>
    <sheetView tabSelected="1" workbookViewId="0" topLeftCell="A1">
      <pane ySplit="6" topLeftCell="BM7" activePane="bottomLeft" state="frozen"/>
      <selection pane="topLeft" activeCell="A1" sqref="A1"/>
      <selection pane="bottomLeft" activeCell="B4" sqref="B4"/>
    </sheetView>
  </sheetViews>
  <sheetFormatPr defaultColWidth="11.421875" defaultRowHeight="12.75"/>
  <cols>
    <col min="1" max="1" width="1.421875" style="1" customWidth="1"/>
    <col min="2" max="2" width="134.7109375" style="12" customWidth="1"/>
    <col min="3" max="16384" width="11.421875" style="1" customWidth="1"/>
  </cols>
  <sheetData>
    <row r="1" ht="15.75" customHeight="1"/>
    <row r="2" ht="15.75" customHeight="1"/>
    <row r="3" ht="3" customHeight="1"/>
    <row r="4" ht="60" customHeight="1">
      <c r="B4" s="86" t="s">
        <v>150</v>
      </c>
    </row>
    <row r="5" ht="3" customHeight="1">
      <c r="B5" s="87"/>
    </row>
    <row r="6" ht="26.25" customHeight="1"/>
    <row r="7" spans="2:3" ht="30" customHeight="1">
      <c r="B7" s="88" t="s">
        <v>253</v>
      </c>
      <c r="C7" s="136"/>
    </row>
    <row r="8" ht="15.75" customHeight="1">
      <c r="B8" s="137"/>
    </row>
    <row r="9" ht="15" customHeight="1">
      <c r="B9" s="90" t="s">
        <v>77</v>
      </c>
    </row>
    <row r="10" ht="15" customHeight="1">
      <c r="B10" s="90" t="s">
        <v>78</v>
      </c>
    </row>
    <row r="11" ht="15" customHeight="1">
      <c r="B11" s="134" t="s">
        <v>139</v>
      </c>
    </row>
    <row r="12" ht="15" customHeight="1">
      <c r="B12" s="90" t="s">
        <v>79</v>
      </c>
    </row>
    <row r="13" ht="15" customHeight="1">
      <c r="B13" s="90" t="s">
        <v>80</v>
      </c>
    </row>
    <row r="14" ht="15" customHeight="1">
      <c r="B14" s="90" t="s">
        <v>4</v>
      </c>
    </row>
    <row r="15" ht="15" customHeight="1">
      <c r="B15" s="90" t="s">
        <v>62</v>
      </c>
    </row>
    <row r="16" ht="15" customHeight="1">
      <c r="B16" s="90" t="s">
        <v>17</v>
      </c>
    </row>
    <row r="17" ht="15" customHeight="1">
      <c r="B17" s="90" t="s">
        <v>16</v>
      </c>
    </row>
    <row r="18" ht="15" customHeight="1">
      <c r="B18" s="90" t="s">
        <v>254</v>
      </c>
    </row>
    <row r="19" ht="15" customHeight="1">
      <c r="B19" s="90" t="s">
        <v>111</v>
      </c>
    </row>
    <row r="20" ht="15" customHeight="1">
      <c r="B20" s="90" t="s">
        <v>187</v>
      </c>
    </row>
    <row r="21" ht="15" customHeight="1">
      <c r="B21" s="90" t="s">
        <v>19</v>
      </c>
    </row>
    <row r="22" ht="15" customHeight="1">
      <c r="B22" s="134" t="s">
        <v>251</v>
      </c>
    </row>
    <row r="23" ht="25.5">
      <c r="B23" s="134" t="s">
        <v>206</v>
      </c>
    </row>
    <row r="24" ht="15" customHeight="1">
      <c r="B24" s="90" t="s">
        <v>60</v>
      </c>
    </row>
    <row r="25" ht="24.75" customHeight="1">
      <c r="B25" s="90" t="s">
        <v>255</v>
      </c>
    </row>
    <row r="26" ht="15" customHeight="1">
      <c r="B26" s="90" t="s">
        <v>256</v>
      </c>
    </row>
    <row r="27" ht="14.25" customHeight="1">
      <c r="B27" s="90" t="s">
        <v>25</v>
      </c>
    </row>
    <row r="28" ht="28.5" customHeight="1">
      <c r="B28" s="90" t="s">
        <v>257</v>
      </c>
    </row>
    <row r="29" ht="28.5" customHeight="1">
      <c r="B29" s="90" t="s">
        <v>63</v>
      </c>
    </row>
    <row r="30" s="12" customFormat="1" ht="15" customHeight="1">
      <c r="B30" s="134" t="s">
        <v>145</v>
      </c>
    </row>
    <row r="31" s="12" customFormat="1" ht="15" customHeight="1">
      <c r="B31" s="90" t="s">
        <v>230</v>
      </c>
    </row>
    <row r="32" spans="2:20" s="12" customFormat="1" ht="15" customHeight="1">
      <c r="B32" s="140" t="s">
        <v>258</v>
      </c>
      <c r="C32" s="138"/>
      <c r="D32" s="138"/>
      <c r="E32" s="138"/>
      <c r="F32" s="138"/>
      <c r="G32" s="138"/>
      <c r="H32" s="138"/>
      <c r="I32" s="138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</row>
    <row r="33" spans="1:9" ht="15" customHeight="1">
      <c r="A33" s="12"/>
      <c r="B33" s="90" t="s">
        <v>31</v>
      </c>
      <c r="C33" s="12"/>
      <c r="D33" s="12"/>
      <c r="E33" s="12"/>
      <c r="F33" s="12"/>
      <c r="G33" s="12"/>
      <c r="H33" s="12"/>
      <c r="I33" s="12"/>
    </row>
    <row r="34" spans="1:9" ht="25.5" customHeight="1">
      <c r="A34" s="12"/>
      <c r="B34" s="90" t="s">
        <v>259</v>
      </c>
      <c r="C34" s="12"/>
      <c r="D34" s="12"/>
      <c r="E34" s="12"/>
      <c r="F34" s="12"/>
      <c r="G34" s="12"/>
      <c r="H34" s="12"/>
      <c r="I34" s="12"/>
    </row>
    <row r="35" spans="1:9" ht="25.5" customHeight="1">
      <c r="A35" s="12"/>
      <c r="B35" s="90" t="s">
        <v>188</v>
      </c>
      <c r="C35" s="12"/>
      <c r="D35" s="12"/>
      <c r="E35" s="12"/>
      <c r="F35" s="12"/>
      <c r="G35" s="12"/>
      <c r="H35" s="12"/>
      <c r="I35" s="12"/>
    </row>
    <row r="36" spans="1:9" ht="16.5" customHeight="1">
      <c r="A36" s="12"/>
      <c r="B36" s="134" t="s">
        <v>146</v>
      </c>
      <c r="C36" s="12"/>
      <c r="D36" s="12"/>
      <c r="E36" s="12"/>
      <c r="F36" s="12"/>
      <c r="G36" s="12"/>
      <c r="H36" s="12"/>
      <c r="I36" s="12"/>
    </row>
    <row r="37" spans="1:9" ht="17.25" customHeight="1">
      <c r="A37" s="12"/>
      <c r="B37" s="90" t="s">
        <v>95</v>
      </c>
      <c r="C37" s="12"/>
      <c r="D37" s="12"/>
      <c r="E37" s="12"/>
      <c r="F37" s="12"/>
      <c r="G37" s="12"/>
      <c r="H37" s="12"/>
      <c r="I37" s="12"/>
    </row>
    <row r="38" spans="1:9" ht="26.25" customHeight="1">
      <c r="A38" s="12"/>
      <c r="B38" s="134" t="s">
        <v>147</v>
      </c>
      <c r="C38" s="12"/>
      <c r="D38" s="12"/>
      <c r="E38" s="12"/>
      <c r="F38" s="12"/>
      <c r="G38" s="12"/>
      <c r="H38" s="12"/>
      <c r="I38" s="12"/>
    </row>
    <row r="39" spans="1:9" ht="15" customHeight="1">
      <c r="A39" s="12"/>
      <c r="B39" s="134" t="s">
        <v>106</v>
      </c>
      <c r="C39" s="12"/>
      <c r="D39" s="12"/>
      <c r="E39" s="12"/>
      <c r="F39" s="12"/>
      <c r="G39" s="12"/>
      <c r="H39" s="12"/>
      <c r="I39" s="12"/>
    </row>
    <row r="40" spans="1:9" ht="15" customHeight="1">
      <c r="A40" s="12"/>
      <c r="B40" s="134" t="s">
        <v>74</v>
      </c>
      <c r="C40" s="12"/>
      <c r="D40" s="12"/>
      <c r="E40" s="12"/>
      <c r="F40" s="12"/>
      <c r="G40" s="12"/>
      <c r="H40" s="12"/>
      <c r="I40" s="12"/>
    </row>
    <row r="41" spans="1:9" ht="15" customHeight="1">
      <c r="A41" s="12"/>
      <c r="B41" s="134" t="s">
        <v>35</v>
      </c>
      <c r="C41" s="12"/>
      <c r="D41" s="12"/>
      <c r="E41" s="12"/>
      <c r="F41" s="12"/>
      <c r="G41" s="12"/>
      <c r="H41" s="12"/>
      <c r="I41" s="12"/>
    </row>
    <row r="42" ht="15" customHeight="1">
      <c r="B42" s="90" t="s">
        <v>189</v>
      </c>
    </row>
    <row r="43" ht="15" customHeight="1">
      <c r="B43" s="90" t="s">
        <v>241</v>
      </c>
    </row>
    <row r="44" ht="15.75" customHeight="1">
      <c r="B44" s="89"/>
    </row>
  </sheetData>
  <sheetProtection/>
  <hyperlinks>
    <hyperlink ref="B16" location="'4.8'!A1" display="4.8. Personas por tipo de uso de productos TIC según sexo. 2012"/>
    <hyperlink ref="B17:B20" location="'3.1'!A1" display="'3.1'!A1"/>
    <hyperlink ref="B21:B28" location="'3.1'!A1" display="'3.1'!A1"/>
    <hyperlink ref="B9:B15" location="'3.1'!A1" display="'3.1'!A1"/>
    <hyperlink ref="B9" location="'4.1'!A1" display="4.1. Viviendas por tipo de equipamiento según tamaño del hogar. 2011"/>
    <hyperlink ref="B10" location="'4.2'!A1" display="4.2. Viviendas por equipamiento de productos TIC según tamaño del hogar. 2011"/>
    <hyperlink ref="B11" location="'4.3'!A1" display="4.3. Viviendas por tipo de ordenador según tamaño del hogar. 2011"/>
    <hyperlink ref="B12" location="'4.4'!A1" display="4.4. Viviendas por tipo de teléfono según tamaño del hogar. 2011"/>
    <hyperlink ref="B13" location="'4.5'!A1" display="4.5. Viviendas que disponen de acceso a Internet por forma de conexión a Internet según tamaño del hogar. 2012"/>
    <hyperlink ref="B15" location="'4.7'!A1" display="4.7. Viviendas que no disponen de acceso a Internet por motivo según tamaño del hogar. 2012"/>
    <hyperlink ref="B17" location="'4.9'!A1" display="4.9. Personas que han utilizado alguna vez el ordenador por momento último de utilización del ordenador según sexo. 2012"/>
    <hyperlink ref="B19" location="'4.11'!A1" display="4.11. Personas que han utilizado el ordenador en los últimos 3 meses por frecuencia de uso según sexo. 2012"/>
    <hyperlink ref="B20" location="'4.12'!A1" display="4.12. Personas que han utilizado alguna vez Internet por momento último de utilización de Internet según sexo. 2012"/>
    <hyperlink ref="B21" location="'4.13'!A1" display="4.13. Personas que han utilizado Internet en los últimos 3 meses por lugar de uso según sexo. 2012"/>
    <hyperlink ref="B22" location="'4.14'!A1" display="4.14. Personas que han utilizado Internet en los últimos 3 meses por frecuencia de uso según sexo. 2012"/>
    <hyperlink ref="B23" location="'4.15'!A1" display="4.15. Personas que han utilizado Internet en los últimos 3 meses por tipo de dispositivos móviles para acceder fuera de la vivienda habitual o centro de trabajo según sexo. 2012"/>
    <hyperlink ref="B24" location="'4.16'!A1" display="4.16. Personas que han utilizado Internet en los últimos 3 meses por tipo de servicio de Internet utilizado según sexo. 2012"/>
    <hyperlink ref="B25" location="'4.17'!A1" display="4.17. Personas que han utilizado Internet en los últimos 12 meses por servicios de comunicación con las Administraciones Públicas según sexo. 2012"/>
    <hyperlink ref="B26" location="'4.18'!A1" display="4.18. Usuarios de Internet en los últimos 12 meses que han enviado formularios cumplimentados a las AA.PP. por forma de envio según sexo. 2012"/>
    <hyperlink ref="B27" location="'4.19'!A1" display="4.19. Usuarios de Internet en los últimos 12 meses que no han enviado formularios cumplimentados a las AA.PP. A través de Internet por motivo según sexo. 2012"/>
    <hyperlink ref="B28" location="'4.20'!A1" display="4.20. Personas que han comprado alguna vez a través de Internet por momento último de compra según sexo. 2012"/>
    <hyperlink ref="B31" location="'4.23'!A1" display="4.23.Personas que han usado Internet usados con fines particulares en los últimos 3 meses con un dispositivo de mano por características demográficas y socioeconómicas según tipos de problemas al utilizar el portátil o dispositivo de mano. 2012"/>
    <hyperlink ref="B42" location="'4.34'!A1" display="4.34. Niños de 10 a 15 años por uso que hacen de la tecnología según sexo. 2013"/>
    <hyperlink ref="B43" location="'4.35'!A1" display="4.35. Niños de 10 a 15 años por utilización y lugar de uso de Internet en los últimos 3 meses según sexo. 2013"/>
    <hyperlink ref="B14" location="'4.6'!A1" display="4.6. Viviendas con equipamiento de ordenador por disponibilidad de acceso a Internet según tamaño del hogar. 2012"/>
    <hyperlink ref="B18" location="'4.10'!A1" display="4.10. Personas que han utilizado alguna vez ordenador por momento de utilización según sexo. 2013"/>
    <hyperlink ref="B30" location="'4.22'!A1" display="4.22. Personas que han comprado por Internet en los últimos 12 meses por origen de los vendedores según sexo. 2012"/>
    <hyperlink ref="B29" location="'4.21'!A1" display="4.21. Usuarios de Internet en los últimos 12 meses que no han enviado formularios cumplimentados a las Administraciones Públicas a través de Internet por motivo según sexo. 2013"/>
    <hyperlink ref="B33" location="'4.25'!A1" display="4.25. Personas que han comprado por Internet en los últimos 12 meses por origen de los vendedores según sexo. 2013"/>
    <hyperlink ref="B34" location="'4.26'!A1" display="4.26. Personas que han comprado determinados productos por Internet (películas, música, libros, ...) por preferencia en su descarga por Internet en alguna ocasión según sexo. 2013"/>
    <hyperlink ref="B35" location="'4.27'!A1" display="4.27. Personas que han comprado por Internet en los últimos 12 meses y alguna vez han preferido descargarse por Internet determinados productos en vez de recibirlos por correo postal u otro medio tradicional según sexo. 2013"/>
    <hyperlink ref="B36" location="'4.28'!A1" display="4.28. Personas que han comprado por Internet en los últimos 12 meses por las razones por las que utilizaron ese medio en lugar de acudir a una tienda física según sexo. 2013"/>
    <hyperlink ref="B37" location="'4.29'!A1" display="4.29. Personas que han usado Internet en los últimos 3 meses y han comprado a través de Internet por momento último de compra según sexo. 2013"/>
    <hyperlink ref="B38" location="'4.30'!A1" display="4.30. Personas que han usado Internet en los últimos 12 meses para contactar o interactuar con las administraciones o servicios públicos por motivos particulares por tipo de actividad realizada según sexo. 2013"/>
    <hyperlink ref="B39" location="'4.31'!A1" display="4.31. Personas que han usado Internet en los últimos 12 meses para contactar o interactuar con las administraciones o servicios públicos por motivos particulares por problemas presentados según sexo. 2013"/>
    <hyperlink ref="B40" location="'4.32'!A1" display="4.32. Personas que han usado Internet en los últimos 12 meses para contactar o interactuar con las administraciones o servicios públicos por motivos particulares por nive de satisfacción según sexo. 2013"/>
    <hyperlink ref="B41" location="'4.33'!A1" display="4.33. Personas que han usado Internet en los últimos 12 meses para contactar o interactuar con las administraciones o servicios públicos por motivos particulares por nive de satisfacción según sexo. 2013"/>
    <hyperlink ref="B32" location="'4.24'!A1" display="   4.24. Personas que han comprado alguna vez por Internet en los últimos 12 meses por tipo de producto según sexo. 2014"/>
  </hyperlinks>
  <printOptions/>
  <pageMargins left="0.5905511811023623" right="0.3937007874015748" top="0.5905511811023623" bottom="0.3937007874015748" header="0" footer="0"/>
  <pageSetup fitToHeight="1" fitToWidth="1" horizontalDpi="300" verticalDpi="300" orientation="portrait" paperSize="9" scale="2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3"/>
  <dimension ref="B1:H269"/>
  <sheetViews>
    <sheetView zoomScalePageLayoutView="0" workbookViewId="0" topLeftCell="A12">
      <selection activeCell="E22" sqref="E22"/>
    </sheetView>
  </sheetViews>
  <sheetFormatPr defaultColWidth="11.421875" defaultRowHeight="12.75"/>
  <cols>
    <col min="1" max="1" width="1.421875" style="1" customWidth="1"/>
    <col min="2" max="2" width="64.140625" style="24" customWidth="1"/>
    <col min="3" max="5" width="10.7109375" style="1" customWidth="1"/>
    <col min="6" max="8" width="11.00390625" style="1" customWidth="1"/>
    <col min="9" max="16384" width="11.421875" style="1" customWidth="1"/>
  </cols>
  <sheetData>
    <row r="1" ht="45" customHeight="1">
      <c r="B1" s="1"/>
    </row>
    <row r="2" spans="2:8" s="12" customFormat="1" ht="12.75">
      <c r="B2" s="13"/>
      <c r="H2" s="71" t="s">
        <v>46</v>
      </c>
    </row>
    <row r="3" spans="2:8" s="4" customFormat="1" ht="21" customHeight="1" thickBot="1">
      <c r="B3" s="3" t="s">
        <v>84</v>
      </c>
      <c r="C3" s="3"/>
      <c r="D3" s="3"/>
      <c r="E3" s="3"/>
      <c r="F3" s="3"/>
      <c r="G3" s="3"/>
      <c r="H3" s="3"/>
    </row>
    <row r="4" spans="2:6" ht="13.5" customHeight="1" thickTop="1">
      <c r="B4" s="2"/>
      <c r="C4" s="2"/>
      <c r="D4" s="2"/>
      <c r="E4" s="2"/>
      <c r="F4" s="2"/>
    </row>
    <row r="5" spans="2:8" ht="15.75" customHeight="1">
      <c r="B5" s="146" t="s">
        <v>16</v>
      </c>
      <c r="C5" s="147"/>
      <c r="D5" s="147"/>
      <c r="E5" s="147"/>
      <c r="F5" s="147"/>
      <c r="G5" s="148"/>
      <c r="H5" s="148"/>
    </row>
    <row r="6" ht="12.75">
      <c r="B6" s="1"/>
    </row>
    <row r="7" ht="12.75">
      <c r="B7" s="5" t="s">
        <v>190</v>
      </c>
    </row>
    <row r="8" spans="2:8" ht="22.5" customHeight="1">
      <c r="B8" s="152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23.25" customHeight="1">
      <c r="B9" s="153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6" s="16" customFormat="1" ht="12.75" customHeight="1">
      <c r="B10" s="41"/>
      <c r="E10" s="17"/>
      <c r="F10" s="17"/>
    </row>
    <row r="11" spans="2:8" s="20" customFormat="1" ht="12.75">
      <c r="B11" s="42" t="s">
        <v>196</v>
      </c>
      <c r="C11" s="40">
        <v>4738785.000031998</v>
      </c>
      <c r="D11" s="40">
        <v>2291567.000019999</v>
      </c>
      <c r="E11" s="40">
        <v>2447218.0000120006</v>
      </c>
      <c r="F11" s="40">
        <f>'4.8'!F11</f>
        <v>34452654.999946475</v>
      </c>
      <c r="G11" s="40">
        <f>'4.8'!G11</f>
        <v>17149360.00004798</v>
      </c>
      <c r="H11" s="25">
        <f>'4.8'!H11</f>
        <v>17303294.999898005</v>
      </c>
    </row>
    <row r="12" spans="2:8" s="20" customFormat="1" ht="14.25" customHeight="1">
      <c r="B12" s="68" t="s">
        <v>56</v>
      </c>
      <c r="C12" s="69">
        <v>96.7786848419802</v>
      </c>
      <c r="D12" s="70">
        <v>97.27026456283173</v>
      </c>
      <c r="E12" s="70">
        <v>96.31837118533949</v>
      </c>
      <c r="F12" s="50">
        <v>95.00788242266465</v>
      </c>
      <c r="G12" s="50">
        <v>94.6820599780957</v>
      </c>
      <c r="H12" s="50">
        <v>95.33080625873423</v>
      </c>
    </row>
    <row r="13" spans="2:8" s="20" customFormat="1" ht="12" customHeight="1">
      <c r="B13" s="43" t="s">
        <v>47</v>
      </c>
      <c r="C13" s="51">
        <v>81.73395569615093</v>
      </c>
      <c r="D13" s="51">
        <v>85.39627551709904</v>
      </c>
      <c r="E13" s="51">
        <v>78.30457129101711</v>
      </c>
      <c r="F13" s="50">
        <v>73.32340919758022</v>
      </c>
      <c r="G13" s="50">
        <v>75.38638360012743</v>
      </c>
      <c r="H13" s="50">
        <v>71.2787875980309</v>
      </c>
    </row>
    <row r="14" spans="2:8" s="20" customFormat="1" ht="12.75" customHeight="1">
      <c r="B14" s="43" t="s">
        <v>222</v>
      </c>
      <c r="C14" s="51">
        <v>84.19121206433844</v>
      </c>
      <c r="D14" s="51">
        <v>88.04771873160988</v>
      </c>
      <c r="E14" s="51">
        <v>80.57999172596514</v>
      </c>
      <c r="F14" s="50">
        <v>76.18670924104443</v>
      </c>
      <c r="G14" s="50">
        <v>77.93594041488188</v>
      </c>
      <c r="H14" s="50">
        <v>74.45303972182148</v>
      </c>
    </row>
    <row r="15" spans="2:8" s="20" customFormat="1" ht="13.5" customHeight="1">
      <c r="B15" s="43" t="s">
        <v>223</v>
      </c>
      <c r="C15" s="31">
        <v>35.06471522400321</v>
      </c>
      <c r="D15" s="31">
        <v>39.99546691251014</v>
      </c>
      <c r="E15" s="31">
        <v>30.44757533102267</v>
      </c>
      <c r="F15" s="50">
        <v>27.531322852755046</v>
      </c>
      <c r="G15" s="50">
        <v>30.078305203002074</v>
      </c>
      <c r="H15" s="50">
        <v>25.006999176922722</v>
      </c>
    </row>
    <row r="16" spans="2:8" s="20" customFormat="1" ht="12.75">
      <c r="B16" s="27"/>
      <c r="C16" s="59"/>
      <c r="D16" s="59"/>
      <c r="F16" s="59"/>
      <c r="G16" s="59"/>
      <c r="H16" s="59"/>
    </row>
    <row r="17" spans="2:6" s="20" customFormat="1" ht="12.75">
      <c r="B17" s="26"/>
      <c r="C17" s="15"/>
      <c r="D17" s="15"/>
      <c r="E17" s="15"/>
      <c r="F17" s="15"/>
    </row>
    <row r="18" s="20" customFormat="1" ht="12.75">
      <c r="B18" s="6" t="s">
        <v>61</v>
      </c>
    </row>
    <row r="19" s="20" customFormat="1" ht="12.75">
      <c r="B19" s="54" t="s">
        <v>207</v>
      </c>
    </row>
    <row r="20" s="20" customFormat="1" ht="12.75">
      <c r="B20" s="22"/>
    </row>
    <row r="21" s="20" customFormat="1" ht="12.75">
      <c r="B21" s="22"/>
    </row>
    <row r="22" spans="2:5" s="20" customFormat="1" ht="12.75">
      <c r="B22" s="22"/>
      <c r="E22" s="71" t="s">
        <v>46</v>
      </c>
    </row>
    <row r="23" s="20" customFormat="1" ht="12.75">
      <c r="B23" s="22"/>
    </row>
    <row r="24" s="20" customFormat="1" ht="12.75">
      <c r="B24" s="22"/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22"/>
    </row>
    <row r="35" s="20" customFormat="1" ht="12.75">
      <c r="B35" s="7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7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7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22"/>
    </row>
    <row r="65" s="20" customFormat="1" ht="12.75">
      <c r="B65" s="22"/>
    </row>
    <row r="66" s="20" customFormat="1" ht="12.75">
      <c r="B66" s="7"/>
    </row>
    <row r="67" s="20" customFormat="1" ht="12.75">
      <c r="B67" s="22"/>
    </row>
    <row r="68" s="20" customFormat="1" ht="12.75">
      <c r="B68" s="22"/>
    </row>
    <row r="69" s="20" customFormat="1" ht="12.75">
      <c r="B69" s="23"/>
    </row>
    <row r="70" s="20" customFormat="1" ht="12.75">
      <c r="B70" s="23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  <row r="269" s="20" customFormat="1" ht="12.75">
      <c r="B269" s="23"/>
    </row>
  </sheetData>
  <sheetProtection/>
  <mergeCells count="4">
    <mergeCell ref="B5:H5"/>
    <mergeCell ref="B8:B9"/>
    <mergeCell ref="C8:E8"/>
    <mergeCell ref="F8:H8"/>
  </mergeCells>
  <hyperlinks>
    <hyperlink ref="H2" location="INDICE!A17:B17" display="ÍNDICE"/>
    <hyperlink ref="E22" location="INDICE!A17:B17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51">
    <tabColor rgb="FFFFFF00"/>
  </sheetPr>
  <dimension ref="B1:H271"/>
  <sheetViews>
    <sheetView zoomScalePageLayoutView="0" workbookViewId="0" topLeftCell="A16">
      <selection activeCell="F23" sqref="F23"/>
    </sheetView>
  </sheetViews>
  <sheetFormatPr defaultColWidth="11.421875" defaultRowHeight="12.75"/>
  <cols>
    <col min="1" max="1" width="1.421875" style="1" customWidth="1"/>
    <col min="2" max="2" width="54.8515625" style="24" customWidth="1"/>
    <col min="3" max="5" width="10.7109375" style="1" customWidth="1"/>
    <col min="6" max="8" width="11.00390625" style="1" customWidth="1"/>
    <col min="9" max="16384" width="11.421875" style="1" customWidth="1"/>
  </cols>
  <sheetData>
    <row r="1" ht="45" customHeight="1">
      <c r="B1" s="1"/>
    </row>
    <row r="2" spans="2:8" s="12" customFormat="1" ht="12.75">
      <c r="B2" s="13"/>
      <c r="H2" s="71" t="s">
        <v>46</v>
      </c>
    </row>
    <row r="3" spans="2:8" s="4" customFormat="1" ht="21" customHeight="1" thickBot="1">
      <c r="B3" s="3" t="s">
        <v>84</v>
      </c>
      <c r="C3" s="3"/>
      <c r="D3" s="3"/>
      <c r="E3" s="3"/>
      <c r="F3" s="3"/>
      <c r="G3" s="3"/>
      <c r="H3" s="3"/>
    </row>
    <row r="4" spans="2:6" ht="13.5" customHeight="1" thickTop="1">
      <c r="B4" s="2"/>
      <c r="C4" s="2"/>
      <c r="D4" s="2"/>
      <c r="E4" s="2"/>
      <c r="F4" s="2"/>
    </row>
    <row r="5" spans="2:8" ht="15.75" customHeight="1">
      <c r="B5" s="146" t="s">
        <v>18</v>
      </c>
      <c r="C5" s="147"/>
      <c r="D5" s="147"/>
      <c r="E5" s="147"/>
      <c r="F5" s="147"/>
      <c r="G5" s="148"/>
      <c r="H5" s="148"/>
    </row>
    <row r="6" ht="12.75">
      <c r="B6" s="1"/>
    </row>
    <row r="7" ht="12.75">
      <c r="B7" s="5" t="s">
        <v>190</v>
      </c>
    </row>
    <row r="8" spans="2:8" ht="21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20.25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6" s="16" customFormat="1" ht="12.75" customHeight="1">
      <c r="B10" s="41"/>
      <c r="E10" s="17"/>
      <c r="F10" s="17"/>
    </row>
    <row r="11" spans="2:8" s="20" customFormat="1" ht="14.25" customHeight="1">
      <c r="B11" s="42" t="s">
        <v>118</v>
      </c>
      <c r="C11" s="94">
        <v>4088825.580525995</v>
      </c>
      <c r="D11" s="94">
        <v>2047387.4399050009</v>
      </c>
      <c r="E11" s="94">
        <v>2041438.1406209972</v>
      </c>
      <c r="F11" s="100">
        <v>27499595.02801732</v>
      </c>
      <c r="G11" s="101">
        <v>13965772.237901978</v>
      </c>
      <c r="H11" s="101">
        <v>13533822.79011503</v>
      </c>
    </row>
    <row r="12" spans="2:8" s="20" customFormat="1" ht="12.75">
      <c r="B12" s="43" t="s">
        <v>191</v>
      </c>
      <c r="C12" s="99">
        <v>94.72637940119083</v>
      </c>
      <c r="D12" s="99">
        <v>95.58097460472852</v>
      </c>
      <c r="E12" s="99">
        <v>93.86929367759691</v>
      </c>
      <c r="F12" s="102">
        <v>91.8626662658261</v>
      </c>
      <c r="G12" s="103">
        <v>92.57119545109472</v>
      </c>
      <c r="H12" s="103">
        <v>91.13152345578482</v>
      </c>
    </row>
    <row r="13" spans="2:8" s="20" customFormat="1" ht="12.75" customHeight="1">
      <c r="B13" s="43" t="s">
        <v>192</v>
      </c>
      <c r="C13" s="99">
        <v>5.27362059880923</v>
      </c>
      <c r="D13" s="99">
        <v>4.419025395271451</v>
      </c>
      <c r="E13" s="99">
        <v>6.130706322403111</v>
      </c>
      <c r="F13" s="102">
        <v>8.13733373417367</v>
      </c>
      <c r="G13" s="103">
        <v>7.4288045489051875</v>
      </c>
      <c r="H13" s="103">
        <v>8.868476544215177</v>
      </c>
    </row>
    <row r="14" spans="2:8" s="20" customFormat="1" ht="12.75" customHeight="1">
      <c r="B14" s="43" t="s">
        <v>182</v>
      </c>
      <c r="C14" s="99">
        <v>91.54823524129041</v>
      </c>
      <c r="D14" s="99">
        <v>93.29409357437636</v>
      </c>
      <c r="E14" s="99">
        <v>89.79728900790299</v>
      </c>
      <c r="F14" s="102">
        <v>87.96823300962403</v>
      </c>
      <c r="G14" s="103">
        <v>88.9607802416474</v>
      </c>
      <c r="H14" s="103">
        <v>86.94400734975198</v>
      </c>
    </row>
    <row r="15" spans="2:8" s="20" customFormat="1" ht="12.75" customHeight="1">
      <c r="B15" s="43" t="s">
        <v>183</v>
      </c>
      <c r="C15" s="99">
        <v>3.1781441599003877</v>
      </c>
      <c r="D15" s="99">
        <v>2.2868810303521507</v>
      </c>
      <c r="E15" s="99">
        <v>4.072004669693934</v>
      </c>
      <c r="F15" s="102">
        <v>3.894433256202079</v>
      </c>
      <c r="G15" s="103">
        <v>3.6104152094474316</v>
      </c>
      <c r="H15" s="103">
        <v>4.187516106032764</v>
      </c>
    </row>
    <row r="16" spans="2:8" s="20" customFormat="1" ht="12.75" customHeight="1">
      <c r="B16" s="43" t="s">
        <v>184</v>
      </c>
      <c r="C16" s="99">
        <v>2.0469925477044417</v>
      </c>
      <c r="D16" s="99">
        <v>0.6015454747329828</v>
      </c>
      <c r="E16" s="99">
        <v>3.496652041843693</v>
      </c>
      <c r="F16" s="102">
        <v>3.1063162836714255</v>
      </c>
      <c r="G16" s="103">
        <v>2.4845167909033985</v>
      </c>
      <c r="H16" s="103">
        <v>3.747961310971834</v>
      </c>
    </row>
    <row r="17" spans="2:8" s="20" customFormat="1" ht="12.75" customHeight="1">
      <c r="B17" s="43" t="s">
        <v>185</v>
      </c>
      <c r="C17" s="99">
        <v>3.2266280511047887</v>
      </c>
      <c r="D17" s="99">
        <v>3.817479920538467</v>
      </c>
      <c r="E17" s="99">
        <v>2.6340542805594196</v>
      </c>
      <c r="F17" s="102">
        <v>5.031017450502248</v>
      </c>
      <c r="G17" s="103">
        <v>4.9442877580017885</v>
      </c>
      <c r="H17" s="103">
        <v>5.120515233243348</v>
      </c>
    </row>
    <row r="18" spans="2:8" s="20" customFormat="1" ht="12.75">
      <c r="B18" s="27"/>
      <c r="C18" s="59"/>
      <c r="D18" s="59"/>
      <c r="F18" s="59"/>
      <c r="G18" s="59"/>
      <c r="H18" s="59"/>
    </row>
    <row r="19" spans="2:6" s="20" customFormat="1" ht="12.75">
      <c r="B19" s="26"/>
      <c r="C19" s="15"/>
      <c r="D19" s="15"/>
      <c r="E19" s="15"/>
      <c r="F19" s="15"/>
    </row>
    <row r="20" s="20" customFormat="1" ht="12.75">
      <c r="B20" s="6" t="s">
        <v>61</v>
      </c>
    </row>
    <row r="21" s="20" customFormat="1" ht="12.75">
      <c r="B21" s="54" t="s">
        <v>207</v>
      </c>
    </row>
    <row r="22" s="20" customFormat="1" ht="12.75">
      <c r="B22" s="22"/>
    </row>
    <row r="23" spans="2:6" s="20" customFormat="1" ht="12.75">
      <c r="B23" s="22"/>
      <c r="F23" s="71" t="s">
        <v>46</v>
      </c>
    </row>
    <row r="24" s="20" customFormat="1" ht="12.75">
      <c r="B24" s="22"/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22"/>
    </row>
    <row r="35" s="20" customFormat="1" ht="12.75">
      <c r="B35" s="22"/>
    </row>
    <row r="36" s="20" customFormat="1" ht="12.75">
      <c r="B36" s="22"/>
    </row>
    <row r="37" s="20" customFormat="1" ht="12.75">
      <c r="B37" s="7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22"/>
    </row>
    <row r="48" s="20" customFormat="1" ht="12.75">
      <c r="B48" s="22"/>
    </row>
    <row r="49" s="20" customFormat="1" ht="12.75">
      <c r="B49" s="7"/>
    </row>
    <row r="50" s="20" customFormat="1" ht="12.75">
      <c r="B50" s="22"/>
    </row>
    <row r="51" s="20" customFormat="1" ht="12.75" customHeight="1">
      <c r="B51" s="22"/>
    </row>
    <row r="52" s="20" customFormat="1" ht="12.75" customHeight="1">
      <c r="B52" s="22"/>
    </row>
    <row r="53" spans="2:5" s="20" customFormat="1" ht="12.75" customHeight="1">
      <c r="B53" s="11"/>
      <c r="C53" s="61"/>
      <c r="D53" s="61"/>
      <c r="E53" s="61"/>
    </row>
    <row r="54" s="20" customFormat="1" ht="12.75" customHeight="1">
      <c r="B54" s="22"/>
    </row>
    <row r="55" s="20" customFormat="1" ht="12.75" customHeight="1">
      <c r="B55" s="22"/>
    </row>
    <row r="56" s="20" customFormat="1" ht="12.75" customHeight="1">
      <c r="B56" s="22"/>
    </row>
    <row r="57" s="20" customFormat="1" ht="12.75" customHeight="1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22"/>
    </row>
    <row r="61" s="20" customFormat="1" ht="12.75">
      <c r="B61" s="22"/>
    </row>
    <row r="62" s="20" customFormat="1" ht="12.75">
      <c r="B62" s="7"/>
    </row>
    <row r="63" s="20" customFormat="1" ht="12.75">
      <c r="B63" s="22"/>
    </row>
    <row r="64" s="20" customFormat="1" ht="12.75">
      <c r="B64" s="22"/>
    </row>
    <row r="65" s="20" customFormat="1" ht="12.75">
      <c r="B65" s="22"/>
    </row>
    <row r="66" s="20" customFormat="1" ht="12.75">
      <c r="B66" s="22"/>
    </row>
    <row r="67" s="20" customFormat="1" ht="12.75">
      <c r="B67" s="22"/>
    </row>
    <row r="68" s="20" customFormat="1" ht="12.75">
      <c r="B68" s="7"/>
    </row>
    <row r="69" s="20" customFormat="1" ht="12.75">
      <c r="B69" s="22"/>
    </row>
    <row r="70" s="20" customFormat="1" ht="12.75">
      <c r="B70" s="22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  <row r="269" s="20" customFormat="1" ht="12.75">
      <c r="B269" s="23"/>
    </row>
    <row r="270" s="20" customFormat="1" ht="12.75">
      <c r="B270" s="23"/>
    </row>
    <row r="271" s="20" customFormat="1" ht="12.75">
      <c r="B271" s="23"/>
    </row>
  </sheetData>
  <sheetProtection/>
  <mergeCells count="4">
    <mergeCell ref="B5:H5"/>
    <mergeCell ref="B8:B9"/>
    <mergeCell ref="C8:E8"/>
    <mergeCell ref="F8:H8"/>
  </mergeCells>
  <hyperlinks>
    <hyperlink ref="H2" location="INDICE!A18:B18" display="ÍNDICE"/>
    <hyperlink ref="F23" location="INDICE!A18:B18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8"/>
  <dimension ref="B1:H268"/>
  <sheetViews>
    <sheetView zoomScalePageLayoutView="0" workbookViewId="0" topLeftCell="A12">
      <selection activeCell="G21" sqref="G21"/>
    </sheetView>
  </sheetViews>
  <sheetFormatPr defaultColWidth="11.421875" defaultRowHeight="12.75"/>
  <cols>
    <col min="1" max="1" width="1.421875" style="1" customWidth="1"/>
    <col min="2" max="2" width="64.00390625" style="24" customWidth="1"/>
    <col min="3" max="5" width="10.7109375" style="1" customWidth="1"/>
    <col min="6" max="8" width="11.00390625" style="1" customWidth="1"/>
    <col min="9" max="16384" width="11.421875" style="1" customWidth="1"/>
  </cols>
  <sheetData>
    <row r="1" ht="45" customHeight="1">
      <c r="B1" s="1"/>
    </row>
    <row r="2" spans="2:8" s="12" customFormat="1" ht="12.75">
      <c r="B2" s="13"/>
      <c r="H2" s="71" t="s">
        <v>46</v>
      </c>
    </row>
    <row r="3" spans="2:8" s="4" customFormat="1" ht="21" customHeight="1" thickBot="1">
      <c r="B3" s="3" t="s">
        <v>84</v>
      </c>
      <c r="C3" s="3"/>
      <c r="D3" s="3"/>
      <c r="E3" s="3"/>
      <c r="F3" s="3"/>
      <c r="G3" s="3"/>
      <c r="H3" s="3"/>
    </row>
    <row r="4" spans="2:7" ht="13.5" customHeight="1" thickTop="1">
      <c r="B4" s="2"/>
      <c r="C4" s="2"/>
      <c r="D4" s="2"/>
      <c r="E4" s="2"/>
      <c r="F4" s="2"/>
      <c r="G4" s="2"/>
    </row>
    <row r="5" spans="2:8" ht="15" customHeight="1">
      <c r="B5" s="146" t="s">
        <v>111</v>
      </c>
      <c r="C5" s="149"/>
      <c r="D5" s="149"/>
      <c r="E5" s="149"/>
      <c r="F5" s="149"/>
      <c r="G5" s="149"/>
      <c r="H5" s="149"/>
    </row>
    <row r="6" ht="12.75">
      <c r="B6" s="1"/>
    </row>
    <row r="7" ht="12.75">
      <c r="B7" s="5" t="s">
        <v>190</v>
      </c>
    </row>
    <row r="8" spans="2:8" ht="19.5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19.5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6" s="16" customFormat="1" ht="12.75" customHeight="1">
      <c r="B10" s="41"/>
      <c r="E10" s="17"/>
      <c r="F10" s="17"/>
    </row>
    <row r="11" spans="2:8" s="20" customFormat="1" ht="15" customHeight="1">
      <c r="B11" s="42" t="s">
        <v>239</v>
      </c>
      <c r="C11" s="40">
        <v>3873196.4324619975</v>
      </c>
      <c r="D11" s="40">
        <v>1956912.8689960002</v>
      </c>
      <c r="E11" s="40">
        <v>1916283.5634659978</v>
      </c>
      <c r="F11" s="40">
        <v>25261861.20504126</v>
      </c>
      <c r="G11" s="40">
        <v>12928282.314602965</v>
      </c>
      <c r="H11" s="18">
        <v>12333578.89043803</v>
      </c>
    </row>
    <row r="12" spans="2:8" s="20" customFormat="1" ht="12.75" customHeight="1">
      <c r="B12" s="43" t="s">
        <v>149</v>
      </c>
      <c r="C12" s="52">
        <v>73.45492360188766</v>
      </c>
      <c r="D12" s="52">
        <v>78.10558235554859</v>
      </c>
      <c r="E12" s="52">
        <v>68.70566094689369</v>
      </c>
      <c r="F12" s="52">
        <v>68.96198993294885</v>
      </c>
      <c r="G12" s="52">
        <v>71.1831098542855</v>
      </c>
      <c r="H12" s="19">
        <v>66.63377152589086</v>
      </c>
    </row>
    <row r="13" spans="2:8" s="20" customFormat="1" ht="12.75" customHeight="1">
      <c r="B13" s="43" t="s">
        <v>245</v>
      </c>
      <c r="C13" s="52">
        <v>16.832832259854584</v>
      </c>
      <c r="D13" s="52">
        <v>14.845178405058249</v>
      </c>
      <c r="E13" s="52">
        <v>18.862628622833963</v>
      </c>
      <c r="F13" s="52">
        <v>19.952065503954856</v>
      </c>
      <c r="G13" s="52">
        <v>19.395848083721294</v>
      </c>
      <c r="H13" s="19">
        <v>20.535102747318238</v>
      </c>
    </row>
    <row r="14" spans="2:8" s="20" customFormat="1" ht="12.75" customHeight="1">
      <c r="B14" s="43" t="s">
        <v>87</v>
      </c>
      <c r="C14" s="52">
        <v>9.712244138257784</v>
      </c>
      <c r="D14" s="52">
        <v>7.049239239393135</v>
      </c>
      <c r="E14" s="52">
        <v>12.431710430272501</v>
      </c>
      <c r="F14" s="52">
        <v>11.085944563095508</v>
      </c>
      <c r="G14" s="52">
        <v>9.421042061993402</v>
      </c>
      <c r="H14" s="19">
        <v>12.831125726790518</v>
      </c>
    </row>
    <row r="15" spans="2:8" s="20" customFormat="1" ht="12.75">
      <c r="B15" s="27"/>
      <c r="C15" s="28"/>
      <c r="D15" s="62"/>
      <c r="E15" s="62"/>
      <c r="F15" s="62"/>
      <c r="G15" s="62"/>
      <c r="H15" s="62"/>
    </row>
    <row r="16" s="20" customFormat="1" ht="12.75">
      <c r="B16" s="22"/>
    </row>
    <row r="17" s="20" customFormat="1" ht="12.75">
      <c r="B17" s="6" t="s">
        <v>61</v>
      </c>
    </row>
    <row r="18" s="20" customFormat="1" ht="12.75">
      <c r="B18" s="54" t="s">
        <v>207</v>
      </c>
    </row>
    <row r="19" s="20" customFormat="1" ht="12.75">
      <c r="B19" s="22"/>
    </row>
    <row r="20" s="20" customFormat="1" ht="12.75">
      <c r="B20" s="22"/>
    </row>
    <row r="21" spans="2:7" s="20" customFormat="1" ht="12.75">
      <c r="B21" s="22"/>
      <c r="G21" s="71" t="s">
        <v>46</v>
      </c>
    </row>
    <row r="22" s="20" customFormat="1" ht="12.75">
      <c r="B22" s="22"/>
    </row>
    <row r="23" s="20" customFormat="1" ht="12.75">
      <c r="B23" s="22"/>
    </row>
    <row r="24" s="20" customFormat="1" ht="12.75">
      <c r="B24" s="22"/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7"/>
    </row>
    <row r="35" s="20" customFormat="1" ht="12.75">
      <c r="B35" s="22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7"/>
    </row>
    <row r="47" s="20" customFormat="1" ht="12.75">
      <c r="B47" s="22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7"/>
    </row>
    <row r="60" s="20" customFormat="1" ht="12.75">
      <c r="B60" s="22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22"/>
    </row>
    <row r="65" s="20" customFormat="1" ht="12.75">
      <c r="B65" s="7"/>
    </row>
    <row r="66" s="20" customFormat="1" ht="12.75">
      <c r="B66" s="22"/>
    </row>
    <row r="67" s="20" customFormat="1" ht="12.75">
      <c r="B67" s="22"/>
    </row>
    <row r="68" s="20" customFormat="1" ht="12.75">
      <c r="B68" s="23"/>
    </row>
    <row r="69" s="20" customFormat="1" ht="12.75">
      <c r="B69" s="23"/>
    </row>
    <row r="70" s="20" customFormat="1" ht="12.75">
      <c r="B70" s="23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</sheetData>
  <sheetProtection/>
  <mergeCells count="4">
    <mergeCell ref="B5:H5"/>
    <mergeCell ref="B8:B9"/>
    <mergeCell ref="C8:E8"/>
    <mergeCell ref="F8:H8"/>
  </mergeCells>
  <hyperlinks>
    <hyperlink ref="H2" location="INDICE!A19:B19" display="ÍNDICE"/>
    <hyperlink ref="G21" location="INDICE!A19:B19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rowBreaks count="1" manualBreakCount="1">
    <brk id="18" min="1" max="7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8"/>
  <dimension ref="B1:H267"/>
  <sheetViews>
    <sheetView zoomScalePageLayoutView="0" workbookViewId="0" topLeftCell="A12">
      <selection activeCell="E20" sqref="E20"/>
    </sheetView>
  </sheetViews>
  <sheetFormatPr defaultColWidth="11.421875" defaultRowHeight="12.75"/>
  <cols>
    <col min="1" max="1" width="1.421875" style="1" customWidth="1"/>
    <col min="2" max="2" width="64.57421875" style="24" customWidth="1"/>
    <col min="3" max="3" width="11.7109375" style="1" customWidth="1"/>
    <col min="4" max="4" width="11.140625" style="1" customWidth="1"/>
    <col min="5" max="5" width="12.00390625" style="1" customWidth="1"/>
    <col min="6" max="6" width="10.8515625" style="1" customWidth="1"/>
    <col min="7" max="7" width="10.28125" style="1" customWidth="1"/>
    <col min="8" max="8" width="11.57421875" style="1" customWidth="1"/>
    <col min="9" max="16384" width="11.421875" style="1" customWidth="1"/>
  </cols>
  <sheetData>
    <row r="1" ht="45" customHeight="1">
      <c r="B1" s="1"/>
    </row>
    <row r="2" spans="2:7" s="12" customFormat="1" ht="12.75">
      <c r="B2" s="13"/>
      <c r="G2" s="14" t="s">
        <v>46</v>
      </c>
    </row>
    <row r="3" spans="2:8" s="9" customFormat="1" ht="21" customHeight="1" thickBot="1">
      <c r="B3" s="3" t="s">
        <v>84</v>
      </c>
      <c r="C3" s="8"/>
      <c r="H3" s="78"/>
    </row>
    <row r="4" spans="2:7" ht="13.5" customHeight="1" thickTop="1">
      <c r="B4" s="10"/>
      <c r="C4" s="10"/>
      <c r="D4" s="10"/>
      <c r="E4" s="10"/>
      <c r="F4" s="10"/>
      <c r="G4" s="10"/>
    </row>
    <row r="5" spans="2:8" s="85" customFormat="1" ht="12.75" customHeight="1">
      <c r="B5" s="146" t="s">
        <v>187</v>
      </c>
      <c r="C5" s="148"/>
      <c r="D5" s="148"/>
      <c r="E5" s="148"/>
      <c r="F5" s="148"/>
      <c r="G5" s="148"/>
      <c r="H5" s="148"/>
    </row>
    <row r="6" ht="12.75">
      <c r="B6" s="1"/>
    </row>
    <row r="7" ht="12.75">
      <c r="B7" s="5" t="s">
        <v>190</v>
      </c>
    </row>
    <row r="8" spans="2:8" ht="18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22.5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8" s="16" customFormat="1" ht="12.75" customHeight="1">
      <c r="B10" s="72"/>
      <c r="C10" s="73"/>
      <c r="D10" s="79"/>
      <c r="E10" s="79"/>
      <c r="F10" s="79"/>
      <c r="G10" s="79"/>
      <c r="H10" s="20"/>
    </row>
    <row r="11" spans="2:8" s="16" customFormat="1" ht="15.75" customHeight="1">
      <c r="B11" s="72" t="s">
        <v>181</v>
      </c>
      <c r="C11" s="73">
        <v>3873196.4324619975</v>
      </c>
      <c r="D11" s="73">
        <v>1956912.8689960002</v>
      </c>
      <c r="E11" s="73">
        <v>1916283.5634659978</v>
      </c>
      <c r="F11" s="73">
        <v>25261861.20504126</v>
      </c>
      <c r="G11" s="73">
        <v>12928282.314602965</v>
      </c>
      <c r="H11" s="60">
        <v>12333578.89043803</v>
      </c>
    </row>
    <row r="12" spans="2:8" s="16" customFormat="1" ht="15" customHeight="1">
      <c r="B12" s="72" t="s">
        <v>99</v>
      </c>
      <c r="C12" s="83">
        <v>99.29807069994852</v>
      </c>
      <c r="D12" s="83">
        <v>99.75799757214384</v>
      </c>
      <c r="E12" s="83">
        <v>98.82839239546615</v>
      </c>
      <c r="F12" s="83">
        <v>98.30949754066499</v>
      </c>
      <c r="G12" s="83">
        <v>98.54245584031567</v>
      </c>
      <c r="H12" s="76">
        <v>98.06530640262089</v>
      </c>
    </row>
    <row r="13" spans="2:8" s="16" customFormat="1" ht="14.25" customHeight="1">
      <c r="B13" s="72" t="s">
        <v>100</v>
      </c>
      <c r="C13" s="83">
        <v>0.701929300051475</v>
      </c>
      <c r="D13" s="83">
        <v>0.2420024278561641</v>
      </c>
      <c r="E13" s="83">
        <v>1.1716076045338468</v>
      </c>
      <c r="F13" s="83">
        <v>1.6905024593350078</v>
      </c>
      <c r="G13" s="83">
        <v>1.457544159684332</v>
      </c>
      <c r="H13" s="76">
        <v>1.934693597379109</v>
      </c>
    </row>
    <row r="14" spans="2:8" s="20" customFormat="1" ht="12.75">
      <c r="B14" s="33"/>
      <c r="C14" s="34"/>
      <c r="D14" s="35"/>
      <c r="E14" s="35"/>
      <c r="F14" s="35"/>
      <c r="G14" s="35"/>
      <c r="H14" s="35"/>
    </row>
    <row r="15" spans="2:3" s="20" customFormat="1" ht="12.75">
      <c r="B15" s="36"/>
      <c r="C15" s="37"/>
    </row>
    <row r="16" s="20" customFormat="1" ht="12.75">
      <c r="B16" s="6" t="s">
        <v>61</v>
      </c>
    </row>
    <row r="17" s="20" customFormat="1" ht="12.75">
      <c r="B17" s="54" t="s">
        <v>207</v>
      </c>
    </row>
    <row r="18" s="20" customFormat="1" ht="12.75">
      <c r="B18" s="22"/>
    </row>
    <row r="19" s="20" customFormat="1" ht="12.75">
      <c r="B19" s="22"/>
    </row>
    <row r="20" spans="2:5" s="20" customFormat="1" ht="12.75">
      <c r="B20" s="22"/>
      <c r="E20" s="14" t="s">
        <v>46</v>
      </c>
    </row>
    <row r="21" s="20" customFormat="1" ht="12.75">
      <c r="B21" s="22"/>
    </row>
    <row r="22" s="20" customFormat="1" ht="12.75">
      <c r="B22" s="22"/>
    </row>
    <row r="23" s="20" customFormat="1" ht="12.75">
      <c r="B23" s="22"/>
    </row>
    <row r="24" s="20" customFormat="1" ht="12.75">
      <c r="B24" s="22"/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32"/>
    </row>
    <row r="34" s="20" customFormat="1" ht="12.75">
      <c r="B34" s="22"/>
    </row>
    <row r="35" s="20" customFormat="1" ht="12.75">
      <c r="B35" s="22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32"/>
    </row>
    <row r="46" s="20" customFormat="1" ht="12.75">
      <c r="B46" s="22"/>
    </row>
    <row r="47" s="20" customFormat="1" ht="12.75">
      <c r="B47" s="22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32"/>
    </row>
    <row r="59" s="20" customFormat="1" ht="12.75">
      <c r="B59" s="22"/>
    </row>
    <row r="60" s="20" customFormat="1" ht="12.75">
      <c r="B60" s="22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32"/>
    </row>
    <row r="65" s="20" customFormat="1" ht="12.75">
      <c r="B65" s="22"/>
    </row>
    <row r="66" s="20" customFormat="1" ht="12.75">
      <c r="B66" s="22"/>
    </row>
    <row r="67" s="20" customFormat="1" ht="12.75">
      <c r="B67" s="23"/>
    </row>
    <row r="68" s="20" customFormat="1" ht="12.75">
      <c r="B68" s="23"/>
    </row>
    <row r="69" s="20" customFormat="1" ht="12.75">
      <c r="B69" s="23"/>
    </row>
    <row r="70" s="20" customFormat="1" ht="12.75">
      <c r="B70" s="23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</sheetData>
  <sheetProtection/>
  <mergeCells count="4">
    <mergeCell ref="B5:H5"/>
    <mergeCell ref="B8:B9"/>
    <mergeCell ref="C8:E8"/>
    <mergeCell ref="F8:H8"/>
  </mergeCells>
  <hyperlinks>
    <hyperlink ref="G2" location="INDICE!A20:B20" display="ÍNDICE"/>
    <hyperlink ref="E20" location="INDICE!A20:B20" display="Í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2">
    <tabColor rgb="FFFFFF00"/>
  </sheetPr>
  <dimension ref="B1:I271"/>
  <sheetViews>
    <sheetView zoomScalePageLayoutView="0" workbookViewId="0" topLeftCell="A17">
      <selection activeCell="F24" sqref="F24"/>
    </sheetView>
  </sheetViews>
  <sheetFormatPr defaultColWidth="11.421875" defaultRowHeight="12.75"/>
  <cols>
    <col min="1" max="1" width="1.421875" style="1" customWidth="1"/>
    <col min="2" max="2" width="53.8515625" style="24" customWidth="1"/>
    <col min="3" max="3" width="11.421875" style="1" customWidth="1"/>
    <col min="4" max="4" width="11.7109375" style="1" customWidth="1"/>
    <col min="5" max="5" width="13.00390625" style="1" customWidth="1"/>
    <col min="6" max="6" width="12.00390625" style="1" customWidth="1"/>
    <col min="7" max="7" width="12.57421875" style="1" customWidth="1"/>
    <col min="8" max="8" width="12.8515625" style="1" customWidth="1"/>
    <col min="9" max="16384" width="11.421875" style="1" customWidth="1"/>
  </cols>
  <sheetData>
    <row r="1" ht="45" customHeight="1">
      <c r="B1" s="1"/>
    </row>
    <row r="2" spans="2:8" s="12" customFormat="1" ht="12.75">
      <c r="B2" s="13"/>
      <c r="H2" s="71" t="s">
        <v>46</v>
      </c>
    </row>
    <row r="3" spans="2:8" s="4" customFormat="1" ht="21" customHeight="1" thickBot="1">
      <c r="B3" s="3" t="s">
        <v>84</v>
      </c>
      <c r="C3" s="3"/>
      <c r="D3" s="3"/>
      <c r="E3" s="3"/>
      <c r="F3" s="3"/>
      <c r="G3" s="3"/>
      <c r="H3" s="3"/>
    </row>
    <row r="4" spans="2:6" ht="13.5" customHeight="1" thickTop="1">
      <c r="B4" s="2"/>
      <c r="C4" s="2"/>
      <c r="D4" s="2"/>
      <c r="E4" s="2"/>
      <c r="F4" s="2"/>
    </row>
    <row r="5" spans="2:8" ht="12.75" customHeight="1">
      <c r="B5" s="146" t="s">
        <v>19</v>
      </c>
      <c r="C5" s="147"/>
      <c r="D5" s="147"/>
      <c r="E5" s="147"/>
      <c r="F5" s="147"/>
      <c r="G5" s="148"/>
      <c r="H5" s="148"/>
    </row>
    <row r="6" ht="12.75">
      <c r="B6" s="1"/>
    </row>
    <row r="7" ht="12.75">
      <c r="B7" s="5" t="s">
        <v>190</v>
      </c>
    </row>
    <row r="8" spans="2:8" ht="21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18.75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6" s="16" customFormat="1" ht="12.75" customHeight="1">
      <c r="B10" s="41"/>
      <c r="E10" s="17"/>
      <c r="F10" s="17"/>
    </row>
    <row r="11" spans="2:9" s="20" customFormat="1" ht="15" customHeight="1">
      <c r="B11" s="41" t="s">
        <v>120</v>
      </c>
      <c r="C11" s="94">
        <v>4039610.315666996</v>
      </c>
      <c r="D11" s="94">
        <v>2032611.9294980008</v>
      </c>
      <c r="E11" s="94">
        <v>2006998.386168997</v>
      </c>
      <c r="F11" s="74">
        <v>27069422.186515305</v>
      </c>
      <c r="G11" s="60">
        <v>13732079.851370975</v>
      </c>
      <c r="H11" s="60">
        <v>13337342.335144013</v>
      </c>
      <c r="I11" s="25"/>
    </row>
    <row r="12" spans="2:8" s="20" customFormat="1" ht="12.75">
      <c r="B12" s="43" t="s">
        <v>191</v>
      </c>
      <c r="C12" s="96">
        <v>98.76300476748466</v>
      </c>
      <c r="D12" s="96">
        <v>99.26501155694339</v>
      </c>
      <c r="E12" s="96">
        <v>98.25459130986813</v>
      </c>
      <c r="F12" s="75">
        <v>96.96676903471159</v>
      </c>
      <c r="G12" s="76">
        <v>97.3305947520877</v>
      </c>
      <c r="H12" s="76">
        <v>96.59217538048537</v>
      </c>
    </row>
    <row r="13" spans="2:8" s="20" customFormat="1" ht="12.75" customHeight="1">
      <c r="B13" s="43" t="s">
        <v>192</v>
      </c>
      <c r="C13" s="96">
        <v>1.2369952325153741</v>
      </c>
      <c r="D13" s="96">
        <v>0.7349884430565964</v>
      </c>
      <c r="E13" s="96">
        <v>1.7454086901318666</v>
      </c>
      <c r="F13" s="75">
        <v>3.0332309652882854</v>
      </c>
      <c r="G13" s="76">
        <v>2.6694052479122687</v>
      </c>
      <c r="H13" s="76">
        <v>3.4078246195147424</v>
      </c>
    </row>
    <row r="14" spans="2:8" s="20" customFormat="1" ht="12.75" customHeight="1">
      <c r="B14" s="43" t="s">
        <v>182</v>
      </c>
      <c r="C14" s="96">
        <v>97.14051907979834</v>
      </c>
      <c r="D14" s="96">
        <v>97.39496844982713</v>
      </c>
      <c r="E14" s="96">
        <v>96.8828223977589</v>
      </c>
      <c r="F14" s="75">
        <v>94.6144940782361</v>
      </c>
      <c r="G14" s="76">
        <v>95.19522934912783</v>
      </c>
      <c r="H14" s="76">
        <v>94.0165711253721</v>
      </c>
    </row>
    <row r="15" spans="2:8" s="20" customFormat="1" ht="12.75" customHeight="1">
      <c r="B15" s="43" t="s">
        <v>183</v>
      </c>
      <c r="C15" s="96">
        <v>1.6224856876863898</v>
      </c>
      <c r="D15" s="96">
        <v>1.8700431071162513</v>
      </c>
      <c r="E15" s="96">
        <v>1.3717689121092174</v>
      </c>
      <c r="F15" s="75">
        <v>2.3522749564754175</v>
      </c>
      <c r="G15" s="76">
        <v>2.1353654029598776</v>
      </c>
      <c r="H15" s="76">
        <v>2.5756042551133236</v>
      </c>
    </row>
    <row r="16" spans="2:8" s="20" customFormat="1" ht="12.75" customHeight="1">
      <c r="B16" s="43" t="s">
        <v>184</v>
      </c>
      <c r="C16" s="96">
        <v>0.43952871862761245</v>
      </c>
      <c r="D16" s="96">
        <v>0</v>
      </c>
      <c r="E16" s="96">
        <v>0.8846667531154127</v>
      </c>
      <c r="F16" s="75">
        <v>1.4636371447646455</v>
      </c>
      <c r="G16" s="76">
        <v>1.2031018418707038</v>
      </c>
      <c r="H16" s="76">
        <v>1.7318833585559739</v>
      </c>
    </row>
    <row r="17" spans="2:8" s="20" customFormat="1" ht="12.75" customHeight="1">
      <c r="B17" s="43" t="s">
        <v>185</v>
      </c>
      <c r="C17" s="96">
        <v>0.7974665138877617</v>
      </c>
      <c r="D17" s="96">
        <v>0.7349884430565964</v>
      </c>
      <c r="E17" s="96">
        <v>0.8607419370164541</v>
      </c>
      <c r="F17" s="75">
        <v>1.5695938205236428</v>
      </c>
      <c r="G17" s="76">
        <v>1.4663034060415645</v>
      </c>
      <c r="H17" s="76">
        <v>1.6759412609587667</v>
      </c>
    </row>
    <row r="18" spans="2:8" s="20" customFormat="1" ht="12.75">
      <c r="B18" s="27"/>
      <c r="C18" s="59"/>
      <c r="D18" s="59"/>
      <c r="F18" s="59"/>
      <c r="G18" s="59"/>
      <c r="H18" s="59"/>
    </row>
    <row r="19" spans="2:6" s="20" customFormat="1" ht="12.75">
      <c r="B19" s="26"/>
      <c r="C19" s="15"/>
      <c r="D19" s="15"/>
      <c r="E19" s="15"/>
      <c r="F19" s="15"/>
    </row>
    <row r="20" s="20" customFormat="1" ht="12.75">
      <c r="B20" s="6" t="s">
        <v>61</v>
      </c>
    </row>
    <row r="21" s="20" customFormat="1" ht="12.75">
      <c r="B21" s="54" t="s">
        <v>207</v>
      </c>
    </row>
    <row r="22" s="20" customFormat="1" ht="12.75">
      <c r="B22" s="22"/>
    </row>
    <row r="23" s="20" customFormat="1" ht="12.75">
      <c r="B23" s="22"/>
    </row>
    <row r="24" spans="2:6" s="20" customFormat="1" ht="12.75">
      <c r="B24" s="22"/>
      <c r="F24" s="71" t="s">
        <v>46</v>
      </c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22"/>
    </row>
    <row r="35" s="20" customFormat="1" ht="12.75">
      <c r="B35" s="22"/>
    </row>
    <row r="36" s="20" customFormat="1" ht="12.75">
      <c r="B36" s="22"/>
    </row>
    <row r="37" s="20" customFormat="1" ht="12.75">
      <c r="B37" s="7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22"/>
    </row>
    <row r="48" s="20" customFormat="1" ht="12.75">
      <c r="B48" s="22"/>
    </row>
    <row r="49" s="20" customFormat="1" ht="12.75">
      <c r="B49" s="7"/>
    </row>
    <row r="50" s="20" customFormat="1" ht="12.75">
      <c r="B50" s="22"/>
    </row>
    <row r="51" s="20" customFormat="1" ht="12.75" customHeight="1">
      <c r="B51" s="22"/>
    </row>
    <row r="52" s="20" customFormat="1" ht="12.75" customHeight="1">
      <c r="B52" s="22"/>
    </row>
    <row r="53" spans="2:5" s="20" customFormat="1" ht="12.75" customHeight="1">
      <c r="B53" s="11"/>
      <c r="C53" s="61"/>
      <c r="D53" s="61"/>
      <c r="E53" s="61"/>
    </row>
    <row r="54" s="20" customFormat="1" ht="12.75" customHeight="1">
      <c r="B54" s="22"/>
    </row>
    <row r="55" s="20" customFormat="1" ht="12.75" customHeight="1">
      <c r="B55" s="22"/>
    </row>
    <row r="56" s="20" customFormat="1" ht="12.75" customHeight="1">
      <c r="B56" s="22"/>
    </row>
    <row r="57" s="20" customFormat="1" ht="12.75" customHeight="1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22"/>
    </row>
    <row r="61" s="20" customFormat="1" ht="12.75">
      <c r="B61" s="22"/>
    </row>
    <row r="62" s="20" customFormat="1" ht="12.75">
      <c r="B62" s="7"/>
    </row>
    <row r="63" s="20" customFormat="1" ht="12.75">
      <c r="B63" s="22"/>
    </row>
    <row r="64" s="20" customFormat="1" ht="12.75">
      <c r="B64" s="22"/>
    </row>
    <row r="65" s="20" customFormat="1" ht="12.75">
      <c r="B65" s="22"/>
    </row>
    <row r="66" s="20" customFormat="1" ht="12.75">
      <c r="B66" s="22"/>
    </row>
    <row r="67" s="20" customFormat="1" ht="12.75">
      <c r="B67" s="22"/>
    </row>
    <row r="68" s="20" customFormat="1" ht="12.75">
      <c r="B68" s="7"/>
    </row>
    <row r="69" s="20" customFormat="1" ht="12.75">
      <c r="B69" s="22"/>
    </row>
    <row r="70" s="20" customFormat="1" ht="12.75">
      <c r="B70" s="22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  <row r="269" s="20" customFormat="1" ht="12.75">
      <c r="B269" s="23"/>
    </row>
    <row r="270" s="20" customFormat="1" ht="12.75">
      <c r="B270" s="23"/>
    </row>
    <row r="271" s="20" customFormat="1" ht="12.75">
      <c r="B271" s="23"/>
    </row>
  </sheetData>
  <sheetProtection/>
  <mergeCells count="4">
    <mergeCell ref="B5:H5"/>
    <mergeCell ref="B8:B9"/>
    <mergeCell ref="C8:E8"/>
    <mergeCell ref="F8:H8"/>
  </mergeCells>
  <hyperlinks>
    <hyperlink ref="H2" location="INDICE!A21:B21" display="ÍNDICE"/>
    <hyperlink ref="F24" location="INDICE!A21:B21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67"/>
  <dimension ref="B1:I266"/>
  <sheetViews>
    <sheetView zoomScalePageLayoutView="0" workbookViewId="0" topLeftCell="A21">
      <selection activeCell="G27" sqref="G27"/>
    </sheetView>
  </sheetViews>
  <sheetFormatPr defaultColWidth="11.421875" defaultRowHeight="12.75"/>
  <cols>
    <col min="1" max="1" width="1.421875" style="1" customWidth="1"/>
    <col min="2" max="2" width="70.8515625" style="24" customWidth="1"/>
    <col min="3" max="5" width="10.8515625" style="1" customWidth="1"/>
    <col min="6" max="7" width="11.00390625" style="1" customWidth="1"/>
    <col min="8" max="8" width="12.57421875" style="1" customWidth="1"/>
    <col min="9" max="16384" width="11.421875" style="1" customWidth="1"/>
  </cols>
  <sheetData>
    <row r="1" spans="2:9" ht="45" customHeight="1">
      <c r="B1" s="1"/>
      <c r="C1" s="118"/>
      <c r="D1" s="135"/>
      <c r="E1" s="118"/>
      <c r="F1" s="118"/>
      <c r="G1" s="118"/>
      <c r="H1" s="118"/>
      <c r="I1" s="118"/>
    </row>
    <row r="2" spans="2:8" s="12" customFormat="1" ht="12.75">
      <c r="B2" s="13"/>
      <c r="H2" s="71" t="s">
        <v>46</v>
      </c>
    </row>
    <row r="3" spans="2:8" s="4" customFormat="1" ht="21" customHeight="1" thickBot="1">
      <c r="B3" s="3" t="s">
        <v>84</v>
      </c>
      <c r="C3" s="3"/>
      <c r="D3" s="3"/>
      <c r="E3" s="3"/>
      <c r="F3" s="3"/>
      <c r="G3" s="3"/>
      <c r="H3" s="3"/>
    </row>
    <row r="4" spans="2:8" ht="13.5" customHeight="1" thickTop="1">
      <c r="B4" s="2"/>
      <c r="C4" s="2"/>
      <c r="D4" s="2"/>
      <c r="E4" s="2"/>
      <c r="F4" s="2"/>
      <c r="G4" s="2"/>
      <c r="H4" s="2"/>
    </row>
    <row r="5" spans="2:9" ht="16.5" customHeight="1">
      <c r="B5" s="146" t="s">
        <v>251</v>
      </c>
      <c r="C5" s="148"/>
      <c r="D5" s="148"/>
      <c r="E5" s="148"/>
      <c r="F5" s="148"/>
      <c r="G5" s="148"/>
      <c r="H5" s="148"/>
      <c r="I5" s="148"/>
    </row>
    <row r="6" ht="12.75">
      <c r="B6" s="1"/>
    </row>
    <row r="7" ht="12.75">
      <c r="B7" s="5" t="s">
        <v>190</v>
      </c>
    </row>
    <row r="8" spans="2:8" ht="21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20.25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9" s="16" customFormat="1" ht="12.75" customHeight="1">
      <c r="B10" s="41"/>
      <c r="E10" s="17"/>
      <c r="F10" s="17"/>
      <c r="I10" s="64"/>
    </row>
    <row r="11" spans="2:8" s="20" customFormat="1" ht="19.5" customHeight="1">
      <c r="B11" s="42" t="s">
        <v>252</v>
      </c>
      <c r="C11" s="115">
        <v>4088825.580525995</v>
      </c>
      <c r="D11" s="115">
        <v>2047387.4399050009</v>
      </c>
      <c r="E11" s="115">
        <v>2041438.1406209972</v>
      </c>
      <c r="F11" s="115">
        <v>27499595.02801732</v>
      </c>
      <c r="G11" s="115">
        <v>13965772.237901978</v>
      </c>
      <c r="H11" s="115">
        <v>13533822.79011503</v>
      </c>
    </row>
    <row r="12" spans="2:8" s="20" customFormat="1" ht="17.25" customHeight="1">
      <c r="B12" s="49" t="s">
        <v>129</v>
      </c>
      <c r="C12" s="116">
        <v>83.21608265222908</v>
      </c>
      <c r="D12" s="116">
        <v>82.44158332886514</v>
      </c>
      <c r="E12" s="116">
        <v>83.99283907473213</v>
      </c>
      <c r="F12" s="117">
        <v>78.81804096707076</v>
      </c>
      <c r="G12" s="117">
        <v>80.06763169094056</v>
      </c>
      <c r="H12" s="117">
        <v>77.52856794006276</v>
      </c>
    </row>
    <row r="13" spans="2:8" s="20" customFormat="1" ht="18" customHeight="1">
      <c r="B13" s="119" t="s">
        <v>130</v>
      </c>
      <c r="C13" s="116">
        <v>83.22189042982498</v>
      </c>
      <c r="D13" s="116">
        <v>82.18855463248707</v>
      </c>
      <c r="E13" s="116">
        <v>84.25823764533746</v>
      </c>
      <c r="F13" s="117">
        <v>78.96151519211605</v>
      </c>
      <c r="G13" s="117">
        <v>79.54771418915038</v>
      </c>
      <c r="H13" s="117">
        <v>78.35660689638665</v>
      </c>
    </row>
    <row r="14" spans="2:8" s="20" customFormat="1" ht="18" customHeight="1">
      <c r="B14" s="49" t="s">
        <v>131</v>
      </c>
      <c r="C14" s="116">
        <v>57.26904100931998</v>
      </c>
      <c r="D14" s="116">
        <v>59.88294901891593</v>
      </c>
      <c r="E14" s="116">
        <v>54.647515369417036</v>
      </c>
      <c r="F14" s="117">
        <v>53.14518170597111</v>
      </c>
      <c r="G14" s="117">
        <v>55.334370922742</v>
      </c>
      <c r="H14" s="117">
        <v>50.88612168566357</v>
      </c>
    </row>
    <row r="15" spans="2:8" s="20" customFormat="1" ht="18.75" customHeight="1">
      <c r="B15" s="49" t="s">
        <v>132</v>
      </c>
      <c r="C15" s="116">
        <v>60.31955349036241</v>
      </c>
      <c r="D15" s="116">
        <v>64.2580885671568</v>
      </c>
      <c r="E15" s="116">
        <v>56.369540464054765</v>
      </c>
      <c r="F15" s="120">
        <v>53.435431198142446</v>
      </c>
      <c r="G15" s="120">
        <v>57.36239226500862</v>
      </c>
      <c r="H15" s="120">
        <v>49.38313609294863</v>
      </c>
    </row>
    <row r="16" spans="2:8" s="20" customFormat="1" ht="15.75" customHeight="1">
      <c r="B16" s="67" t="s">
        <v>133</v>
      </c>
      <c r="C16" s="116">
        <v>65.03655290862054</v>
      </c>
      <c r="D16" s="116">
        <v>71.58639259274767</v>
      </c>
      <c r="E16" s="116">
        <v>58.46762523168682</v>
      </c>
      <c r="F16" s="117">
        <v>64.11929413178464</v>
      </c>
      <c r="G16" s="117">
        <v>69.39848989572957</v>
      </c>
      <c r="H16" s="117">
        <v>58.67160601129386</v>
      </c>
    </row>
    <row r="17" spans="2:8" s="20" customFormat="1" ht="17.25" customHeight="1">
      <c r="B17" s="49" t="s">
        <v>134</v>
      </c>
      <c r="C17" s="116">
        <v>22.433052807427487</v>
      </c>
      <c r="D17" s="116">
        <v>28.480054634117312</v>
      </c>
      <c r="E17" s="116">
        <v>16.368428392562144</v>
      </c>
      <c r="F17" s="117">
        <v>17.821134055730624</v>
      </c>
      <c r="G17" s="117">
        <v>21.655597199839022</v>
      </c>
      <c r="H17" s="117">
        <v>13.864289064058665</v>
      </c>
    </row>
    <row r="18" spans="2:8" s="20" customFormat="1" ht="20.25" customHeight="1">
      <c r="B18" s="49" t="s">
        <v>135</v>
      </c>
      <c r="C18" s="116">
        <v>77.53402587422599</v>
      </c>
      <c r="D18" s="116">
        <v>80.44021676402475</v>
      </c>
      <c r="E18" s="116">
        <v>74.61936556326977</v>
      </c>
      <c r="F18" s="117">
        <v>70.95629596213706</v>
      </c>
      <c r="G18" s="117">
        <v>74.10767192352392</v>
      </c>
      <c r="H18" s="117">
        <v>67.704339763563</v>
      </c>
    </row>
    <row r="19" spans="2:8" s="20" customFormat="1" ht="24" customHeight="1">
      <c r="B19" s="49" t="s">
        <v>136</v>
      </c>
      <c r="C19" s="116">
        <v>38.07453274998171</v>
      </c>
      <c r="D19" s="116">
        <v>48.75649195128978</v>
      </c>
      <c r="E19" s="116">
        <v>27.36144344927769</v>
      </c>
      <c r="F19" s="120">
        <v>35.09949402135951</v>
      </c>
      <c r="G19" s="120">
        <v>42.23152921021022</v>
      </c>
      <c r="H19" s="120">
        <v>27.73983071078834</v>
      </c>
    </row>
    <row r="20" spans="2:8" s="20" customFormat="1" ht="28.5" customHeight="1">
      <c r="B20" s="49" t="s">
        <v>137</v>
      </c>
      <c r="C20" s="116">
        <v>58.03450535764211</v>
      </c>
      <c r="D20" s="116">
        <v>60.420289103043345</v>
      </c>
      <c r="E20" s="116">
        <v>55.64176879733746</v>
      </c>
      <c r="F20" s="117">
        <v>49.61437199955627</v>
      </c>
      <c r="G20" s="117">
        <v>50.69874872773723</v>
      </c>
      <c r="H20" s="117">
        <v>48.49538598646164</v>
      </c>
    </row>
    <row r="21" spans="2:8" s="20" customFormat="1" ht="17.25" customHeight="1">
      <c r="B21" s="49" t="s">
        <v>140</v>
      </c>
      <c r="C21" s="116">
        <v>35.83585329508001</v>
      </c>
      <c r="D21" s="116">
        <v>46.623306158862206</v>
      </c>
      <c r="E21" s="116">
        <v>25.0169628950229</v>
      </c>
      <c r="F21" s="117">
        <v>32.96714869209345</v>
      </c>
      <c r="G21" s="117">
        <v>41.345140456532555</v>
      </c>
      <c r="H21" s="117">
        <v>24.3217624913354</v>
      </c>
    </row>
    <row r="22" spans="2:8" s="20" customFormat="1" ht="16.5" customHeight="1">
      <c r="B22" s="49" t="s">
        <v>193</v>
      </c>
      <c r="C22" s="116">
        <v>38.0954240125992</v>
      </c>
      <c r="D22" s="116">
        <v>42.629090815097385</v>
      </c>
      <c r="E22" s="116">
        <v>33.54854488682496</v>
      </c>
      <c r="F22" s="117">
        <v>41.62628764067406</v>
      </c>
      <c r="G22" s="117">
        <v>43.59651331027053</v>
      </c>
      <c r="H22" s="117">
        <v>39.593179672174884</v>
      </c>
    </row>
    <row r="23" spans="2:8" s="20" customFormat="1" ht="12.75">
      <c r="B23" s="27"/>
      <c r="C23" s="28"/>
      <c r="D23" s="29"/>
      <c r="E23" s="29"/>
      <c r="F23" s="29"/>
      <c r="G23" s="29"/>
      <c r="H23" s="29"/>
    </row>
    <row r="24" s="20" customFormat="1" ht="12.75">
      <c r="B24" s="22"/>
    </row>
    <row r="25" spans="2:8" s="20" customFormat="1" ht="12.75">
      <c r="B25" s="6" t="s">
        <v>61</v>
      </c>
      <c r="H25" s="40"/>
    </row>
    <row r="26" spans="2:8" s="20" customFormat="1" ht="12.75">
      <c r="B26" s="54" t="s">
        <v>207</v>
      </c>
      <c r="H26" s="40"/>
    </row>
    <row r="27" spans="2:7" s="20" customFormat="1" ht="12.75">
      <c r="B27" s="22"/>
      <c r="G27" s="71" t="s">
        <v>46</v>
      </c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/>
    <row r="34" s="20" customFormat="1" ht="12.75">
      <c r="B34" s="22"/>
    </row>
    <row r="35" s="20" customFormat="1" ht="12.75">
      <c r="B35" s="22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7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22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7"/>
    </row>
    <row r="58" s="20" customFormat="1" ht="12.75">
      <c r="B58" s="22"/>
    </row>
    <row r="59" s="20" customFormat="1" ht="12.75">
      <c r="B59" s="22"/>
    </row>
    <row r="60" s="20" customFormat="1" ht="12.75">
      <c r="B60" s="22"/>
    </row>
    <row r="61" s="20" customFormat="1" ht="12.75">
      <c r="B61" s="22"/>
    </row>
    <row r="62" s="20" customFormat="1" ht="12.75">
      <c r="B62" s="22"/>
    </row>
    <row r="63" s="20" customFormat="1" ht="12.75">
      <c r="B63" s="7"/>
    </row>
    <row r="64" s="20" customFormat="1" ht="12.75">
      <c r="B64" s="22"/>
    </row>
    <row r="65" s="20" customFormat="1" ht="12.75">
      <c r="B65" s="22"/>
    </row>
    <row r="66" s="20" customFormat="1" ht="12.75">
      <c r="B66" s="23"/>
    </row>
    <row r="67" s="20" customFormat="1" ht="12.75">
      <c r="B67" s="23"/>
    </row>
    <row r="68" s="20" customFormat="1" ht="12.75">
      <c r="B68" s="23"/>
    </row>
    <row r="69" s="20" customFormat="1" ht="12.75">
      <c r="B69" s="23"/>
    </row>
    <row r="70" s="20" customFormat="1" ht="12.75">
      <c r="B70" s="23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</sheetData>
  <sheetProtection/>
  <mergeCells count="4">
    <mergeCell ref="B8:B9"/>
    <mergeCell ref="C8:E8"/>
    <mergeCell ref="F8:H8"/>
    <mergeCell ref="B5:I5"/>
  </mergeCells>
  <hyperlinks>
    <hyperlink ref="H2" location="INDICE!A22:B22" display="ÍNDICE"/>
    <hyperlink ref="G27" location="INDICE!A22:B22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5" min="1" max="9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53"/>
  <dimension ref="B1:I269"/>
  <sheetViews>
    <sheetView zoomScalePageLayoutView="0" workbookViewId="0" topLeftCell="A19">
      <selection activeCell="G20" sqref="G20"/>
    </sheetView>
  </sheetViews>
  <sheetFormatPr defaultColWidth="11.421875" defaultRowHeight="12.75"/>
  <cols>
    <col min="1" max="1" width="1.421875" style="1" customWidth="1"/>
    <col min="2" max="2" width="68.421875" style="24" customWidth="1"/>
    <col min="3" max="5" width="10.8515625" style="1" customWidth="1"/>
    <col min="6" max="8" width="11.00390625" style="1" customWidth="1"/>
    <col min="9" max="16384" width="11.421875" style="1" customWidth="1"/>
  </cols>
  <sheetData>
    <row r="1" spans="2:9" ht="45" customHeight="1">
      <c r="B1" s="1"/>
      <c r="C1" s="121"/>
      <c r="D1" s="135"/>
      <c r="E1" s="121"/>
      <c r="F1" s="121"/>
      <c r="G1" s="121"/>
      <c r="H1" s="121"/>
      <c r="I1" s="121"/>
    </row>
    <row r="2" spans="2:8" s="12" customFormat="1" ht="12.75">
      <c r="B2" s="13"/>
      <c r="H2" s="71" t="s">
        <v>46</v>
      </c>
    </row>
    <row r="3" spans="2:8" s="4" customFormat="1" ht="21" customHeight="1" thickBot="1">
      <c r="B3" s="3" t="s">
        <v>84</v>
      </c>
      <c r="C3" s="3"/>
      <c r="D3" s="3"/>
      <c r="E3" s="3"/>
      <c r="F3" s="3"/>
      <c r="G3" s="3"/>
      <c r="H3" s="3"/>
    </row>
    <row r="4" spans="2:8" ht="13.5" customHeight="1" thickTop="1">
      <c r="B4" s="2"/>
      <c r="C4" s="2"/>
      <c r="D4" s="2"/>
      <c r="E4" s="2"/>
      <c r="F4" s="2"/>
      <c r="G4" s="2"/>
      <c r="H4" s="2"/>
    </row>
    <row r="5" spans="2:8" ht="30" customHeight="1">
      <c r="B5" s="146" t="s">
        <v>206</v>
      </c>
      <c r="C5" s="149"/>
      <c r="D5" s="149"/>
      <c r="E5" s="149"/>
      <c r="F5" s="149"/>
      <c r="G5" s="149"/>
      <c r="H5" s="149"/>
    </row>
    <row r="6" ht="12.75">
      <c r="B6" s="1"/>
    </row>
    <row r="7" ht="12.75">
      <c r="B7" s="5" t="s">
        <v>190</v>
      </c>
    </row>
    <row r="8" spans="2:8" ht="17.25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21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6" s="16" customFormat="1" ht="12.75" customHeight="1">
      <c r="B10" s="41"/>
      <c r="E10" s="17"/>
      <c r="F10" s="17"/>
    </row>
    <row r="11" spans="2:8" s="20" customFormat="1" ht="17.25" customHeight="1">
      <c r="B11" s="42" t="s">
        <v>119</v>
      </c>
      <c r="C11" s="115">
        <v>3989640.528649997</v>
      </c>
      <c r="D11" s="115">
        <v>2017672.4667240006</v>
      </c>
      <c r="E11" s="115">
        <v>1971968.061925997</v>
      </c>
      <c r="F11" s="115">
        <v>26248344.090629272</v>
      </c>
      <c r="G11" s="115">
        <v>13365514.991170973</v>
      </c>
      <c r="H11" s="115">
        <v>12882829.099458028</v>
      </c>
    </row>
    <row r="12" spans="2:8" s="20" customFormat="1" ht="16.5" customHeight="1">
      <c r="B12" s="43" t="s">
        <v>101</v>
      </c>
      <c r="C12" s="116">
        <v>69.9171492114825</v>
      </c>
      <c r="D12" s="116">
        <v>70.52874207950714</v>
      </c>
      <c r="E12" s="116">
        <v>69.29138142422299</v>
      </c>
      <c r="F12" s="117">
        <v>66.253488436623</v>
      </c>
      <c r="G12" s="117">
        <v>66.76480751144035</v>
      </c>
      <c r="H12" s="117">
        <v>65.7230115742061</v>
      </c>
    </row>
    <row r="13" spans="2:8" s="20" customFormat="1" ht="19.5" customHeight="1">
      <c r="B13" s="43" t="s">
        <v>102</v>
      </c>
      <c r="C13" s="116">
        <v>45.99665078006301</v>
      </c>
      <c r="D13" s="116">
        <v>43.07376687560674</v>
      </c>
      <c r="E13" s="116">
        <v>48.98727851451642</v>
      </c>
      <c r="F13" s="117">
        <v>46.51063523982595</v>
      </c>
      <c r="G13" s="117">
        <v>44.20500875363849</v>
      </c>
      <c r="H13" s="117">
        <v>48.90264751657716</v>
      </c>
    </row>
    <row r="14" spans="2:8" s="20" customFormat="1" ht="24.75" customHeight="1">
      <c r="B14" s="43" t="s">
        <v>103</v>
      </c>
      <c r="C14" s="116">
        <v>27.476079675477134</v>
      </c>
      <c r="D14" s="116">
        <v>31.67315062982507</v>
      </c>
      <c r="E14" s="116">
        <v>23.18173299259829</v>
      </c>
      <c r="F14" s="117">
        <v>25.99458986320162</v>
      </c>
      <c r="G14" s="117">
        <v>28.623622487582264</v>
      </c>
      <c r="H14" s="117">
        <v>23.267054266621425</v>
      </c>
    </row>
    <row r="15" spans="2:8" s="20" customFormat="1" ht="17.25" customHeight="1">
      <c r="B15" s="43" t="s">
        <v>104</v>
      </c>
      <c r="C15" s="116">
        <v>64.9678762006427</v>
      </c>
      <c r="D15" s="116">
        <v>70.3867602317471</v>
      </c>
      <c r="E15" s="116">
        <v>59.423398416732375</v>
      </c>
      <c r="F15" s="117">
        <v>58.02153252497567</v>
      </c>
      <c r="G15" s="117">
        <v>60.8171317598579</v>
      </c>
      <c r="H15" s="117">
        <v>55.12118950290766</v>
      </c>
    </row>
    <row r="16" spans="2:8" s="20" customFormat="1" ht="12.75">
      <c r="B16" s="27"/>
      <c r="C16" s="122"/>
      <c r="D16" s="123"/>
      <c r="E16" s="123"/>
      <c r="F16" s="123"/>
      <c r="G16" s="123"/>
      <c r="H16" s="123"/>
    </row>
    <row r="17" s="20" customFormat="1" ht="12.75">
      <c r="B17" s="22"/>
    </row>
    <row r="18" spans="2:8" s="20" customFormat="1" ht="12.75">
      <c r="B18" s="6" t="s">
        <v>61</v>
      </c>
      <c r="H18" s="40"/>
    </row>
    <row r="19" spans="2:8" s="20" customFormat="1" ht="12.75">
      <c r="B19" s="54" t="s">
        <v>207</v>
      </c>
      <c r="H19" s="40"/>
    </row>
    <row r="20" spans="2:7" s="20" customFormat="1" ht="12.75">
      <c r="B20" s="22"/>
      <c r="G20" s="71" t="s">
        <v>46</v>
      </c>
    </row>
    <row r="21" s="20" customFormat="1" ht="12.75">
      <c r="B21" s="22"/>
    </row>
    <row r="22" s="20" customFormat="1" ht="12.75">
      <c r="B22" s="22"/>
    </row>
    <row r="23" s="20" customFormat="1" ht="12.75">
      <c r="B23" s="22"/>
    </row>
    <row r="24" s="20" customFormat="1" ht="12.75">
      <c r="B24" s="22"/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22"/>
    </row>
    <row r="35" s="20" customFormat="1" ht="12.75">
      <c r="B35" s="7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7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7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22"/>
    </row>
    <row r="65" s="20" customFormat="1" ht="12.75">
      <c r="B65" s="22"/>
    </row>
    <row r="66" s="20" customFormat="1" ht="12.75">
      <c r="B66" s="7"/>
    </row>
    <row r="67" s="20" customFormat="1" ht="12.75">
      <c r="B67" s="22"/>
    </row>
    <row r="68" s="20" customFormat="1" ht="12.75">
      <c r="B68" s="22"/>
    </row>
    <row r="69" s="20" customFormat="1" ht="12.75">
      <c r="B69" s="23"/>
    </row>
    <row r="70" s="20" customFormat="1" ht="12.75">
      <c r="B70" s="23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  <row r="269" s="20" customFormat="1" ht="12.75">
      <c r="B269" s="23"/>
    </row>
  </sheetData>
  <sheetProtection/>
  <mergeCells count="4">
    <mergeCell ref="B5:H5"/>
    <mergeCell ref="B8:B9"/>
    <mergeCell ref="C8:E8"/>
    <mergeCell ref="F8:H8"/>
  </mergeCells>
  <hyperlinks>
    <hyperlink ref="H2" location="INDICE!A23:B23" display="ÍNDICE"/>
    <hyperlink ref="G20" location="INDICE!A23:B23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18" min="1" max="9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54"/>
  <dimension ref="B1:H268"/>
  <sheetViews>
    <sheetView zoomScalePageLayoutView="0" workbookViewId="0" topLeftCell="A10">
      <selection activeCell="G20" sqref="G20"/>
    </sheetView>
  </sheetViews>
  <sheetFormatPr defaultColWidth="11.421875" defaultRowHeight="12.75"/>
  <cols>
    <col min="1" max="1" width="1.421875" style="1" customWidth="1"/>
    <col min="2" max="2" width="60.8515625" style="24" customWidth="1"/>
    <col min="3" max="5" width="10.7109375" style="1" customWidth="1"/>
    <col min="6" max="8" width="11.00390625" style="1" customWidth="1"/>
    <col min="9" max="16384" width="11.421875" style="1" customWidth="1"/>
  </cols>
  <sheetData>
    <row r="1" ht="45" customHeight="1">
      <c r="B1" s="1"/>
    </row>
    <row r="2" spans="2:8" s="12" customFormat="1" ht="12.75">
      <c r="B2" s="13"/>
      <c r="H2" s="71" t="s">
        <v>46</v>
      </c>
    </row>
    <row r="3" spans="2:8" s="4" customFormat="1" ht="21" customHeight="1" thickBot="1">
      <c r="B3" s="3" t="s">
        <v>84</v>
      </c>
      <c r="C3" s="3"/>
      <c r="D3" s="3"/>
      <c r="E3" s="3"/>
      <c r="F3" s="3"/>
      <c r="G3" s="3"/>
      <c r="H3" s="3"/>
    </row>
    <row r="4" spans="2:7" ht="13.5" customHeight="1" thickTop="1">
      <c r="B4" s="2"/>
      <c r="C4" s="2"/>
      <c r="D4" s="2"/>
      <c r="E4" s="2"/>
      <c r="F4" s="2"/>
      <c r="G4" s="2"/>
    </row>
    <row r="5" spans="2:8" ht="15.75" customHeight="1">
      <c r="B5" s="146" t="s">
        <v>60</v>
      </c>
      <c r="C5" s="149"/>
      <c r="D5" s="149"/>
      <c r="E5" s="149"/>
      <c r="F5" s="149"/>
      <c r="G5" s="149"/>
      <c r="H5" s="149"/>
    </row>
    <row r="6" ht="12.75">
      <c r="B6" s="1"/>
    </row>
    <row r="7" ht="12.75">
      <c r="B7" s="5" t="s">
        <v>190</v>
      </c>
    </row>
    <row r="8" spans="2:8" ht="15.75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18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6" s="16" customFormat="1" ht="12.75" customHeight="1">
      <c r="B10" s="41"/>
      <c r="E10" s="17"/>
      <c r="F10" s="17"/>
    </row>
    <row r="11" spans="2:8" s="20" customFormat="1" ht="15.75" customHeight="1">
      <c r="B11" s="42" t="s">
        <v>119</v>
      </c>
      <c r="C11" s="40">
        <v>3989640.528649997</v>
      </c>
      <c r="D11" s="40">
        <v>2017672.4667240006</v>
      </c>
      <c r="E11" s="40">
        <v>1971968.061925997</v>
      </c>
      <c r="F11" s="40">
        <v>26248344.090629272</v>
      </c>
      <c r="G11" s="40">
        <v>13365514.991170973</v>
      </c>
      <c r="H11" s="18">
        <v>12882829.099458028</v>
      </c>
    </row>
    <row r="12" spans="2:8" s="20" customFormat="1" ht="12" customHeight="1">
      <c r="B12" s="43" t="s">
        <v>149</v>
      </c>
      <c r="C12" s="50">
        <v>79.72058778098057</v>
      </c>
      <c r="D12" s="50">
        <v>81.42215817572159</v>
      </c>
      <c r="E12" s="50">
        <v>77.97958000202676</v>
      </c>
      <c r="F12" s="50">
        <v>78.70124929192399</v>
      </c>
      <c r="G12" s="50">
        <v>80.13727320242673</v>
      </c>
      <c r="H12" s="30">
        <v>77.21142132360097</v>
      </c>
    </row>
    <row r="13" spans="2:8" s="20" customFormat="1" ht="12.75" customHeight="1">
      <c r="B13" s="43" t="s">
        <v>245</v>
      </c>
      <c r="C13" s="50">
        <v>14.494593498318952</v>
      </c>
      <c r="D13" s="50">
        <v>12.536792838864736</v>
      </c>
      <c r="E13" s="50">
        <v>16.497770203958247</v>
      </c>
      <c r="F13" s="50">
        <v>14.773546409951976</v>
      </c>
      <c r="G13" s="50">
        <v>14.098322258586718</v>
      </c>
      <c r="H13" s="30">
        <v>15.474069443192933</v>
      </c>
    </row>
    <row r="14" spans="2:8" s="20" customFormat="1" ht="12.75" customHeight="1">
      <c r="B14" s="43" t="s">
        <v>33</v>
      </c>
      <c r="C14" s="50">
        <v>5.784818720700515</v>
      </c>
      <c r="D14" s="50">
        <v>6.04104898541361</v>
      </c>
      <c r="E14" s="50">
        <v>5.522649794015118</v>
      </c>
      <c r="F14" s="50">
        <v>6.525204298123552</v>
      </c>
      <c r="G14" s="50">
        <v>5.764404538986644</v>
      </c>
      <c r="H14" s="30">
        <v>7.314509233205949</v>
      </c>
    </row>
    <row r="15" spans="2:8" s="20" customFormat="1" ht="12.75">
      <c r="B15" s="27"/>
      <c r="C15" s="28"/>
      <c r="D15" s="62"/>
      <c r="E15" s="62"/>
      <c r="F15" s="62"/>
      <c r="G15" s="62"/>
      <c r="H15" s="62"/>
    </row>
    <row r="16" s="20" customFormat="1" ht="12.75">
      <c r="B16" s="22"/>
    </row>
    <row r="17" s="20" customFormat="1" ht="12.75">
      <c r="B17" s="6" t="s">
        <v>61</v>
      </c>
    </row>
    <row r="18" s="20" customFormat="1" ht="12.75">
      <c r="B18" s="54" t="s">
        <v>207</v>
      </c>
    </row>
    <row r="19" s="20" customFormat="1" ht="12.75">
      <c r="B19" s="22"/>
    </row>
    <row r="20" spans="2:7" s="20" customFormat="1" ht="12.75">
      <c r="B20" s="22"/>
      <c r="G20" s="71" t="s">
        <v>46</v>
      </c>
    </row>
    <row r="21" s="20" customFormat="1" ht="12.75">
      <c r="B21" s="22"/>
    </row>
    <row r="22" s="20" customFormat="1" ht="12.75">
      <c r="B22" s="22"/>
    </row>
    <row r="23" s="20" customFormat="1" ht="12.75">
      <c r="B23" s="22"/>
    </row>
    <row r="24" s="20" customFormat="1" ht="12.75">
      <c r="B24" s="22"/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7"/>
    </row>
    <row r="35" s="20" customFormat="1" ht="12.75">
      <c r="B35" s="22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7"/>
    </row>
    <row r="47" s="20" customFormat="1" ht="12.75">
      <c r="B47" s="22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7"/>
    </row>
    <row r="60" s="20" customFormat="1" ht="12.75">
      <c r="B60" s="22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22"/>
    </row>
    <row r="65" s="20" customFormat="1" ht="12.75">
      <c r="B65" s="7"/>
    </row>
    <row r="66" s="20" customFormat="1" ht="12.75">
      <c r="B66" s="22"/>
    </row>
    <row r="67" s="20" customFormat="1" ht="12.75">
      <c r="B67" s="22"/>
    </row>
    <row r="68" s="20" customFormat="1" ht="12.75">
      <c r="B68" s="23"/>
    </row>
    <row r="69" s="20" customFormat="1" ht="12.75">
      <c r="B69" s="23"/>
    </row>
    <row r="70" s="20" customFormat="1" ht="12.75">
      <c r="B70" s="23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</sheetData>
  <sheetProtection/>
  <mergeCells count="4">
    <mergeCell ref="B5:H5"/>
    <mergeCell ref="B8:B9"/>
    <mergeCell ref="C8:E8"/>
    <mergeCell ref="F8:H8"/>
  </mergeCells>
  <hyperlinks>
    <hyperlink ref="H2" location="INDICE!A24:B24" display="ÍNDICE"/>
    <hyperlink ref="G20" location="INDICE!A24:B24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rowBreaks count="1" manualBreakCount="1">
    <brk id="18" min="1" max="7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5"/>
  <dimension ref="B1:H273"/>
  <sheetViews>
    <sheetView zoomScalePageLayoutView="0" workbookViewId="0" topLeftCell="A18">
      <selection activeCell="H24" sqref="H24"/>
    </sheetView>
  </sheetViews>
  <sheetFormatPr defaultColWidth="11.421875" defaultRowHeight="12.75"/>
  <cols>
    <col min="1" max="1" width="1.421875" style="1" customWidth="1"/>
    <col min="2" max="2" width="60.00390625" style="24" customWidth="1"/>
    <col min="3" max="5" width="10.8515625" style="1" customWidth="1"/>
    <col min="6" max="8" width="11.00390625" style="1" customWidth="1"/>
    <col min="9" max="16384" width="11.421875" style="1" customWidth="1"/>
  </cols>
  <sheetData>
    <row r="1" ht="45" customHeight="1">
      <c r="B1" s="1"/>
    </row>
    <row r="2" spans="2:8" s="12" customFormat="1" ht="12.75">
      <c r="B2" s="13"/>
      <c r="H2" s="71" t="s">
        <v>46</v>
      </c>
    </row>
    <row r="3" spans="2:8" s="4" customFormat="1" ht="21" customHeight="1" thickBot="1">
      <c r="B3" s="3" t="s">
        <v>84</v>
      </c>
      <c r="C3" s="3"/>
      <c r="D3" s="3"/>
      <c r="E3" s="3"/>
      <c r="F3" s="3"/>
      <c r="G3" s="3"/>
      <c r="H3" s="3"/>
    </row>
    <row r="4" spans="2:8" ht="13.5" customHeight="1" thickTop="1">
      <c r="B4" s="2"/>
      <c r="C4" s="2"/>
      <c r="D4" s="2"/>
      <c r="E4" s="2"/>
      <c r="F4" s="2"/>
      <c r="G4" s="2"/>
      <c r="H4" s="2"/>
    </row>
    <row r="5" spans="2:8" ht="33" customHeight="1">
      <c r="B5" s="146" t="s">
        <v>116</v>
      </c>
      <c r="C5" s="149"/>
      <c r="D5" s="149"/>
      <c r="E5" s="149"/>
      <c r="F5" s="149"/>
      <c r="G5" s="149"/>
      <c r="H5" s="149"/>
    </row>
    <row r="6" ht="12.75">
      <c r="B6" s="1"/>
    </row>
    <row r="7" ht="12.75">
      <c r="B7" s="5" t="s">
        <v>190</v>
      </c>
    </row>
    <row r="8" spans="2:8" ht="18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21.75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6" s="16" customFormat="1" ht="12.75" customHeight="1">
      <c r="B10" s="41"/>
      <c r="E10" s="17"/>
      <c r="F10" s="17"/>
    </row>
    <row r="11" spans="2:8" s="20" customFormat="1" ht="15.75" customHeight="1">
      <c r="B11" s="42" t="s">
        <v>119</v>
      </c>
      <c r="C11" s="40">
        <v>3989640.528649997</v>
      </c>
      <c r="D11" s="40">
        <v>2017672.4667240006</v>
      </c>
      <c r="E11" s="40">
        <v>1971968.061925997</v>
      </c>
      <c r="F11" s="40">
        <v>26248344.090629272</v>
      </c>
      <c r="G11" s="40">
        <v>13365514.991170973</v>
      </c>
      <c r="H11" s="40">
        <v>12882829.099458028</v>
      </c>
    </row>
    <row r="12" spans="2:8" s="20" customFormat="1" ht="15.75" customHeight="1">
      <c r="B12" s="43" t="s">
        <v>171</v>
      </c>
      <c r="C12" s="52">
        <v>85.28688941302627</v>
      </c>
      <c r="D12" s="52">
        <v>85.37628712186009</v>
      </c>
      <c r="E12" s="52">
        <v>85.1954197289147</v>
      </c>
      <c r="F12" s="53">
        <v>81.7139480070033</v>
      </c>
      <c r="G12" s="53">
        <v>82.5243878192505</v>
      </c>
      <c r="H12" s="53">
        <v>80.87314313593065</v>
      </c>
    </row>
    <row r="13" spans="2:8" s="20" customFormat="1" ht="26.25" customHeight="1">
      <c r="B13" s="43" t="s">
        <v>173</v>
      </c>
      <c r="C13" s="52">
        <v>80.83854958715597</v>
      </c>
      <c r="D13" s="52">
        <v>81.3673276421615</v>
      </c>
      <c r="E13" s="52">
        <v>80.29751601607947</v>
      </c>
      <c r="F13" s="53">
        <v>77.06204094404717</v>
      </c>
      <c r="G13" s="53">
        <v>77.52575966496444</v>
      </c>
      <c r="H13" s="53">
        <v>76.58094789621988</v>
      </c>
    </row>
    <row r="14" spans="2:8" s="20" customFormat="1" ht="17.25" customHeight="1">
      <c r="B14" s="43" t="s">
        <v>174</v>
      </c>
      <c r="C14" s="52">
        <v>72.52225650083946</v>
      </c>
      <c r="D14" s="52">
        <v>73.35021855727419</v>
      </c>
      <c r="E14" s="52">
        <v>71.67510472540513</v>
      </c>
      <c r="F14" s="53">
        <v>69.4831223742953</v>
      </c>
      <c r="G14" s="53">
        <v>69.64595173227586</v>
      </c>
      <c r="H14" s="53">
        <v>69.31419222640041</v>
      </c>
    </row>
    <row r="15" spans="2:8" s="20" customFormat="1" ht="25.5" customHeight="1">
      <c r="B15" s="43" t="s">
        <v>32</v>
      </c>
      <c r="C15" s="52">
        <v>60.121061201637474</v>
      </c>
      <c r="D15" s="52">
        <v>61.53932673235253</v>
      </c>
      <c r="E15" s="52">
        <v>58.66992445805739</v>
      </c>
      <c r="F15" s="53">
        <v>52.079337765917266</v>
      </c>
      <c r="G15" s="53">
        <v>52.588998130495526</v>
      </c>
      <c r="H15" s="53">
        <v>51.55058176127157</v>
      </c>
    </row>
    <row r="16" spans="2:8" s="20" customFormat="1" ht="27.75" customHeight="1">
      <c r="B16" s="43" t="s">
        <v>96</v>
      </c>
      <c r="C16" s="52">
        <v>42.42745276759987</v>
      </c>
      <c r="D16" s="52">
        <v>46.620682126187354</v>
      </c>
      <c r="E16" s="52">
        <v>38.137036717343264</v>
      </c>
      <c r="F16" s="53">
        <v>37.65637516061323</v>
      </c>
      <c r="G16" s="53">
        <v>39.597504707862555</v>
      </c>
      <c r="H16" s="53">
        <v>35.64251656920732</v>
      </c>
    </row>
    <row r="17" spans="2:8" s="20" customFormat="1" ht="39.75" customHeight="1">
      <c r="B17" s="43" t="s">
        <v>53</v>
      </c>
      <c r="C17" s="52">
        <v>18.746761605890395</v>
      </c>
      <c r="D17" s="52">
        <v>22.42434427301381</v>
      </c>
      <c r="E17" s="52">
        <v>14.983943416883216</v>
      </c>
      <c r="F17" s="53">
        <v>16.286962447338524</v>
      </c>
      <c r="G17" s="53">
        <v>18.348550101496244</v>
      </c>
      <c r="H17" s="53">
        <v>14.148132498999622</v>
      </c>
    </row>
    <row r="18" spans="2:8" s="20" customFormat="1" ht="24" customHeight="1">
      <c r="B18" s="43" t="s">
        <v>54</v>
      </c>
      <c r="C18" s="52">
        <v>39.124738669054594</v>
      </c>
      <c r="D18" s="52">
        <v>43.0683156291426</v>
      </c>
      <c r="E18" s="52">
        <v>35.08976122372753</v>
      </c>
      <c r="F18" s="53">
        <v>33.493146699907676</v>
      </c>
      <c r="G18" s="53">
        <v>35.046398334813574</v>
      </c>
      <c r="H18" s="53">
        <v>31.881698791135783</v>
      </c>
    </row>
    <row r="19" spans="2:8" s="20" customFormat="1" ht="12.75" customHeight="1">
      <c r="B19" s="43" t="s">
        <v>55</v>
      </c>
      <c r="C19" s="52">
        <v>16.822772864504348</v>
      </c>
      <c r="D19" s="52">
        <v>20.855716375276362</v>
      </c>
      <c r="E19" s="52">
        <v>12.696357615369722</v>
      </c>
      <c r="F19" s="53">
        <v>10.600660895886204</v>
      </c>
      <c r="G19" s="53">
        <v>12.840956352065227</v>
      </c>
      <c r="H19" s="53">
        <v>8.276427431866317</v>
      </c>
    </row>
    <row r="20" spans="2:8" s="20" customFormat="1" ht="12.75">
      <c r="B20" s="27"/>
      <c r="C20" s="28"/>
      <c r="D20" s="29"/>
      <c r="E20" s="29"/>
      <c r="F20" s="29"/>
      <c r="G20" s="29"/>
      <c r="H20" s="29"/>
    </row>
    <row r="21" s="20" customFormat="1" ht="12.75">
      <c r="B21" s="22"/>
    </row>
    <row r="22" spans="2:8" s="20" customFormat="1" ht="12.75">
      <c r="B22" s="6" t="s">
        <v>61</v>
      </c>
      <c r="H22" s="40"/>
    </row>
    <row r="23" spans="2:8" s="20" customFormat="1" ht="12.75">
      <c r="B23" s="54" t="s">
        <v>207</v>
      </c>
      <c r="H23" s="40"/>
    </row>
    <row r="24" spans="2:8" s="20" customFormat="1" ht="12.75">
      <c r="B24" s="22"/>
      <c r="H24" s="71" t="s">
        <v>46</v>
      </c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22"/>
    </row>
    <row r="35" s="20" customFormat="1" ht="12.75">
      <c r="B35" s="22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7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22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7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22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7"/>
    </row>
    <row r="65" s="20" customFormat="1" ht="12.75">
      <c r="B65" s="22"/>
    </row>
    <row r="66" s="20" customFormat="1" ht="12.75">
      <c r="B66" s="22"/>
    </row>
    <row r="67" s="20" customFormat="1" ht="12.75">
      <c r="B67" s="22"/>
    </row>
    <row r="68" s="20" customFormat="1" ht="12.75">
      <c r="B68" s="22"/>
    </row>
    <row r="69" s="20" customFormat="1" ht="12.75">
      <c r="B69" s="22"/>
    </row>
    <row r="70" s="20" customFormat="1" ht="12.75">
      <c r="B70" s="7"/>
    </row>
    <row r="71" s="20" customFormat="1" ht="12.75">
      <c r="B71" s="22"/>
    </row>
    <row r="72" s="20" customFormat="1" ht="12.75">
      <c r="B72" s="22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  <row r="269" s="20" customFormat="1" ht="12.75">
      <c r="B269" s="23"/>
    </row>
    <row r="270" s="20" customFormat="1" ht="12.75">
      <c r="B270" s="23"/>
    </row>
    <row r="271" s="20" customFormat="1" ht="12.75">
      <c r="B271" s="23"/>
    </row>
    <row r="272" s="20" customFormat="1" ht="12.75">
      <c r="B272" s="23"/>
    </row>
    <row r="273" s="20" customFormat="1" ht="12.75">
      <c r="B273" s="23"/>
    </row>
  </sheetData>
  <sheetProtection/>
  <mergeCells count="4">
    <mergeCell ref="B5:H5"/>
    <mergeCell ref="B8:B9"/>
    <mergeCell ref="C8:E8"/>
    <mergeCell ref="F8:H8"/>
  </mergeCells>
  <hyperlinks>
    <hyperlink ref="H2" location="INDICE!A25:B25" display="ÍNDICE"/>
    <hyperlink ref="H24" location="INDICE!A25:B25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2" min="1" max="9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6"/>
  <dimension ref="B1:Y278"/>
  <sheetViews>
    <sheetView zoomScalePageLayoutView="0" workbookViewId="0" topLeftCell="A29">
      <selection activeCell="H29" sqref="H29"/>
    </sheetView>
  </sheetViews>
  <sheetFormatPr defaultColWidth="11.421875" defaultRowHeight="12.75"/>
  <cols>
    <col min="1" max="1" width="1.421875" style="1" customWidth="1"/>
    <col min="2" max="2" width="61.140625" style="24" customWidth="1"/>
    <col min="3" max="3" width="10.8515625" style="1" customWidth="1"/>
    <col min="4" max="4" width="11.28125" style="1" customWidth="1"/>
    <col min="5" max="5" width="10.8515625" style="1" customWidth="1"/>
    <col min="6" max="8" width="11.00390625" style="1" customWidth="1"/>
    <col min="9" max="16384" width="11.421875" style="1" customWidth="1"/>
  </cols>
  <sheetData>
    <row r="1" ht="45" customHeight="1">
      <c r="B1" s="1"/>
    </row>
    <row r="2" spans="2:8" s="12" customFormat="1" ht="12.75">
      <c r="B2" s="13"/>
      <c r="H2" s="71" t="s">
        <v>46</v>
      </c>
    </row>
    <row r="3" spans="2:8" s="4" customFormat="1" ht="21" customHeight="1" thickBot="1">
      <c r="B3" s="3" t="s">
        <v>84</v>
      </c>
      <c r="C3" s="3"/>
      <c r="D3" s="3"/>
      <c r="E3" s="3"/>
      <c r="F3" s="3"/>
      <c r="G3" s="3"/>
      <c r="H3" s="3"/>
    </row>
    <row r="4" spans="2:8" ht="13.5" customHeight="1" thickTop="1">
      <c r="B4" s="2"/>
      <c r="C4" s="2"/>
      <c r="D4" s="2"/>
      <c r="E4" s="2"/>
      <c r="F4" s="2"/>
      <c r="G4" s="2"/>
      <c r="H4" s="2"/>
    </row>
    <row r="5" spans="2:8" ht="18.75" customHeight="1">
      <c r="B5" s="146" t="s">
        <v>117</v>
      </c>
      <c r="C5" s="149"/>
      <c r="D5" s="149"/>
      <c r="E5" s="149"/>
      <c r="F5" s="149"/>
      <c r="G5" s="149"/>
      <c r="H5" s="149"/>
    </row>
    <row r="6" ht="8.25" customHeight="1">
      <c r="B6" s="1"/>
    </row>
    <row r="7" ht="12.75">
      <c r="B7" s="5" t="s">
        <v>190</v>
      </c>
    </row>
    <row r="8" spans="2:8" ht="19.5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25" s="16" customFormat="1" ht="19.5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</row>
    <row r="10" spans="2:6" s="16" customFormat="1" ht="12.75" customHeight="1">
      <c r="B10" s="41"/>
      <c r="E10" s="17"/>
      <c r="F10" s="17"/>
    </row>
    <row r="11" spans="2:8" s="20" customFormat="1" ht="13.5" customHeight="1">
      <c r="B11" s="42" t="e">
        <f>+#REF!</f>
        <v>#REF!</v>
      </c>
      <c r="C11" s="80">
        <v>3989640.528649997</v>
      </c>
      <c r="D11" s="80">
        <v>2017672.4667240006</v>
      </c>
      <c r="E11" s="80">
        <v>1971968.061925997</v>
      </c>
      <c r="F11" s="104">
        <v>26248344.090629272</v>
      </c>
      <c r="G11" s="104">
        <v>13365514.991170973</v>
      </c>
      <c r="H11" s="60">
        <v>12882829.099458028</v>
      </c>
    </row>
    <row r="12" spans="2:8" s="20" customFormat="1" ht="12.75" customHeight="1">
      <c r="B12" s="43" t="s">
        <v>44</v>
      </c>
      <c r="C12" s="81">
        <v>89.92835483105624</v>
      </c>
      <c r="D12" s="81">
        <v>89.95662301547776</v>
      </c>
      <c r="E12" s="81">
        <v>89.89943147347617</v>
      </c>
      <c r="F12" s="105">
        <v>83.95126609898821</v>
      </c>
      <c r="G12" s="105">
        <v>84.7317898801803</v>
      </c>
      <c r="H12" s="106">
        <v>83.14149813436259</v>
      </c>
    </row>
    <row r="13" spans="2:8" s="20" customFormat="1" ht="12.75" customHeight="1">
      <c r="B13" s="43" t="s">
        <v>98</v>
      </c>
      <c r="C13" s="81">
        <v>36.48266825117992</v>
      </c>
      <c r="D13" s="81">
        <v>39.43722732614589</v>
      </c>
      <c r="E13" s="81">
        <v>33.45963120916717</v>
      </c>
      <c r="F13" s="107">
        <v>31.963206649154586</v>
      </c>
      <c r="G13" s="107">
        <v>32.53746653946916</v>
      </c>
      <c r="H13" s="106">
        <v>31.367430743601194</v>
      </c>
    </row>
    <row r="14" spans="2:8" s="20" customFormat="1" ht="12.75" customHeight="1">
      <c r="B14" s="43" t="s">
        <v>231</v>
      </c>
      <c r="C14" s="81">
        <v>66.18747955619779</v>
      </c>
      <c r="D14" s="81">
        <v>63.173623707100845</v>
      </c>
      <c r="E14" s="81">
        <v>69.27118769671345</v>
      </c>
      <c r="F14" s="107">
        <v>67.09061966042222</v>
      </c>
      <c r="G14" s="107">
        <v>65.31398060344542</v>
      </c>
      <c r="H14" s="106">
        <v>68.93382473336227</v>
      </c>
    </row>
    <row r="15" spans="2:8" s="20" customFormat="1" ht="12.75" customHeight="1">
      <c r="B15" s="43" t="s">
        <v>166</v>
      </c>
      <c r="C15" s="81">
        <v>82.46852107709377</v>
      </c>
      <c r="D15" s="81">
        <v>85.29897546148277</v>
      </c>
      <c r="E15" s="81">
        <v>79.57246510642956</v>
      </c>
      <c r="F15" s="107">
        <v>77.60761985777816</v>
      </c>
      <c r="G15" s="107">
        <v>80.41089576772377</v>
      </c>
      <c r="H15" s="106">
        <v>74.69931253572132</v>
      </c>
    </row>
    <row r="16" spans="2:8" s="20" customFormat="1" ht="17.25" customHeight="1">
      <c r="B16" s="43" t="s">
        <v>232</v>
      </c>
      <c r="C16" s="81">
        <v>89.802580533799</v>
      </c>
      <c r="D16" s="81">
        <v>90.31064561774868</v>
      </c>
      <c r="E16" s="81">
        <v>89.28273999936968</v>
      </c>
      <c r="F16" s="107">
        <v>86.07841223106115</v>
      </c>
      <c r="G16" s="107">
        <v>86.42288764900775</v>
      </c>
      <c r="H16" s="106">
        <v>85.72103022070371</v>
      </c>
    </row>
    <row r="17" spans="2:8" s="20" customFormat="1" ht="12.75" customHeight="1">
      <c r="B17" s="43" t="s">
        <v>167</v>
      </c>
      <c r="C17" s="81">
        <v>38.85409084583695</v>
      </c>
      <c r="D17" s="81">
        <v>42.3321020802152</v>
      </c>
      <c r="E17" s="81">
        <v>35.295469566896024</v>
      </c>
      <c r="F17" s="107">
        <v>36.78993694093441</v>
      </c>
      <c r="G17" s="107">
        <v>39.86690326258921</v>
      </c>
      <c r="H17" s="106">
        <v>33.59768474369573</v>
      </c>
    </row>
    <row r="18" spans="2:8" s="20" customFormat="1" ht="12.75" customHeight="1">
      <c r="B18" s="43" t="s">
        <v>168</v>
      </c>
      <c r="C18" s="81">
        <v>56.918349466145955</v>
      </c>
      <c r="D18" s="81">
        <v>58.23864351263599</v>
      </c>
      <c r="E18" s="81">
        <v>55.56745489689994</v>
      </c>
      <c r="F18" s="105">
        <v>52.26345889059881</v>
      </c>
      <c r="G18" s="105">
        <v>52.77272390134853</v>
      </c>
      <c r="H18" s="106">
        <v>51.73511305265538</v>
      </c>
    </row>
    <row r="19" spans="2:8" s="20" customFormat="1" ht="14.25" customHeight="1">
      <c r="B19" s="43" t="s">
        <v>242</v>
      </c>
      <c r="C19" s="81">
        <v>45.06710328931329</v>
      </c>
      <c r="D19" s="81">
        <v>44.37707066270237</v>
      </c>
      <c r="E19" s="81">
        <v>45.77312883746254</v>
      </c>
      <c r="F19" s="107">
        <v>46.09691520729345</v>
      </c>
      <c r="G19" s="107">
        <v>45.3413069863166</v>
      </c>
      <c r="H19" s="106">
        <v>46.88083409086812</v>
      </c>
    </row>
    <row r="20" spans="2:8" s="20" customFormat="1" ht="15.75" customHeight="1">
      <c r="B20" s="43" t="s">
        <v>86</v>
      </c>
      <c r="C20" s="81">
        <v>10.035261711096467</v>
      </c>
      <c r="D20" s="81">
        <v>13.267026169645247</v>
      </c>
      <c r="E20" s="81">
        <v>6.72859448212399</v>
      </c>
      <c r="F20" s="107">
        <v>10.318635821137113</v>
      </c>
      <c r="G20" s="107">
        <v>12.277858850594352</v>
      </c>
      <c r="H20" s="106">
        <v>8.286005832095585</v>
      </c>
    </row>
    <row r="21" spans="2:8" s="20" customFormat="1" ht="15" customHeight="1">
      <c r="B21" s="43" t="s">
        <v>243</v>
      </c>
      <c r="C21" s="81">
        <v>37.23033324144144</v>
      </c>
      <c r="D21" s="81">
        <v>33.6883780374736</v>
      </c>
      <c r="E21" s="81">
        <v>40.854380522631075</v>
      </c>
      <c r="F21" s="107">
        <v>36.08267119067982</v>
      </c>
      <c r="G21" s="107">
        <v>32.35724577597513</v>
      </c>
      <c r="H21" s="106">
        <v>39.94767854615499</v>
      </c>
    </row>
    <row r="22" spans="2:8" s="20" customFormat="1" ht="11.25" customHeight="1">
      <c r="B22" s="43" t="s">
        <v>186</v>
      </c>
      <c r="C22" s="81">
        <v>61.91970638377076</v>
      </c>
      <c r="D22" s="81">
        <v>64.00448878354307</v>
      </c>
      <c r="E22" s="81">
        <v>59.78660487551264</v>
      </c>
      <c r="F22" s="107">
        <v>53.01986503094637</v>
      </c>
      <c r="G22" s="107">
        <v>52.41300795125784</v>
      </c>
      <c r="H22" s="106">
        <v>53.64945945725351</v>
      </c>
    </row>
    <row r="23" spans="2:8" s="20" customFormat="1" ht="12.75" customHeight="1">
      <c r="B23" s="43" t="s">
        <v>97</v>
      </c>
      <c r="C23" s="81">
        <v>12.926503340828758</v>
      </c>
      <c r="D23" s="81">
        <v>16.07702992997091</v>
      </c>
      <c r="E23" s="81">
        <v>9.702956835524068</v>
      </c>
      <c r="F23" s="107">
        <v>13.359751799576955</v>
      </c>
      <c r="G23" s="107">
        <v>16.69780762755683</v>
      </c>
      <c r="H23" s="106">
        <v>9.896627755487634</v>
      </c>
    </row>
    <row r="24" spans="2:8" s="20" customFormat="1" ht="12.75" customHeight="1">
      <c r="B24" s="43" t="s">
        <v>233</v>
      </c>
      <c r="C24" s="81">
        <v>53.42848101283158</v>
      </c>
      <c r="D24" s="81">
        <v>57.65538768221335</v>
      </c>
      <c r="E24" s="81">
        <v>49.10360711102319</v>
      </c>
      <c r="F24" s="105">
        <v>49.12168854519505</v>
      </c>
      <c r="G24" s="105">
        <v>51.00231477176907</v>
      </c>
      <c r="H24" s="106">
        <v>47.17060017555184</v>
      </c>
    </row>
    <row r="25" spans="2:8" s="20" customFormat="1" ht="12.75">
      <c r="B25" s="27"/>
      <c r="C25" s="28"/>
      <c r="D25" s="29"/>
      <c r="E25" s="29"/>
      <c r="F25" s="29"/>
      <c r="G25" s="29"/>
      <c r="H25" s="29"/>
    </row>
    <row r="26" s="20" customFormat="1" ht="12.75">
      <c r="B26" s="22"/>
    </row>
    <row r="27" spans="2:8" s="20" customFormat="1" ht="12.75">
      <c r="B27" s="6" t="s">
        <v>61</v>
      </c>
      <c r="H27" s="40"/>
    </row>
    <row r="28" spans="2:8" s="20" customFormat="1" ht="12.75">
      <c r="B28" s="54" t="s">
        <v>207</v>
      </c>
      <c r="H28" s="40"/>
    </row>
    <row r="29" spans="2:8" s="20" customFormat="1" ht="12.75">
      <c r="B29" s="22"/>
      <c r="H29" s="71" t="s">
        <v>46</v>
      </c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22"/>
    </row>
    <row r="35" s="20" customFormat="1" ht="12.75">
      <c r="B35" s="22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7"/>
    </row>
    <row r="45" s="20" customFormat="1" ht="12.75">
      <c r="B45" s="22"/>
    </row>
    <row r="46" s="20" customFormat="1" ht="12.75">
      <c r="B46" s="22"/>
    </row>
    <row r="47" s="20" customFormat="1" ht="12.75">
      <c r="B47" s="22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7"/>
    </row>
    <row r="57" s="20" customFormat="1" ht="12.75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22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22"/>
    </row>
    <row r="65" s="20" customFormat="1" ht="12.75">
      <c r="B65" s="22"/>
    </row>
    <row r="66" s="20" customFormat="1" ht="12.75">
      <c r="B66" s="22"/>
    </row>
    <row r="67" s="20" customFormat="1" ht="12.75">
      <c r="B67" s="22"/>
    </row>
    <row r="68" s="20" customFormat="1" ht="12.75">
      <c r="B68" s="22"/>
    </row>
    <row r="69" s="20" customFormat="1" ht="12.75">
      <c r="B69" s="7"/>
    </row>
    <row r="70" s="20" customFormat="1" ht="12.75">
      <c r="B70" s="22"/>
    </row>
    <row r="71" s="20" customFormat="1" ht="12.75">
      <c r="B71" s="22"/>
    </row>
    <row r="72" s="20" customFormat="1" ht="12.75">
      <c r="B72" s="22"/>
    </row>
    <row r="73" s="20" customFormat="1" ht="12.75">
      <c r="B73" s="22"/>
    </row>
    <row r="74" s="20" customFormat="1" ht="12.75">
      <c r="B74" s="22"/>
    </row>
    <row r="75" s="20" customFormat="1" ht="12.75">
      <c r="B75" s="7"/>
    </row>
    <row r="76" s="20" customFormat="1" ht="12.75">
      <c r="B76" s="22"/>
    </row>
    <row r="77" s="20" customFormat="1" ht="12.75">
      <c r="B77" s="22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  <row r="269" s="20" customFormat="1" ht="12.75">
      <c r="B269" s="23"/>
    </row>
    <row r="270" s="20" customFormat="1" ht="12.75">
      <c r="B270" s="23"/>
    </row>
    <row r="271" s="20" customFormat="1" ht="12.75">
      <c r="B271" s="23"/>
    </row>
    <row r="272" s="20" customFormat="1" ht="12.75">
      <c r="B272" s="23"/>
    </row>
    <row r="273" s="20" customFormat="1" ht="12.75">
      <c r="B273" s="23"/>
    </row>
    <row r="274" s="20" customFormat="1" ht="12.75">
      <c r="B274" s="23"/>
    </row>
    <row r="275" s="20" customFormat="1" ht="12.75">
      <c r="B275" s="23"/>
    </row>
    <row r="276" s="20" customFormat="1" ht="12.75">
      <c r="B276" s="23"/>
    </row>
    <row r="277" s="20" customFormat="1" ht="12.75">
      <c r="B277" s="23"/>
    </row>
    <row r="278" s="20" customFormat="1" ht="12.75">
      <c r="B278" s="23"/>
    </row>
  </sheetData>
  <sheetProtection/>
  <mergeCells count="4">
    <mergeCell ref="B5:H5"/>
    <mergeCell ref="B8:B9"/>
    <mergeCell ref="C8:E8"/>
    <mergeCell ref="F8:H8"/>
  </mergeCells>
  <hyperlinks>
    <hyperlink ref="H2" location="INDICE!A26:B26" display="ÍNDICE"/>
    <hyperlink ref="H29" location="INDICE!A26:B26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7" min="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">
    <tabColor rgb="FF00B050"/>
  </sheetPr>
  <dimension ref="B1:J268"/>
  <sheetViews>
    <sheetView zoomScalePageLayoutView="0" workbookViewId="0" topLeftCell="A15">
      <selection activeCell="F21" sqref="F21"/>
    </sheetView>
  </sheetViews>
  <sheetFormatPr defaultColWidth="11.421875" defaultRowHeight="12.75"/>
  <cols>
    <col min="1" max="1" width="1.421875" style="1" customWidth="1"/>
    <col min="2" max="2" width="39.57421875" style="24" customWidth="1"/>
    <col min="3" max="4" width="10.28125" style="1" customWidth="1"/>
    <col min="5" max="5" width="10.421875" style="1" customWidth="1"/>
    <col min="6" max="6" width="10.28125" style="1" customWidth="1"/>
    <col min="7" max="7" width="10.57421875" style="1" customWidth="1"/>
    <col min="8" max="10" width="10.421875" style="1" customWidth="1"/>
    <col min="11" max="16384" width="11.421875" style="1" customWidth="1"/>
  </cols>
  <sheetData>
    <row r="1" ht="45" customHeight="1">
      <c r="B1" s="1"/>
    </row>
    <row r="2" spans="2:10" s="12" customFormat="1" ht="12.75">
      <c r="B2" s="13"/>
      <c r="J2" s="71" t="s">
        <v>46</v>
      </c>
    </row>
    <row r="3" spans="2:10" s="4" customFormat="1" ht="21" customHeight="1" thickBot="1">
      <c r="B3" s="3" t="s">
        <v>84</v>
      </c>
      <c r="C3" s="3"/>
      <c r="D3" s="3"/>
      <c r="E3" s="3"/>
      <c r="F3" s="3"/>
      <c r="G3" s="3"/>
      <c r="H3" s="3"/>
      <c r="I3" s="3"/>
      <c r="J3" s="3"/>
    </row>
    <row r="4" spans="2:6" ht="13.5" customHeight="1" thickTop="1">
      <c r="B4" s="2"/>
      <c r="C4" s="2"/>
      <c r="D4" s="2"/>
      <c r="E4" s="2"/>
      <c r="F4" s="2"/>
    </row>
    <row r="5" spans="2:10" ht="15.75" customHeight="1">
      <c r="B5" s="146" t="s">
        <v>77</v>
      </c>
      <c r="C5" s="147"/>
      <c r="D5" s="147"/>
      <c r="E5" s="147"/>
      <c r="F5" s="147"/>
      <c r="G5" s="148"/>
      <c r="H5" s="148"/>
      <c r="I5" s="148"/>
      <c r="J5" s="148"/>
    </row>
    <row r="6" ht="12.75">
      <c r="B6" s="1"/>
    </row>
    <row r="7" ht="12.75">
      <c r="B7" s="5" t="s">
        <v>190</v>
      </c>
    </row>
    <row r="8" spans="2:10" ht="23.25" customHeight="1">
      <c r="B8" s="141"/>
      <c r="C8" s="143" t="s">
        <v>194</v>
      </c>
      <c r="D8" s="144"/>
      <c r="E8" s="144"/>
      <c r="F8" s="145"/>
      <c r="G8" s="143" t="s">
        <v>195</v>
      </c>
      <c r="H8" s="144"/>
      <c r="I8" s="144"/>
      <c r="J8" s="145"/>
    </row>
    <row r="9" spans="2:10" s="16" customFormat="1" ht="36.75" customHeight="1">
      <c r="B9" s="142"/>
      <c r="C9" s="58" t="s">
        <v>244</v>
      </c>
      <c r="D9" s="57" t="s">
        <v>2</v>
      </c>
      <c r="E9" s="44" t="s">
        <v>219</v>
      </c>
      <c r="F9" s="57" t="s">
        <v>45</v>
      </c>
      <c r="G9" s="58" t="s">
        <v>1</v>
      </c>
      <c r="H9" s="57" t="s">
        <v>2</v>
      </c>
      <c r="I9" s="44" t="s">
        <v>219</v>
      </c>
      <c r="J9" s="57" t="s">
        <v>45</v>
      </c>
    </row>
    <row r="10" spans="2:7" s="16" customFormat="1" ht="12.75" customHeight="1">
      <c r="B10" s="41"/>
      <c r="E10" s="17"/>
      <c r="F10" s="17"/>
      <c r="G10" s="17"/>
    </row>
    <row r="11" spans="2:10" s="20" customFormat="1" ht="12.75">
      <c r="B11" s="42" t="s">
        <v>71</v>
      </c>
      <c r="C11" s="94">
        <v>2203348.12632299</v>
      </c>
      <c r="D11" s="94">
        <v>421574.178064999</v>
      </c>
      <c r="E11" s="94">
        <v>674332.9482480001</v>
      </c>
      <c r="F11" s="94">
        <v>1107441.0000100003</v>
      </c>
      <c r="G11" s="40">
        <v>15974339.971461847</v>
      </c>
      <c r="H11" s="40">
        <v>2940245.595785988</v>
      </c>
      <c r="I11" s="40">
        <v>4870038.6836649915</v>
      </c>
      <c r="J11" s="40">
        <v>8164055.692010965</v>
      </c>
    </row>
    <row r="12" spans="2:10" s="20" customFormat="1" ht="12.75">
      <c r="B12" s="43" t="s">
        <v>57</v>
      </c>
      <c r="C12" s="95">
        <v>82.86600410203853</v>
      </c>
      <c r="D12" s="95">
        <v>65.22502723200576</v>
      </c>
      <c r="E12" s="95">
        <v>76.4285575108006</v>
      </c>
      <c r="F12" s="95">
        <v>93.5012999446155</v>
      </c>
      <c r="G12" s="93">
        <v>74.77824581252341</v>
      </c>
      <c r="H12" s="93">
        <v>54.52200932488639</v>
      </c>
      <c r="I12" s="93">
        <v>64.14448156147115</v>
      </c>
      <c r="J12" s="93">
        <v>88.4167065942803</v>
      </c>
    </row>
    <row r="13" spans="2:10" s="20" customFormat="1" ht="12.75" customHeight="1">
      <c r="B13" s="43" t="s">
        <v>58</v>
      </c>
      <c r="C13" s="95">
        <v>83.14260373267294</v>
      </c>
      <c r="D13" s="95">
        <v>66.2724312656843</v>
      </c>
      <c r="E13" s="95">
        <v>78.93403535507561</v>
      </c>
      <c r="F13" s="95">
        <v>92.12728590848512</v>
      </c>
      <c r="G13" s="93">
        <v>74.3548504048709</v>
      </c>
      <c r="H13" s="93">
        <v>54.88554520996075</v>
      </c>
      <c r="I13" s="93">
        <v>63.89550532695631</v>
      </c>
      <c r="J13" s="93">
        <v>87.60585677581591</v>
      </c>
    </row>
    <row r="14" spans="2:10" s="20" customFormat="1" ht="25.5" customHeight="1">
      <c r="B14" s="43" t="s">
        <v>12</v>
      </c>
      <c r="C14" s="95">
        <v>82.89697788579274</v>
      </c>
      <c r="D14" s="95">
        <v>66.2724312656843</v>
      </c>
      <c r="E14" s="95">
        <v>78.93403535507561</v>
      </c>
      <c r="F14" s="95">
        <v>91.63859238034672</v>
      </c>
      <c r="G14" s="93">
        <v>73.01533873548557</v>
      </c>
      <c r="H14" s="93">
        <v>54.076100919112726</v>
      </c>
      <c r="I14" s="93">
        <v>62.33666520998481</v>
      </c>
      <c r="J14" s="93">
        <v>86.20627811650066</v>
      </c>
    </row>
    <row r="15" spans="2:10" s="20" customFormat="1" ht="12.75">
      <c r="B15" s="27"/>
      <c r="C15" s="59"/>
      <c r="D15" s="59"/>
      <c r="G15" s="59"/>
      <c r="H15" s="59"/>
      <c r="I15" s="59"/>
      <c r="J15" s="59"/>
    </row>
    <row r="16" spans="2:7" s="20" customFormat="1" ht="12.75">
      <c r="B16" s="26"/>
      <c r="C16" s="15"/>
      <c r="D16" s="15"/>
      <c r="E16" s="15"/>
      <c r="F16" s="15"/>
      <c r="G16" s="15"/>
    </row>
    <row r="17" s="20" customFormat="1" ht="12.75">
      <c r="B17" s="6" t="s">
        <v>61</v>
      </c>
    </row>
    <row r="18" s="20" customFormat="1" ht="12.75">
      <c r="B18" s="54" t="s">
        <v>207</v>
      </c>
    </row>
    <row r="19" s="20" customFormat="1" ht="12.75">
      <c r="B19" s="22"/>
    </row>
    <row r="20" s="20" customFormat="1" ht="12.75">
      <c r="B20" s="22"/>
    </row>
    <row r="21" spans="2:6" s="20" customFormat="1" ht="12.75">
      <c r="B21" s="22"/>
      <c r="F21" s="71" t="s">
        <v>46</v>
      </c>
    </row>
    <row r="22" s="20" customFormat="1" ht="12.75">
      <c r="B22" s="22"/>
    </row>
    <row r="23" s="20" customFormat="1" ht="12.75">
      <c r="B23" s="22"/>
    </row>
    <row r="24" s="20" customFormat="1" ht="12.75">
      <c r="B24" s="22"/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7"/>
    </row>
    <row r="35" s="20" customFormat="1" ht="12.75">
      <c r="B35" s="22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7"/>
    </row>
    <row r="47" s="20" customFormat="1" ht="12.75">
      <c r="B47" s="22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7"/>
    </row>
    <row r="60" s="20" customFormat="1" ht="12.75">
      <c r="B60" s="22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22"/>
    </row>
    <row r="65" s="20" customFormat="1" ht="12.75">
      <c r="B65" s="7"/>
    </row>
    <row r="66" s="20" customFormat="1" ht="12.75">
      <c r="B66" s="22"/>
    </row>
    <row r="67" s="20" customFormat="1" ht="12.75">
      <c r="B67" s="22"/>
    </row>
    <row r="68" s="20" customFormat="1" ht="12.75">
      <c r="B68" s="23"/>
    </row>
    <row r="69" s="20" customFormat="1" ht="12.75">
      <c r="B69" s="23"/>
    </row>
    <row r="70" s="20" customFormat="1" ht="12.75">
      <c r="B70" s="23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</sheetData>
  <sheetProtection/>
  <mergeCells count="4">
    <mergeCell ref="B8:B9"/>
    <mergeCell ref="C8:F8"/>
    <mergeCell ref="G8:J8"/>
    <mergeCell ref="B5:J5"/>
  </mergeCells>
  <hyperlinks>
    <hyperlink ref="J2" location="INDICE!A9:B9" display="ÍNDICE"/>
    <hyperlink ref="F21" location="INDICE!A9:B9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57"/>
  <dimension ref="B1:H268"/>
  <sheetViews>
    <sheetView zoomScalePageLayoutView="0" workbookViewId="0" topLeftCell="A12">
      <selection activeCell="F20" sqref="F20"/>
    </sheetView>
  </sheetViews>
  <sheetFormatPr defaultColWidth="11.421875" defaultRowHeight="12.75"/>
  <cols>
    <col min="1" max="1" width="1.421875" style="1" customWidth="1"/>
    <col min="2" max="2" width="61.140625" style="24" customWidth="1"/>
    <col min="3" max="5" width="10.7109375" style="1" customWidth="1"/>
    <col min="6" max="8" width="11.00390625" style="1" customWidth="1"/>
    <col min="9" max="16384" width="11.421875" style="1" customWidth="1"/>
  </cols>
  <sheetData>
    <row r="1" ht="45" customHeight="1">
      <c r="B1" s="1"/>
    </row>
    <row r="2" spans="2:8" s="12" customFormat="1" ht="12.75">
      <c r="B2" s="13"/>
      <c r="H2" s="71" t="s">
        <v>46</v>
      </c>
    </row>
    <row r="3" spans="2:8" s="4" customFormat="1" ht="21" customHeight="1" thickBot="1">
      <c r="B3" s="3" t="s">
        <v>84</v>
      </c>
      <c r="C3" s="3"/>
      <c r="D3" s="3"/>
      <c r="E3" s="3"/>
      <c r="F3" s="3"/>
      <c r="G3" s="3"/>
      <c r="H3" s="3"/>
    </row>
    <row r="4" spans="2:7" ht="13.5" customHeight="1" thickTop="1">
      <c r="B4" s="2"/>
      <c r="C4" s="2"/>
      <c r="D4" s="2"/>
      <c r="E4" s="2"/>
      <c r="F4" s="2"/>
      <c r="G4" s="2"/>
    </row>
    <row r="5" spans="2:8" ht="33" customHeight="1">
      <c r="B5" s="146" t="s">
        <v>25</v>
      </c>
      <c r="C5" s="149"/>
      <c r="D5" s="149"/>
      <c r="E5" s="149"/>
      <c r="F5" s="149"/>
      <c r="G5" s="149"/>
      <c r="H5" s="149"/>
    </row>
    <row r="6" ht="12.75">
      <c r="B6" s="1"/>
    </row>
    <row r="7" ht="12.75">
      <c r="B7" s="5" t="s">
        <v>190</v>
      </c>
    </row>
    <row r="8" spans="2:8" ht="21.75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19.5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6" s="16" customFormat="1" ht="12.75" customHeight="1">
      <c r="B10" s="41"/>
      <c r="E10" s="17"/>
      <c r="F10" s="17"/>
    </row>
    <row r="11" spans="2:8" s="20" customFormat="1" ht="11.25" customHeight="1">
      <c r="B11" s="42" t="s">
        <v>64</v>
      </c>
      <c r="C11" s="40">
        <v>4007395.7761079967</v>
      </c>
      <c r="D11" s="40">
        <v>2017672.4667240006</v>
      </c>
      <c r="E11" s="40">
        <v>1989723.309383997</v>
      </c>
      <c r="F11" s="40">
        <v>26644542.208624296</v>
      </c>
      <c r="G11" s="40">
        <v>13530725.896789977</v>
      </c>
      <c r="H11" s="18">
        <v>13113816.311834017</v>
      </c>
    </row>
    <row r="12" spans="2:8" s="20" customFormat="1" ht="15.75" customHeight="1">
      <c r="B12" s="43" t="s">
        <v>125</v>
      </c>
      <c r="C12" s="50">
        <v>66.5466787445935</v>
      </c>
      <c r="D12" s="50">
        <v>66.41469978661823</v>
      </c>
      <c r="E12" s="50">
        <v>66.68051157875584</v>
      </c>
      <c r="F12" s="50">
        <v>60.04813283537395</v>
      </c>
      <c r="G12" s="50">
        <v>61.46740695246902</v>
      </c>
      <c r="H12" s="30">
        <v>58.583737681884344</v>
      </c>
    </row>
    <row r="13" spans="2:8" s="20" customFormat="1" ht="12.75" customHeight="1">
      <c r="B13" s="43" t="s">
        <v>49</v>
      </c>
      <c r="C13" s="50">
        <v>53.44086916236452</v>
      </c>
      <c r="D13" s="50">
        <v>53.61804129138594</v>
      </c>
      <c r="E13" s="50">
        <v>53.26120833972088</v>
      </c>
      <c r="F13" s="50">
        <v>44.13167766807396</v>
      </c>
      <c r="G13" s="50">
        <v>45.102806116320934</v>
      </c>
      <c r="H13" s="30">
        <v>43.12967546434225</v>
      </c>
    </row>
    <row r="14" spans="2:8" s="20" customFormat="1" ht="12.75" customHeight="1">
      <c r="B14" s="43" t="s">
        <v>28</v>
      </c>
      <c r="C14" s="50">
        <v>44.168447263500276</v>
      </c>
      <c r="D14" s="50">
        <v>44.60957747148173</v>
      </c>
      <c r="E14" s="50">
        <v>43.72112060723274</v>
      </c>
      <c r="F14" s="50">
        <v>37.05759238924006</v>
      </c>
      <c r="G14" s="50">
        <v>38.07098237136036</v>
      </c>
      <c r="H14" s="30">
        <v>36.011985088622374</v>
      </c>
    </row>
    <row r="15" spans="2:8" s="20" customFormat="1" ht="12.75">
      <c r="B15" s="27"/>
      <c r="C15" s="28"/>
      <c r="D15" s="62"/>
      <c r="E15" s="62"/>
      <c r="F15" s="62"/>
      <c r="G15" s="62"/>
      <c r="H15" s="62"/>
    </row>
    <row r="16" s="20" customFormat="1" ht="12.75">
      <c r="B16" s="22"/>
    </row>
    <row r="17" s="20" customFormat="1" ht="12.75">
      <c r="B17" s="6" t="s">
        <v>61</v>
      </c>
    </row>
    <row r="18" s="20" customFormat="1" ht="12.75">
      <c r="B18" s="54" t="s">
        <v>207</v>
      </c>
    </row>
    <row r="19" s="20" customFormat="1" ht="12.75">
      <c r="B19" s="22"/>
    </row>
    <row r="20" spans="2:6" s="20" customFormat="1" ht="12.75">
      <c r="B20" s="22"/>
      <c r="F20" s="71" t="s">
        <v>46</v>
      </c>
    </row>
    <row r="21" s="20" customFormat="1" ht="12.75">
      <c r="B21" s="22"/>
    </row>
    <row r="22" s="20" customFormat="1" ht="12.75">
      <c r="B22" s="22"/>
    </row>
    <row r="23" s="20" customFormat="1" ht="12.75">
      <c r="B23" s="22"/>
    </row>
    <row r="24" s="20" customFormat="1" ht="12.75">
      <c r="B24" s="22"/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7"/>
    </row>
    <row r="35" s="20" customFormat="1" ht="12.75">
      <c r="B35" s="22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7"/>
    </row>
    <row r="47" s="20" customFormat="1" ht="12.75">
      <c r="B47" s="22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7"/>
    </row>
    <row r="60" s="20" customFormat="1" ht="12.75">
      <c r="B60" s="22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22"/>
    </row>
    <row r="65" s="20" customFormat="1" ht="12.75">
      <c r="B65" s="7"/>
    </row>
    <row r="66" s="20" customFormat="1" ht="12.75">
      <c r="B66" s="22"/>
    </row>
    <row r="67" s="20" customFormat="1" ht="12.75">
      <c r="B67" s="22"/>
    </row>
    <row r="68" s="20" customFormat="1" ht="12.75">
      <c r="B68" s="23"/>
    </row>
    <row r="69" s="20" customFormat="1" ht="12.75">
      <c r="B69" s="23"/>
    </row>
    <row r="70" s="20" customFormat="1" ht="12.75">
      <c r="B70" s="23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</sheetData>
  <sheetProtection/>
  <mergeCells count="4">
    <mergeCell ref="B5:H5"/>
    <mergeCell ref="B8:B9"/>
    <mergeCell ref="C8:E8"/>
    <mergeCell ref="F8:H8"/>
  </mergeCells>
  <hyperlinks>
    <hyperlink ref="H2" location="INDICE!A27:B27" display="ÍNDICE"/>
    <hyperlink ref="F20" location="INDICE!A27:B27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rowBreaks count="1" manualBreakCount="1">
    <brk id="18" min="1" max="7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58"/>
  <dimension ref="B1:I267"/>
  <sheetViews>
    <sheetView zoomScalePageLayoutView="0" workbookViewId="0" topLeftCell="A12">
      <selection activeCell="E20" sqref="E20"/>
    </sheetView>
  </sheetViews>
  <sheetFormatPr defaultColWidth="11.421875" defaultRowHeight="12.75"/>
  <cols>
    <col min="1" max="1" width="1.421875" style="1" customWidth="1"/>
    <col min="2" max="2" width="62.7109375" style="24" customWidth="1"/>
    <col min="3" max="3" width="12.28125" style="1" customWidth="1"/>
    <col min="4" max="4" width="11.57421875" style="1" customWidth="1"/>
    <col min="5" max="5" width="10.8515625" style="1" customWidth="1"/>
    <col min="6" max="6" width="11.421875" style="1" customWidth="1"/>
    <col min="7" max="7" width="11.8515625" style="1" customWidth="1"/>
    <col min="8" max="8" width="11.00390625" style="1" customWidth="1"/>
    <col min="9" max="16384" width="11.421875" style="1" customWidth="1"/>
  </cols>
  <sheetData>
    <row r="1" ht="45" customHeight="1">
      <c r="B1" s="1"/>
    </row>
    <row r="2" spans="2:8" s="12" customFormat="1" ht="12.75">
      <c r="B2" s="13"/>
      <c r="H2" s="71" t="s">
        <v>46</v>
      </c>
    </row>
    <row r="3" spans="2:8" s="4" customFormat="1" ht="21" customHeight="1" thickBot="1">
      <c r="B3" s="3" t="s">
        <v>84</v>
      </c>
      <c r="C3" s="3"/>
      <c r="D3" s="3"/>
      <c r="E3" s="3"/>
      <c r="F3" s="3"/>
      <c r="G3" s="3"/>
      <c r="H3" s="3"/>
    </row>
    <row r="4" spans="2:6" ht="13.5" customHeight="1" thickTop="1">
      <c r="B4" s="2"/>
      <c r="C4" s="2"/>
      <c r="D4" s="2"/>
      <c r="E4" s="2"/>
      <c r="F4" s="2"/>
    </row>
    <row r="5" spans="2:8" ht="30.75" customHeight="1">
      <c r="B5" s="146" t="s">
        <v>81</v>
      </c>
      <c r="C5" s="147"/>
      <c r="D5" s="147"/>
      <c r="E5" s="147"/>
      <c r="F5" s="147"/>
      <c r="G5" s="148"/>
      <c r="H5" s="148"/>
    </row>
    <row r="6" ht="12.75">
      <c r="B6" s="1"/>
    </row>
    <row r="7" ht="12.75">
      <c r="B7" s="5" t="s">
        <v>190</v>
      </c>
    </row>
    <row r="8" spans="2:8" ht="19.5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21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9" s="16" customFormat="1" ht="12.75" customHeight="1">
      <c r="B10" s="41"/>
      <c r="E10" s="17"/>
      <c r="F10" s="17"/>
      <c r="I10" s="64"/>
    </row>
    <row r="11" spans="2:9" s="20" customFormat="1" ht="27.75" customHeight="1">
      <c r="B11" s="46" t="s">
        <v>107</v>
      </c>
      <c r="C11" s="40">
        <v>2744508.615915997</v>
      </c>
      <c r="D11" s="40">
        <v>1423157.4626469994</v>
      </c>
      <c r="E11" s="40">
        <v>1321351.1532690001</v>
      </c>
      <c r="F11" s="40">
        <v>14921553.686942007</v>
      </c>
      <c r="G11" s="25">
        <v>7764786.5903490065</v>
      </c>
      <c r="H11" s="25">
        <v>7156767.096592997</v>
      </c>
      <c r="I11" s="25"/>
    </row>
    <row r="12" spans="2:8" s="20" customFormat="1" ht="12.75">
      <c r="B12" s="48" t="s">
        <v>29</v>
      </c>
      <c r="C12" s="50">
        <v>64.49258274305866</v>
      </c>
      <c r="D12" s="50">
        <v>63.24494553750265</v>
      </c>
      <c r="E12" s="50">
        <v>65.83634681014277</v>
      </c>
      <c r="F12" s="50">
        <v>66.1715666666246</v>
      </c>
      <c r="G12" s="31">
        <v>66.34155634472455</v>
      </c>
      <c r="H12" s="31">
        <v>65.98713512718861</v>
      </c>
    </row>
    <row r="13" spans="2:8" s="20" customFormat="1" ht="12.75" customHeight="1">
      <c r="B13" s="48" t="s">
        <v>30</v>
      </c>
      <c r="C13" s="50">
        <v>35.50741725694141</v>
      </c>
      <c r="D13" s="50">
        <v>36.75505446249734</v>
      </c>
      <c r="E13" s="50">
        <v>34.163653189857236</v>
      </c>
      <c r="F13" s="50">
        <v>33.82843333337537</v>
      </c>
      <c r="G13" s="31">
        <v>33.65844365527539</v>
      </c>
      <c r="H13" s="31">
        <v>34.01286487281137</v>
      </c>
    </row>
    <row r="14" spans="2:8" s="20" customFormat="1" ht="12.75">
      <c r="B14" s="27"/>
      <c r="C14" s="59"/>
      <c r="D14" s="59"/>
      <c r="F14" s="59"/>
      <c r="G14" s="59"/>
      <c r="H14" s="59"/>
    </row>
    <row r="15" spans="2:6" s="20" customFormat="1" ht="12.75">
      <c r="B15" s="26"/>
      <c r="C15" s="15"/>
      <c r="D15" s="15"/>
      <c r="E15" s="15"/>
      <c r="F15" s="15"/>
    </row>
    <row r="16" s="20" customFormat="1" ht="12.75">
      <c r="B16" s="6" t="s">
        <v>61</v>
      </c>
    </row>
    <row r="17" s="20" customFormat="1" ht="12.75">
      <c r="B17" s="54" t="s">
        <v>207</v>
      </c>
    </row>
    <row r="18" s="20" customFormat="1" ht="12.75">
      <c r="B18" s="22"/>
    </row>
    <row r="19" s="20" customFormat="1" ht="12.75">
      <c r="B19" s="22"/>
    </row>
    <row r="20" spans="2:5" s="20" customFormat="1" ht="12.75">
      <c r="B20" s="22"/>
      <c r="E20" s="71" t="s">
        <v>46</v>
      </c>
    </row>
    <row r="21" s="20" customFormat="1" ht="12.75">
      <c r="B21" s="22"/>
    </row>
    <row r="22" s="20" customFormat="1" ht="12.75">
      <c r="B22" s="22"/>
    </row>
    <row r="23" s="20" customFormat="1" ht="12.75">
      <c r="B23" s="22"/>
    </row>
    <row r="24" s="20" customFormat="1" ht="12.75">
      <c r="B24" s="22"/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7"/>
    </row>
    <row r="34" s="20" customFormat="1" ht="12.75">
      <c r="B34" s="22"/>
    </row>
    <row r="35" s="20" customFormat="1" ht="12.75">
      <c r="B35" s="22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7"/>
    </row>
    <row r="46" s="20" customFormat="1" ht="12.75">
      <c r="B46" s="22"/>
    </row>
    <row r="47" s="20" customFormat="1" ht="12.75" customHeight="1">
      <c r="B47" s="22"/>
    </row>
    <row r="48" s="20" customFormat="1" ht="12.75" customHeight="1">
      <c r="B48" s="22"/>
    </row>
    <row r="49" spans="2:5" s="20" customFormat="1" ht="12.75" customHeight="1">
      <c r="B49" s="11"/>
      <c r="C49" s="61"/>
      <c r="D49" s="61"/>
      <c r="E49" s="61"/>
    </row>
    <row r="50" s="20" customFormat="1" ht="12.75" customHeight="1">
      <c r="B50" s="22"/>
    </row>
    <row r="51" s="20" customFormat="1" ht="12.75" customHeight="1">
      <c r="B51" s="22"/>
    </row>
    <row r="52" s="20" customFormat="1" ht="12.75" customHeight="1">
      <c r="B52" s="22"/>
    </row>
    <row r="53" s="20" customFormat="1" ht="12.75" customHeight="1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7"/>
    </row>
    <row r="59" s="20" customFormat="1" ht="12.75">
      <c r="B59" s="22"/>
    </row>
    <row r="60" s="20" customFormat="1" ht="12.75">
      <c r="B60" s="22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7"/>
    </row>
    <row r="65" s="20" customFormat="1" ht="12.75">
      <c r="B65" s="22"/>
    </row>
    <row r="66" s="20" customFormat="1" ht="12.75">
      <c r="B66" s="22"/>
    </row>
    <row r="67" s="20" customFormat="1" ht="12.75">
      <c r="B67" s="23"/>
    </row>
    <row r="68" s="20" customFormat="1" ht="12.75">
      <c r="B68" s="23"/>
    </row>
    <row r="69" s="20" customFormat="1" ht="12.75">
      <c r="B69" s="23"/>
    </row>
    <row r="70" s="20" customFormat="1" ht="12.75">
      <c r="B70" s="23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</sheetData>
  <sheetProtection/>
  <mergeCells count="4">
    <mergeCell ref="B5:H5"/>
    <mergeCell ref="B8:B9"/>
    <mergeCell ref="C8:E8"/>
    <mergeCell ref="F8:H8"/>
  </mergeCells>
  <hyperlinks>
    <hyperlink ref="H2" location="INDICE!A28:B28" display="ÍNDICE"/>
    <hyperlink ref="E20" location="INDICE!A28:B28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59"/>
  <dimension ref="B1:I271"/>
  <sheetViews>
    <sheetView zoomScalePageLayoutView="0" workbookViewId="0" topLeftCell="A23">
      <selection activeCell="H23" sqref="H23"/>
    </sheetView>
  </sheetViews>
  <sheetFormatPr defaultColWidth="11.421875" defaultRowHeight="12.75"/>
  <cols>
    <col min="1" max="1" width="1.421875" style="1" customWidth="1"/>
    <col min="2" max="2" width="56.28125" style="24" customWidth="1"/>
    <col min="3" max="5" width="10.7109375" style="1" customWidth="1"/>
    <col min="6" max="8" width="11.00390625" style="1" customWidth="1"/>
    <col min="9" max="16384" width="11.421875" style="1" customWidth="1"/>
  </cols>
  <sheetData>
    <row r="1" ht="45" customHeight="1">
      <c r="B1" s="1"/>
    </row>
    <row r="2" spans="2:8" s="12" customFormat="1" ht="12.75">
      <c r="B2" s="13"/>
      <c r="H2" s="71" t="s">
        <v>46</v>
      </c>
    </row>
    <row r="3" spans="2:8" s="4" customFormat="1" ht="21" customHeight="1" thickBot="1">
      <c r="B3" s="3" t="s">
        <v>84</v>
      </c>
      <c r="C3" s="3"/>
      <c r="D3" s="3"/>
      <c r="E3" s="3"/>
      <c r="F3" s="3"/>
      <c r="G3" s="3"/>
      <c r="H3" s="3"/>
    </row>
    <row r="4" spans="2:6" ht="13.5" customHeight="1" thickTop="1">
      <c r="B4" s="2"/>
      <c r="C4" s="2"/>
      <c r="D4" s="2"/>
      <c r="E4" s="2"/>
      <c r="F4" s="2"/>
    </row>
    <row r="5" spans="2:8" ht="30.75" customHeight="1">
      <c r="B5" s="146" t="s">
        <v>63</v>
      </c>
      <c r="C5" s="147"/>
      <c r="D5" s="147"/>
      <c r="E5" s="147"/>
      <c r="F5" s="147"/>
      <c r="G5" s="148"/>
      <c r="H5" s="148"/>
    </row>
    <row r="6" ht="12.75">
      <c r="B6" s="1"/>
    </row>
    <row r="7" ht="12.75">
      <c r="B7" s="5" t="s">
        <v>190</v>
      </c>
    </row>
    <row r="8" spans="2:8" ht="21.75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20.25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9" s="16" customFormat="1" ht="12.75" customHeight="1">
      <c r="B10" s="41"/>
      <c r="E10" s="17"/>
      <c r="F10" s="17"/>
      <c r="I10" s="64"/>
    </row>
    <row r="11" spans="2:9" s="20" customFormat="1" ht="38.25" customHeight="1">
      <c r="B11" s="41" t="s">
        <v>108</v>
      </c>
      <c r="C11" s="40">
        <v>974504.1259060005</v>
      </c>
      <c r="D11" s="40">
        <v>523082.30048299994</v>
      </c>
      <c r="E11" s="40">
        <v>451421.82542300015</v>
      </c>
      <c r="F11" s="40">
        <v>5047727.841290992</v>
      </c>
      <c r="G11" s="25">
        <v>2613506.3194649997</v>
      </c>
      <c r="H11" s="25">
        <v>2434221.521826002</v>
      </c>
      <c r="I11" s="25"/>
    </row>
    <row r="12" spans="2:8" s="20" customFormat="1" ht="15" customHeight="1">
      <c r="B12" s="43" t="s">
        <v>220</v>
      </c>
      <c r="C12" s="50">
        <v>12.414210471559283</v>
      </c>
      <c r="D12" s="50">
        <v>13.336753629511739</v>
      </c>
      <c r="E12" s="50">
        <v>11.345219186292045</v>
      </c>
      <c r="F12" s="50">
        <v>9.883195719549901</v>
      </c>
      <c r="G12" s="31">
        <v>9.994442326524403</v>
      </c>
      <c r="H12" s="31">
        <v>9.763755599684028</v>
      </c>
    </row>
    <row r="13" spans="2:8" s="20" customFormat="1" ht="12.75">
      <c r="B13" s="43" t="s">
        <v>221</v>
      </c>
      <c r="C13" s="50">
        <v>18.169448978410912</v>
      </c>
      <c r="D13" s="50">
        <v>15.632357957915174</v>
      </c>
      <c r="E13" s="50">
        <v>21.109287800541697</v>
      </c>
      <c r="F13" s="50">
        <v>23.950222096716818</v>
      </c>
      <c r="G13" s="31">
        <v>21.538449327539062</v>
      </c>
      <c r="H13" s="31">
        <v>26.539626272484274</v>
      </c>
    </row>
    <row r="14" spans="2:8" s="20" customFormat="1" ht="25.5">
      <c r="B14" s="43" t="s">
        <v>109</v>
      </c>
      <c r="C14" s="50">
        <v>17.88455250632888</v>
      </c>
      <c r="D14" s="50">
        <v>19.195677272827794</v>
      </c>
      <c r="E14" s="50">
        <v>16.365294640500558</v>
      </c>
      <c r="F14" s="50">
        <v>17.384847694117425</v>
      </c>
      <c r="G14" s="31">
        <v>16.437338845537585</v>
      </c>
      <c r="H14" s="31">
        <v>18.40214227528383</v>
      </c>
    </row>
    <row r="15" spans="2:8" s="20" customFormat="1" ht="25.5">
      <c r="B15" s="43" t="s">
        <v>21</v>
      </c>
      <c r="C15" s="50">
        <v>23.948606699845985</v>
      </c>
      <c r="D15" s="50">
        <v>25.955699930132216</v>
      </c>
      <c r="E15" s="50">
        <v>21.622899600508923</v>
      </c>
      <c r="F15" s="50">
        <v>19.033371935089917</v>
      </c>
      <c r="G15" s="31">
        <v>18.708020267274037</v>
      </c>
      <c r="H15" s="31">
        <v>19.38268633900139</v>
      </c>
    </row>
    <row r="16" spans="2:8" s="20" customFormat="1" ht="25.5">
      <c r="B16" s="43" t="s">
        <v>22</v>
      </c>
      <c r="C16" s="50">
        <v>33.30438684261721</v>
      </c>
      <c r="D16" s="50">
        <v>34.82737203414908</v>
      </c>
      <c r="E16" s="50">
        <v>31.53963699508488</v>
      </c>
      <c r="F16" s="50">
        <v>38.80851533176128</v>
      </c>
      <c r="G16" s="31">
        <v>39.11413613529203</v>
      </c>
      <c r="H16" s="31">
        <v>38.480385005812785</v>
      </c>
    </row>
    <row r="17" spans="2:8" s="20" customFormat="1" ht="27" customHeight="1">
      <c r="B17" s="43" t="s">
        <v>82</v>
      </c>
      <c r="C17" s="50">
        <v>44.059727118427396</v>
      </c>
      <c r="D17" s="50">
        <v>47.312313529530925</v>
      </c>
      <c r="E17" s="50">
        <v>40.29081235484567</v>
      </c>
      <c r="F17" s="50">
        <v>37.19144457405735</v>
      </c>
      <c r="G17" s="31">
        <v>39.716259232251744</v>
      </c>
      <c r="H17" s="31">
        <v>34.48067277062695</v>
      </c>
    </row>
    <row r="18" spans="2:8" s="20" customFormat="1" ht="12.75">
      <c r="B18" s="27"/>
      <c r="C18" s="59"/>
      <c r="D18" s="59"/>
      <c r="F18" s="59"/>
      <c r="G18" s="59"/>
      <c r="H18" s="59"/>
    </row>
    <row r="19" spans="2:6" s="20" customFormat="1" ht="12.75">
      <c r="B19" s="26"/>
      <c r="C19" s="15"/>
      <c r="D19" s="15"/>
      <c r="E19" s="15"/>
      <c r="F19" s="15"/>
    </row>
    <row r="20" s="20" customFormat="1" ht="12.75">
      <c r="B20" s="6" t="s">
        <v>61</v>
      </c>
    </row>
    <row r="21" s="20" customFormat="1" ht="12.75">
      <c r="B21" s="54" t="s">
        <v>207</v>
      </c>
    </row>
    <row r="22" s="20" customFormat="1" ht="12.75">
      <c r="B22" s="22"/>
    </row>
    <row r="23" spans="2:8" s="20" customFormat="1" ht="12.75">
      <c r="B23" s="22"/>
      <c r="H23" s="71" t="s">
        <v>46</v>
      </c>
    </row>
    <row r="24" s="20" customFormat="1" ht="12.75">
      <c r="B24" s="22"/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22"/>
    </row>
    <row r="35" s="20" customFormat="1" ht="12.75">
      <c r="B35" s="22"/>
    </row>
    <row r="36" s="20" customFormat="1" ht="12.75">
      <c r="B36" s="22"/>
    </row>
    <row r="37" s="20" customFormat="1" ht="12.75">
      <c r="B37" s="7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22"/>
    </row>
    <row r="48" s="20" customFormat="1" ht="12.75">
      <c r="B48" s="22"/>
    </row>
    <row r="49" s="20" customFormat="1" ht="12.75">
      <c r="B49" s="7"/>
    </row>
    <row r="50" s="20" customFormat="1" ht="12.75">
      <c r="B50" s="22"/>
    </row>
    <row r="51" s="20" customFormat="1" ht="12.75" customHeight="1">
      <c r="B51" s="22"/>
    </row>
    <row r="52" s="20" customFormat="1" ht="12.75" customHeight="1">
      <c r="B52" s="22"/>
    </row>
    <row r="53" spans="2:5" s="20" customFormat="1" ht="12.75" customHeight="1">
      <c r="B53" s="11"/>
      <c r="C53" s="61"/>
      <c r="D53" s="61"/>
      <c r="E53" s="61"/>
    </row>
    <row r="54" s="20" customFormat="1" ht="12.75" customHeight="1">
      <c r="B54" s="22"/>
    </row>
    <row r="55" s="20" customFormat="1" ht="12.75" customHeight="1">
      <c r="B55" s="22"/>
    </row>
    <row r="56" s="20" customFormat="1" ht="12.75" customHeight="1">
      <c r="B56" s="22"/>
    </row>
    <row r="57" s="20" customFormat="1" ht="12.75" customHeight="1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22"/>
    </row>
    <row r="61" s="20" customFormat="1" ht="12.75">
      <c r="B61" s="22"/>
    </row>
    <row r="62" s="20" customFormat="1" ht="12.75">
      <c r="B62" s="7"/>
    </row>
    <row r="63" s="20" customFormat="1" ht="12.75">
      <c r="B63" s="22"/>
    </row>
    <row r="64" s="20" customFormat="1" ht="12.75">
      <c r="B64" s="22"/>
    </row>
    <row r="65" s="20" customFormat="1" ht="12.75">
      <c r="B65" s="22"/>
    </row>
    <row r="66" s="20" customFormat="1" ht="12.75">
      <c r="B66" s="22"/>
    </row>
    <row r="67" s="20" customFormat="1" ht="12.75">
      <c r="B67" s="22"/>
    </row>
    <row r="68" s="20" customFormat="1" ht="12.75">
      <c r="B68" s="7"/>
    </row>
    <row r="69" s="20" customFormat="1" ht="12.75">
      <c r="B69" s="22"/>
    </row>
    <row r="70" s="20" customFormat="1" ht="12.75">
      <c r="B70" s="22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  <row r="269" s="20" customFormat="1" ht="12.75">
      <c r="B269" s="23"/>
    </row>
    <row r="270" s="20" customFormat="1" ht="12.75">
      <c r="B270" s="23"/>
    </row>
    <row r="271" s="20" customFormat="1" ht="12.75">
      <c r="B271" s="23"/>
    </row>
  </sheetData>
  <sheetProtection/>
  <mergeCells count="4">
    <mergeCell ref="B5:H5"/>
    <mergeCell ref="B8:B9"/>
    <mergeCell ref="C8:E8"/>
    <mergeCell ref="F8:H8"/>
  </mergeCells>
  <hyperlinks>
    <hyperlink ref="H2" location="INDICE!A29:B29" display="ÍNDICE"/>
    <hyperlink ref="H23" location="INDICE!A29:B29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3"/>
  <dimension ref="B1:I267"/>
  <sheetViews>
    <sheetView zoomScalePageLayoutView="0" workbookViewId="0" topLeftCell="A13">
      <selection activeCell="E21" sqref="E21"/>
    </sheetView>
  </sheetViews>
  <sheetFormatPr defaultColWidth="11.421875" defaultRowHeight="12.75"/>
  <cols>
    <col min="1" max="1" width="1.421875" style="1" customWidth="1"/>
    <col min="2" max="2" width="67.421875" style="24" customWidth="1"/>
    <col min="3" max="3" width="12.00390625" style="1" customWidth="1"/>
    <col min="4" max="4" width="11.00390625" style="1" customWidth="1"/>
    <col min="5" max="5" width="11.7109375" style="1" customWidth="1"/>
    <col min="6" max="6" width="12.57421875" style="1" customWidth="1"/>
    <col min="7" max="8" width="11.8515625" style="1" customWidth="1"/>
    <col min="9" max="16384" width="11.421875" style="1" customWidth="1"/>
  </cols>
  <sheetData>
    <row r="1" spans="2:9" ht="45" customHeight="1">
      <c r="B1" s="1"/>
      <c r="C1" s="124"/>
      <c r="D1" s="135"/>
      <c r="E1" s="124"/>
      <c r="F1" s="124"/>
      <c r="G1" s="124"/>
      <c r="H1" s="124"/>
      <c r="I1" s="124"/>
    </row>
    <row r="2" spans="2:7" s="12" customFormat="1" ht="12.75">
      <c r="B2" s="13"/>
      <c r="G2" s="14" t="s">
        <v>46</v>
      </c>
    </row>
    <row r="3" spans="2:8" s="9" customFormat="1" ht="21" customHeight="1" thickBot="1">
      <c r="B3" s="3" t="s">
        <v>84</v>
      </c>
      <c r="C3" s="8"/>
      <c r="H3" s="78"/>
    </row>
    <row r="4" spans="2:7" ht="13.5" customHeight="1" thickTop="1">
      <c r="B4" s="10"/>
      <c r="C4" s="10"/>
      <c r="D4" s="10"/>
      <c r="E4" s="10"/>
      <c r="F4" s="10"/>
      <c r="G4" s="10"/>
    </row>
    <row r="5" spans="2:8" s="85" customFormat="1" ht="18.75" customHeight="1">
      <c r="B5" s="146" t="s">
        <v>145</v>
      </c>
      <c r="C5" s="148"/>
      <c r="D5" s="148"/>
      <c r="E5" s="148"/>
      <c r="F5" s="148"/>
      <c r="G5" s="148"/>
      <c r="H5" s="148"/>
    </row>
    <row r="6" ht="12.75">
      <c r="B6" s="1"/>
    </row>
    <row r="7" ht="12.75">
      <c r="B7" s="5" t="s">
        <v>190</v>
      </c>
    </row>
    <row r="8" spans="2:8" ht="18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22.5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8" s="16" customFormat="1" ht="18.75" customHeight="1">
      <c r="B10" s="72"/>
      <c r="C10" s="73"/>
      <c r="D10" s="79"/>
      <c r="E10" s="79"/>
      <c r="F10" s="79"/>
      <c r="G10" s="79"/>
      <c r="H10" s="20"/>
    </row>
    <row r="11" spans="2:8" s="20" customFormat="1" ht="19.5" customHeight="1">
      <c r="B11" s="47" t="s">
        <v>64</v>
      </c>
      <c r="C11" s="73">
        <v>4007395.7761079967</v>
      </c>
      <c r="D11" s="73">
        <v>2017672.4667240006</v>
      </c>
      <c r="E11" s="73">
        <v>1989723.309383997</v>
      </c>
      <c r="F11" s="25">
        <v>26644542.208624296</v>
      </c>
      <c r="G11" s="25">
        <v>13530725.896789977</v>
      </c>
      <c r="H11" s="25">
        <v>13113816.311834017</v>
      </c>
    </row>
    <row r="12" spans="2:8" s="20" customFormat="1" ht="15" customHeight="1">
      <c r="B12" s="43" t="s">
        <v>50</v>
      </c>
      <c r="C12" s="79">
        <v>14.257990555275804</v>
      </c>
      <c r="D12" s="79">
        <v>15.574659007971977</v>
      </c>
      <c r="E12" s="79">
        <v>12.9228271824189</v>
      </c>
      <c r="F12" s="31">
        <v>13.350683420016093</v>
      </c>
      <c r="G12" s="31">
        <v>14.08013949008439</v>
      </c>
      <c r="H12" s="31">
        <v>12.59803675308573</v>
      </c>
    </row>
    <row r="13" spans="2:8" s="20" customFormat="1" ht="14.25" customHeight="1">
      <c r="B13" s="43" t="s">
        <v>51</v>
      </c>
      <c r="C13" s="79">
        <v>54.62928563871898</v>
      </c>
      <c r="D13" s="79">
        <v>50.50025525646331</v>
      </c>
      <c r="E13" s="79">
        <v>58.81631550224489</v>
      </c>
      <c r="F13" s="31">
        <v>54.02176882148875</v>
      </c>
      <c r="G13" s="31">
        <v>54.08413951093426</v>
      </c>
      <c r="H13" s="31">
        <v>53.95741526621563</v>
      </c>
    </row>
    <row r="14" spans="2:8" s="20" customFormat="1" ht="17.25" customHeight="1">
      <c r="B14" s="43" t="s">
        <v>52</v>
      </c>
      <c r="C14" s="79">
        <v>31.112723806005217</v>
      </c>
      <c r="D14" s="79">
        <v>33.9250857355647</v>
      </c>
      <c r="E14" s="79">
        <v>28.260857315336356</v>
      </c>
      <c r="F14" s="31">
        <v>32.627547758493996</v>
      </c>
      <c r="G14" s="31">
        <v>31.835720998981493</v>
      </c>
      <c r="H14" s="31">
        <v>33.444547980698495</v>
      </c>
    </row>
    <row r="15" spans="2:8" s="20" customFormat="1" ht="12.75">
      <c r="B15" s="33"/>
      <c r="C15" s="34"/>
      <c r="D15" s="35"/>
      <c r="E15" s="35"/>
      <c r="F15" s="35"/>
      <c r="G15" s="35"/>
      <c r="H15" s="35"/>
    </row>
    <row r="16" spans="2:3" s="20" customFormat="1" ht="12.75">
      <c r="B16" s="36"/>
      <c r="C16" s="37"/>
    </row>
    <row r="17" s="20" customFormat="1" ht="12.75">
      <c r="B17" s="6" t="s">
        <v>61</v>
      </c>
    </row>
    <row r="18" s="20" customFormat="1" ht="12.75">
      <c r="B18" s="54" t="s">
        <v>207</v>
      </c>
    </row>
    <row r="19" s="20" customFormat="1" ht="12.75">
      <c r="B19" s="22"/>
    </row>
    <row r="20" s="20" customFormat="1" ht="12.75">
      <c r="B20" s="22"/>
    </row>
    <row r="21" spans="2:5" s="20" customFormat="1" ht="12.75">
      <c r="B21" s="22"/>
      <c r="E21" s="14" t="s">
        <v>46</v>
      </c>
    </row>
    <row r="22" s="20" customFormat="1" ht="12.75">
      <c r="B22" s="22"/>
    </row>
    <row r="23" s="20" customFormat="1" ht="12.75">
      <c r="B23" s="22"/>
    </row>
    <row r="24" s="20" customFormat="1" ht="12.75">
      <c r="B24" s="22"/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32"/>
    </row>
    <row r="34" s="20" customFormat="1" ht="12.75">
      <c r="B34" s="22"/>
    </row>
    <row r="35" s="20" customFormat="1" ht="12.75">
      <c r="B35" s="22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32"/>
    </row>
    <row r="46" s="20" customFormat="1" ht="12.75">
      <c r="B46" s="22"/>
    </row>
    <row r="47" s="20" customFormat="1" ht="12.75">
      <c r="B47" s="22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32"/>
    </row>
    <row r="59" s="20" customFormat="1" ht="12.75">
      <c r="B59" s="22"/>
    </row>
    <row r="60" s="20" customFormat="1" ht="12.75">
      <c r="B60" s="22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32"/>
    </row>
    <row r="65" s="20" customFormat="1" ht="12.75">
      <c r="B65" s="22"/>
    </row>
    <row r="66" s="20" customFormat="1" ht="12.75">
      <c r="B66" s="22"/>
    </row>
    <row r="67" s="20" customFormat="1" ht="12.75">
      <c r="B67" s="23"/>
    </row>
    <row r="68" s="20" customFormat="1" ht="12.75">
      <c r="B68" s="23"/>
    </row>
    <row r="69" s="20" customFormat="1" ht="12.75">
      <c r="B69" s="23"/>
    </row>
    <row r="70" s="20" customFormat="1" ht="12.75">
      <c r="B70" s="23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</sheetData>
  <sheetProtection/>
  <mergeCells count="4">
    <mergeCell ref="B5:H5"/>
    <mergeCell ref="B8:B9"/>
    <mergeCell ref="C8:E8"/>
    <mergeCell ref="F8:H8"/>
  </mergeCells>
  <hyperlinks>
    <hyperlink ref="G2" location="INDICE!A30:B30" display="ÍNDICE"/>
    <hyperlink ref="E21" location="INDICE!A30:B30" display="ÍNDICE"/>
  </hyperlinks>
  <printOptions/>
  <pageMargins left="0.75" right="0.75" top="1" bottom="1" header="0" footer="0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60">
    <tabColor rgb="FFFFFF00"/>
  </sheetPr>
  <dimension ref="B1:I271"/>
  <sheetViews>
    <sheetView zoomScalePageLayoutView="0" workbookViewId="0" topLeftCell="A12">
      <selection activeCell="F24" sqref="F24"/>
    </sheetView>
  </sheetViews>
  <sheetFormatPr defaultColWidth="11.421875" defaultRowHeight="12.75"/>
  <cols>
    <col min="1" max="1" width="1.421875" style="1" customWidth="1"/>
    <col min="2" max="2" width="63.421875" style="24" customWidth="1"/>
    <col min="3" max="5" width="10.7109375" style="1" customWidth="1"/>
    <col min="6" max="8" width="11.00390625" style="1" customWidth="1"/>
    <col min="9" max="16384" width="11.421875" style="1" customWidth="1"/>
  </cols>
  <sheetData>
    <row r="1" ht="45" customHeight="1">
      <c r="B1" s="1"/>
    </row>
    <row r="2" spans="2:8" s="12" customFormat="1" ht="12.75">
      <c r="B2" s="13"/>
      <c r="H2" s="71" t="s">
        <v>46</v>
      </c>
    </row>
    <row r="3" spans="2:8" s="4" customFormat="1" ht="21" customHeight="1" thickBot="1">
      <c r="B3" s="3" t="s">
        <v>84</v>
      </c>
      <c r="C3" s="3"/>
      <c r="D3" s="3"/>
      <c r="E3" s="3"/>
      <c r="F3" s="3"/>
      <c r="G3" s="3"/>
      <c r="H3" s="3"/>
    </row>
    <row r="4" spans="2:6" ht="13.5" customHeight="1" thickTop="1">
      <c r="B4" s="2"/>
      <c r="C4" s="2"/>
      <c r="D4" s="2"/>
      <c r="E4" s="2"/>
      <c r="F4" s="2"/>
    </row>
    <row r="5" spans="2:8" ht="15.75" customHeight="1">
      <c r="B5" s="146" t="s">
        <v>230</v>
      </c>
      <c r="C5" s="147"/>
      <c r="D5" s="147"/>
      <c r="E5" s="147"/>
      <c r="F5" s="147"/>
      <c r="G5" s="148"/>
      <c r="H5" s="148"/>
    </row>
    <row r="6" ht="12.75">
      <c r="B6" s="1"/>
    </row>
    <row r="7" ht="12.75">
      <c r="B7" s="5" t="s">
        <v>190</v>
      </c>
    </row>
    <row r="8" spans="2:8" ht="21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19.5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9" s="16" customFormat="1" ht="12.75" customHeight="1">
      <c r="B10" s="41"/>
      <c r="E10" s="17"/>
      <c r="F10" s="17"/>
      <c r="I10" s="64"/>
    </row>
    <row r="11" spans="2:9" s="20" customFormat="1" ht="17.25" customHeight="1">
      <c r="B11" s="41" t="s">
        <v>202</v>
      </c>
      <c r="C11" s="94">
        <v>2437505.366002998</v>
      </c>
      <c r="D11" s="94">
        <v>1269136.1868289998</v>
      </c>
      <c r="E11" s="94">
        <v>1168369.1791740002</v>
      </c>
      <c r="F11" s="74">
        <v>14900462.071456006</v>
      </c>
      <c r="G11" s="60">
        <v>7986530.283369014</v>
      </c>
      <c r="H11" s="60">
        <v>6913931.788087001</v>
      </c>
      <c r="I11" s="25"/>
    </row>
    <row r="12" spans="2:8" s="20" customFormat="1" ht="12.75">
      <c r="B12" s="43" t="s">
        <v>191</v>
      </c>
      <c r="C12" s="96">
        <v>68.16975619888565</v>
      </c>
      <c r="D12" s="96">
        <v>72.21627834605978</v>
      </c>
      <c r="E12" s="96">
        <v>63.774238258730435</v>
      </c>
      <c r="F12" s="75">
        <v>63.65756735525293</v>
      </c>
      <c r="G12" s="76">
        <v>64.58670609335086</v>
      </c>
      <c r="H12" s="76">
        <v>62.584285914718826</v>
      </c>
    </row>
    <row r="13" spans="2:8" s="20" customFormat="1" ht="12.75" customHeight="1">
      <c r="B13" s="43" t="s">
        <v>192</v>
      </c>
      <c r="C13" s="96">
        <v>31.830243801114396</v>
      </c>
      <c r="D13" s="96">
        <v>27.78372165394021</v>
      </c>
      <c r="E13" s="96">
        <v>36.22576174126955</v>
      </c>
      <c r="F13" s="75">
        <v>36.34243264474717</v>
      </c>
      <c r="G13" s="76">
        <v>35.413293906649</v>
      </c>
      <c r="H13" s="76">
        <v>37.415714085281174</v>
      </c>
    </row>
    <row r="14" spans="2:8" s="20" customFormat="1" ht="12.75" customHeight="1">
      <c r="B14" s="43" t="s">
        <v>182</v>
      </c>
      <c r="C14" s="96">
        <v>41.5948532735149</v>
      </c>
      <c r="D14" s="96">
        <v>45.58320894012512</v>
      </c>
      <c r="E14" s="96">
        <v>22.357511059327415</v>
      </c>
      <c r="F14" s="75">
        <v>39.65121936056628</v>
      </c>
      <c r="G14" s="76">
        <v>40.67123026845615</v>
      </c>
      <c r="H14" s="76">
        <v>38.47296822142915</v>
      </c>
    </row>
    <row r="15" spans="2:8" s="20" customFormat="1" ht="12.75" customHeight="1">
      <c r="B15" s="43" t="s">
        <v>183</v>
      </c>
      <c r="C15" s="96">
        <v>26.57490292537077</v>
      </c>
      <c r="D15" s="96">
        <v>26.633069405934645</v>
      </c>
      <c r="E15" s="96">
        <v>15.90703189591085</v>
      </c>
      <c r="F15" s="75">
        <v>24.00634799468647</v>
      </c>
      <c r="G15" s="76">
        <v>23.915475824894585</v>
      </c>
      <c r="H15" s="76">
        <v>24.111317693289692</v>
      </c>
    </row>
    <row r="16" spans="2:8" s="20" customFormat="1" ht="12.75" customHeight="1">
      <c r="B16" s="43" t="s">
        <v>184</v>
      </c>
      <c r="C16" s="96">
        <v>19.120252542796933</v>
      </c>
      <c r="D16" s="96">
        <v>14.881613603178078</v>
      </c>
      <c r="E16" s="96">
        <v>14.234673932324919</v>
      </c>
      <c r="F16" s="75">
        <v>22.898904201409046</v>
      </c>
      <c r="G16" s="76">
        <v>21.85784953244558</v>
      </c>
      <c r="H16" s="76">
        <v>24.101463742804146</v>
      </c>
    </row>
    <row r="17" spans="2:8" s="20" customFormat="1" ht="12.75" customHeight="1">
      <c r="B17" s="43" t="s">
        <v>185</v>
      </c>
      <c r="C17" s="96">
        <v>12.70999125831746</v>
      </c>
      <c r="D17" s="96">
        <v>12.90210805076214</v>
      </c>
      <c r="E17" s="96">
        <v>7.500783112436812</v>
      </c>
      <c r="F17" s="75">
        <v>13.443528443338131</v>
      </c>
      <c r="G17" s="76">
        <v>13.555444374203457</v>
      </c>
      <c r="H17" s="76">
        <v>13.314250342477003</v>
      </c>
    </row>
    <row r="18" spans="2:8" s="20" customFormat="1" ht="12.75">
      <c r="B18" s="27"/>
      <c r="C18" s="59"/>
      <c r="D18" s="59"/>
      <c r="F18" s="59"/>
      <c r="G18" s="59"/>
      <c r="H18" s="59"/>
    </row>
    <row r="19" spans="2:6" s="20" customFormat="1" ht="12.75">
      <c r="B19" s="26"/>
      <c r="C19" s="15"/>
      <c r="D19" s="15"/>
      <c r="E19" s="15"/>
      <c r="F19" s="15"/>
    </row>
    <row r="20" s="20" customFormat="1" ht="12.75">
      <c r="B20" s="6" t="s">
        <v>61</v>
      </c>
    </row>
    <row r="21" s="20" customFormat="1" ht="12.75">
      <c r="B21" s="54" t="s">
        <v>207</v>
      </c>
    </row>
    <row r="22" s="20" customFormat="1" ht="12.75">
      <c r="B22" s="22"/>
    </row>
    <row r="23" s="20" customFormat="1" ht="12.75">
      <c r="B23" s="22"/>
    </row>
    <row r="24" spans="2:6" s="20" customFormat="1" ht="12.75">
      <c r="B24" s="22"/>
      <c r="F24" s="71" t="s">
        <v>46</v>
      </c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22"/>
    </row>
    <row r="35" s="20" customFormat="1" ht="12.75">
      <c r="B35" s="22"/>
    </row>
    <row r="36" s="20" customFormat="1" ht="12.75">
      <c r="B36" s="22"/>
    </row>
    <row r="37" s="20" customFormat="1" ht="12.75">
      <c r="B37" s="7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22"/>
    </row>
    <row r="48" s="20" customFormat="1" ht="12.75">
      <c r="B48" s="22"/>
    </row>
    <row r="49" s="20" customFormat="1" ht="12.75">
      <c r="B49" s="7"/>
    </row>
    <row r="50" s="20" customFormat="1" ht="12.75">
      <c r="B50" s="22"/>
    </row>
    <row r="51" s="20" customFormat="1" ht="12.75" customHeight="1">
      <c r="B51" s="22"/>
    </row>
    <row r="52" s="20" customFormat="1" ht="12.75" customHeight="1">
      <c r="B52" s="22"/>
    </row>
    <row r="53" spans="2:5" s="20" customFormat="1" ht="12.75" customHeight="1">
      <c r="B53" s="11"/>
      <c r="C53" s="61"/>
      <c r="D53" s="61"/>
      <c r="E53" s="61"/>
    </row>
    <row r="54" s="20" customFormat="1" ht="12.75" customHeight="1">
      <c r="B54" s="22"/>
    </row>
    <row r="55" s="20" customFormat="1" ht="12.75" customHeight="1">
      <c r="B55" s="22"/>
    </row>
    <row r="56" s="20" customFormat="1" ht="12.75" customHeight="1">
      <c r="B56" s="22"/>
    </row>
    <row r="57" s="20" customFormat="1" ht="12.75" customHeight="1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22"/>
    </row>
    <row r="61" s="20" customFormat="1" ht="12.75">
      <c r="B61" s="22"/>
    </row>
    <row r="62" s="20" customFormat="1" ht="12.75">
      <c r="B62" s="7"/>
    </row>
    <row r="63" s="20" customFormat="1" ht="12.75">
      <c r="B63" s="22"/>
    </row>
    <row r="64" s="20" customFormat="1" ht="12.75">
      <c r="B64" s="22"/>
    </row>
    <row r="65" s="20" customFormat="1" ht="12.75">
      <c r="B65" s="22"/>
    </row>
    <row r="66" s="20" customFormat="1" ht="12.75">
      <c r="B66" s="22"/>
    </row>
    <row r="67" s="20" customFormat="1" ht="12.75">
      <c r="B67" s="22"/>
    </row>
    <row r="68" s="20" customFormat="1" ht="12.75">
      <c r="B68" s="7"/>
    </row>
    <row r="69" s="20" customFormat="1" ht="12.75">
      <c r="B69" s="22"/>
    </row>
    <row r="70" s="20" customFormat="1" ht="12.75">
      <c r="B70" s="22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  <row r="269" s="20" customFormat="1" ht="12.75">
      <c r="B269" s="23"/>
    </row>
    <row r="270" s="20" customFormat="1" ht="12.75">
      <c r="B270" s="23"/>
    </row>
    <row r="271" s="20" customFormat="1" ht="12.75">
      <c r="B271" s="23"/>
    </row>
  </sheetData>
  <sheetProtection/>
  <mergeCells count="4">
    <mergeCell ref="B5:H5"/>
    <mergeCell ref="B8:B9"/>
    <mergeCell ref="C8:E8"/>
    <mergeCell ref="F8:H8"/>
  </mergeCells>
  <hyperlinks>
    <hyperlink ref="H2" location="INDICE!A31:B31" display="ÍNDICE"/>
    <hyperlink ref="F24" location="INDICE!A31:B31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61"/>
  <dimension ref="B1:H276"/>
  <sheetViews>
    <sheetView zoomScalePageLayoutView="0" workbookViewId="0" topLeftCell="A19">
      <selection activeCell="G28" sqref="G28"/>
    </sheetView>
  </sheetViews>
  <sheetFormatPr defaultColWidth="11.421875" defaultRowHeight="12.75"/>
  <cols>
    <col min="1" max="1" width="1.421875" style="1" customWidth="1"/>
    <col min="2" max="2" width="49.140625" style="24" customWidth="1"/>
    <col min="3" max="3" width="12.140625" style="1" customWidth="1"/>
    <col min="4" max="4" width="11.421875" style="1" customWidth="1"/>
    <col min="5" max="5" width="12.140625" style="1" customWidth="1"/>
    <col min="6" max="6" width="11.8515625" style="1" customWidth="1"/>
    <col min="7" max="7" width="12.140625" style="1" customWidth="1"/>
    <col min="8" max="8" width="11.7109375" style="1" customWidth="1"/>
    <col min="9" max="16384" width="11.421875" style="1" customWidth="1"/>
  </cols>
  <sheetData>
    <row r="1" ht="45" customHeight="1">
      <c r="B1" s="1"/>
    </row>
    <row r="2" spans="2:8" s="12" customFormat="1" ht="12.75">
      <c r="B2" s="13"/>
      <c r="H2" s="71" t="s">
        <v>46</v>
      </c>
    </row>
    <row r="3" spans="2:8" s="4" customFormat="1" ht="21" customHeight="1" thickBot="1">
      <c r="B3" s="3" t="s">
        <v>84</v>
      </c>
      <c r="C3" s="3"/>
      <c r="D3" s="3"/>
      <c r="E3" s="3"/>
      <c r="F3" s="3"/>
      <c r="G3" s="3"/>
      <c r="H3" s="3"/>
    </row>
    <row r="4" spans="2:8" ht="13.5" customHeight="1" thickTop="1">
      <c r="B4" s="2"/>
      <c r="C4" s="2"/>
      <c r="D4" s="2"/>
      <c r="E4" s="2"/>
      <c r="F4" s="2"/>
      <c r="G4" s="2"/>
      <c r="H4" s="2"/>
    </row>
    <row r="5" spans="2:8" ht="17.25" customHeight="1">
      <c r="B5" s="146" t="s">
        <v>162</v>
      </c>
      <c r="C5" s="149"/>
      <c r="D5" s="149"/>
      <c r="E5" s="149"/>
      <c r="F5" s="149"/>
      <c r="G5" s="149"/>
      <c r="H5" s="149"/>
    </row>
    <row r="6" ht="12.75">
      <c r="B6" s="1"/>
    </row>
    <row r="7" ht="12.75">
      <c r="B7" s="5" t="s">
        <v>190</v>
      </c>
    </row>
    <row r="8" spans="2:8" ht="22.5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24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6" s="16" customFormat="1" ht="12.75" customHeight="1">
      <c r="B10" s="41"/>
      <c r="E10" s="17"/>
      <c r="F10" s="17"/>
    </row>
    <row r="11" spans="2:8" s="20" customFormat="1" ht="26.25" customHeight="1">
      <c r="B11" s="42" t="s">
        <v>48</v>
      </c>
      <c r="C11" s="40">
        <v>2127698.6470629983</v>
      </c>
      <c r="D11" s="40">
        <v>1105390.864693</v>
      </c>
      <c r="E11" s="40">
        <v>1022307.7823699998</v>
      </c>
      <c r="F11" s="40">
        <v>12897314.214691013</v>
      </c>
      <c r="G11" s="40">
        <v>6903920.6133780135</v>
      </c>
      <c r="H11" s="40">
        <v>5993393.601312996</v>
      </c>
    </row>
    <row r="12" spans="2:8" s="20" customFormat="1" ht="12.75" customHeight="1">
      <c r="B12" s="48" t="s">
        <v>75</v>
      </c>
      <c r="C12" s="50">
        <v>40.84610613305839</v>
      </c>
      <c r="D12" s="50">
        <v>40.834690348772</v>
      </c>
      <c r="E12" s="50">
        <v>40.858449679572516</v>
      </c>
      <c r="F12" s="51">
        <v>35.429572083124384</v>
      </c>
      <c r="G12" s="51">
        <v>34.53451555132263</v>
      </c>
      <c r="H12" s="51">
        <v>36.46060719463302</v>
      </c>
    </row>
    <row r="13" spans="2:8" s="20" customFormat="1" ht="12.75" customHeight="1">
      <c r="B13" s="48" t="s">
        <v>20</v>
      </c>
      <c r="C13" s="50">
        <v>21.503783751499135</v>
      </c>
      <c r="D13" s="50">
        <v>23.575965460269856</v>
      </c>
      <c r="E13" s="50">
        <v>19.26319557408262</v>
      </c>
      <c r="F13" s="51">
        <v>13.910551467067458</v>
      </c>
      <c r="G13" s="51">
        <v>16.678357889584763</v>
      </c>
      <c r="H13" s="51">
        <v>10.722254971727816</v>
      </c>
    </row>
    <row r="14" spans="2:8" s="20" customFormat="1" ht="12.75" customHeight="1">
      <c r="B14" s="48" t="s">
        <v>200</v>
      </c>
      <c r="C14" s="50">
        <v>28.47823700298941</v>
      </c>
      <c r="D14" s="50">
        <v>28.04255322031185</v>
      </c>
      <c r="E14" s="50">
        <v>28.949328861597927</v>
      </c>
      <c r="F14" s="51">
        <v>22.180865004633265</v>
      </c>
      <c r="G14" s="51">
        <v>22.49909941559971</v>
      </c>
      <c r="H14" s="51">
        <v>21.81428385613752</v>
      </c>
    </row>
    <row r="15" spans="2:8" s="20" customFormat="1" ht="12.75" customHeight="1">
      <c r="B15" s="48" t="s">
        <v>9</v>
      </c>
      <c r="C15" s="50">
        <v>14.56642516748394</v>
      </c>
      <c r="D15" s="50">
        <v>16.736967316206517</v>
      </c>
      <c r="E15" s="50">
        <v>12.219482784763533</v>
      </c>
      <c r="F15" s="51">
        <v>11.838784874247391</v>
      </c>
      <c r="G15" s="51">
        <v>13.20225114361543</v>
      </c>
      <c r="H15" s="51">
        <v>10.268178385016775</v>
      </c>
    </row>
    <row r="16" spans="2:8" s="20" customFormat="1" ht="12.75" customHeight="1">
      <c r="B16" s="48" t="s">
        <v>201</v>
      </c>
      <c r="C16" s="50">
        <v>39.29226723718673</v>
      </c>
      <c r="D16" s="50">
        <v>39.260719014674535</v>
      </c>
      <c r="E16" s="50">
        <v>39.32637938771873</v>
      </c>
      <c r="F16" s="51">
        <v>42.85094446071387</v>
      </c>
      <c r="G16" s="51">
        <v>39.214050178067424</v>
      </c>
      <c r="H16" s="51">
        <v>47.04036218911712</v>
      </c>
    </row>
    <row r="17" spans="2:8" s="20" customFormat="1" ht="12.75" customHeight="1">
      <c r="B17" s="48" t="s">
        <v>203</v>
      </c>
      <c r="C17" s="50">
        <v>44.67230350924112</v>
      </c>
      <c r="D17" s="50">
        <v>58.354123891384525</v>
      </c>
      <c r="E17" s="50">
        <v>29.878559860209435</v>
      </c>
      <c r="F17" s="51">
        <v>41.75821234772503</v>
      </c>
      <c r="G17" s="51">
        <v>51.58246624955801</v>
      </c>
      <c r="H17" s="51">
        <v>30.44144032576645</v>
      </c>
    </row>
    <row r="18" spans="2:8" s="20" customFormat="1" ht="12.75" customHeight="1">
      <c r="B18" s="48" t="s">
        <v>23</v>
      </c>
      <c r="C18" s="50">
        <v>19.831528510837387</v>
      </c>
      <c r="D18" s="50">
        <v>26.56674564427125</v>
      </c>
      <c r="E18" s="50">
        <v>12.548939432074963</v>
      </c>
      <c r="F18" s="51">
        <v>14.72749839029571</v>
      </c>
      <c r="G18" s="51">
        <v>18.23204354289525</v>
      </c>
      <c r="H18" s="51">
        <v>10.690536507090638</v>
      </c>
    </row>
    <row r="19" spans="2:8" s="20" customFormat="1" ht="12.75" customHeight="1">
      <c r="B19" s="48" t="s">
        <v>142</v>
      </c>
      <c r="C19" s="50">
        <v>10.09070978638654</v>
      </c>
      <c r="D19" s="50">
        <v>14.018208361260148</v>
      </c>
      <c r="E19" s="50">
        <v>5.844022907318251</v>
      </c>
      <c r="F19" s="51">
        <v>7.973114733830925</v>
      </c>
      <c r="G19" s="51">
        <v>11.250119697305868</v>
      </c>
      <c r="H19" s="51">
        <v>4.198261349844887</v>
      </c>
    </row>
    <row r="20" spans="2:8" s="20" customFormat="1" ht="18" customHeight="1">
      <c r="B20" s="48" t="s">
        <v>76</v>
      </c>
      <c r="C20" s="50">
        <v>75.18277154869266</v>
      </c>
      <c r="D20" s="50">
        <v>78.30801391193017</v>
      </c>
      <c r="E20" s="50">
        <v>71.80354034469502</v>
      </c>
      <c r="F20" s="51">
        <v>63.81329994638881</v>
      </c>
      <c r="G20" s="51">
        <v>63.47050762786729</v>
      </c>
      <c r="H20" s="51">
        <v>64.2081698834188</v>
      </c>
    </row>
    <row r="21" spans="2:8" s="20" customFormat="1" ht="12.75" customHeight="1">
      <c r="B21" s="48" t="s">
        <v>83</v>
      </c>
      <c r="C21" s="50">
        <v>62.66642937610145</v>
      </c>
      <c r="D21" s="50">
        <v>63.02864979687506</v>
      </c>
      <c r="E21" s="50">
        <v>62.27477125607788</v>
      </c>
      <c r="F21" s="51">
        <v>42.02565377840456</v>
      </c>
      <c r="G21" s="51">
        <v>40.840484071070456</v>
      </c>
      <c r="H21" s="51">
        <v>43.390876574888715</v>
      </c>
    </row>
    <row r="22" spans="2:8" s="20" customFormat="1" ht="12.75" customHeight="1">
      <c r="B22" s="48" t="s">
        <v>11</v>
      </c>
      <c r="C22" s="50">
        <v>21.832234816016495</v>
      </c>
      <c r="D22" s="50">
        <v>20.608421128328025</v>
      </c>
      <c r="E22" s="50">
        <v>23.155507996350618</v>
      </c>
      <c r="F22" s="51">
        <v>21.070727093378046</v>
      </c>
      <c r="G22" s="51">
        <v>22.773810882563108</v>
      </c>
      <c r="H22" s="51">
        <v>19.108907786885535</v>
      </c>
    </row>
    <row r="23" spans="2:8" s="20" customFormat="1" ht="12.75">
      <c r="B23" s="27"/>
      <c r="C23" s="28"/>
      <c r="D23" s="29"/>
      <c r="E23" s="29"/>
      <c r="F23" s="29"/>
      <c r="G23" s="29"/>
      <c r="H23" s="29"/>
    </row>
    <row r="24" s="20" customFormat="1" ht="12.75">
      <c r="B24" s="22"/>
    </row>
    <row r="25" spans="2:8" s="20" customFormat="1" ht="12.75">
      <c r="B25" s="6" t="s">
        <v>61</v>
      </c>
      <c r="H25" s="40"/>
    </row>
    <row r="26" spans="2:8" s="20" customFormat="1" ht="12.75">
      <c r="B26" s="54" t="s">
        <v>207</v>
      </c>
      <c r="H26" s="40"/>
    </row>
    <row r="27" s="20" customFormat="1" ht="12.75">
      <c r="B27" s="22"/>
    </row>
    <row r="28" spans="2:7" s="20" customFormat="1" ht="12.75">
      <c r="B28" s="22"/>
      <c r="G28" s="71" t="s">
        <v>46</v>
      </c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22"/>
    </row>
    <row r="35" s="20" customFormat="1" ht="12.75">
      <c r="B35" s="22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7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22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7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22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22"/>
    </row>
    <row r="65" s="20" customFormat="1" ht="12.75">
      <c r="B65" s="22"/>
    </row>
    <row r="66" s="20" customFormat="1" ht="12.75">
      <c r="B66" s="22"/>
    </row>
    <row r="67" s="20" customFormat="1" ht="12.75">
      <c r="B67" s="7"/>
    </row>
    <row r="68" s="20" customFormat="1" ht="12.75">
      <c r="B68" s="22"/>
    </row>
    <row r="69" s="20" customFormat="1" ht="12.75">
      <c r="B69" s="22"/>
    </row>
    <row r="70" s="20" customFormat="1" ht="12.75">
      <c r="B70" s="22"/>
    </row>
    <row r="71" s="20" customFormat="1" ht="12.75">
      <c r="B71" s="22"/>
    </row>
    <row r="72" s="20" customFormat="1" ht="12.75">
      <c r="B72" s="22"/>
    </row>
    <row r="73" s="20" customFormat="1" ht="12.75">
      <c r="B73" s="7"/>
    </row>
    <row r="74" s="20" customFormat="1" ht="12.75">
      <c r="B74" s="22"/>
    </row>
    <row r="75" s="20" customFormat="1" ht="12.75">
      <c r="B75" s="22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  <row r="269" s="20" customFormat="1" ht="12.75">
      <c r="B269" s="23"/>
    </row>
    <row r="270" s="20" customFormat="1" ht="12.75">
      <c r="B270" s="23"/>
    </row>
    <row r="271" s="20" customFormat="1" ht="12.75">
      <c r="B271" s="23"/>
    </row>
    <row r="272" s="20" customFormat="1" ht="12.75">
      <c r="B272" s="23"/>
    </row>
    <row r="273" s="20" customFormat="1" ht="12.75">
      <c r="B273" s="23"/>
    </row>
    <row r="274" s="20" customFormat="1" ht="12.75">
      <c r="B274" s="23"/>
    </row>
    <row r="275" s="20" customFormat="1" ht="12.75">
      <c r="B275" s="23"/>
    </row>
    <row r="276" s="20" customFormat="1" ht="12.75">
      <c r="B276" s="23"/>
    </row>
  </sheetData>
  <sheetProtection/>
  <mergeCells count="4">
    <mergeCell ref="B5:H5"/>
    <mergeCell ref="B8:B9"/>
    <mergeCell ref="C8:E8"/>
    <mergeCell ref="F8:H8"/>
  </mergeCells>
  <hyperlinks>
    <hyperlink ref="H2" location="INDICE!A32:B32" display="ÍNDICE"/>
    <hyperlink ref="G28" location="INDICE!A32:B32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5" min="1" max="9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63"/>
  <dimension ref="B1:J270"/>
  <sheetViews>
    <sheetView zoomScalePageLayoutView="0" workbookViewId="0" topLeftCell="A13">
      <selection activeCell="E23" sqref="E23"/>
    </sheetView>
  </sheetViews>
  <sheetFormatPr defaultColWidth="11.421875" defaultRowHeight="12.75"/>
  <cols>
    <col min="1" max="1" width="1.421875" style="1" customWidth="1"/>
    <col min="2" max="2" width="48.28125" style="24" customWidth="1"/>
    <col min="3" max="3" width="10.28125" style="1" customWidth="1"/>
    <col min="4" max="5" width="11.57421875" style="1" customWidth="1"/>
    <col min="6" max="8" width="10.421875" style="1" customWidth="1"/>
    <col min="9" max="16384" width="11.421875" style="1" customWidth="1"/>
  </cols>
  <sheetData>
    <row r="1" ht="45" customHeight="1">
      <c r="B1" s="1"/>
    </row>
    <row r="2" spans="2:8" s="12" customFormat="1" ht="12.75">
      <c r="B2" s="13"/>
      <c r="H2" s="71" t="s">
        <v>46</v>
      </c>
    </row>
    <row r="3" spans="2:8" s="4" customFormat="1" ht="21" customHeight="1" thickBot="1">
      <c r="B3" s="3" t="s">
        <v>84</v>
      </c>
      <c r="C3" s="3"/>
      <c r="D3" s="3"/>
      <c r="E3" s="3"/>
      <c r="F3" s="3"/>
      <c r="G3" s="3"/>
      <c r="H3" s="3"/>
    </row>
    <row r="4" spans="2:7" ht="13.5" customHeight="1" thickTop="1">
      <c r="B4" s="2"/>
      <c r="C4" s="2"/>
      <c r="D4" s="2"/>
      <c r="E4" s="2"/>
      <c r="F4" s="2"/>
      <c r="G4" s="2"/>
    </row>
    <row r="5" spans="2:8" ht="31.5" customHeight="1">
      <c r="B5" s="146" t="s">
        <v>31</v>
      </c>
      <c r="C5" s="149"/>
      <c r="D5" s="149"/>
      <c r="E5" s="149"/>
      <c r="F5" s="149"/>
      <c r="G5" s="149"/>
      <c r="H5" s="149"/>
    </row>
    <row r="6" ht="12.75">
      <c r="B6" s="1"/>
    </row>
    <row r="7" ht="12.75">
      <c r="B7" s="5" t="s">
        <v>190</v>
      </c>
    </row>
    <row r="8" spans="2:8" ht="19.5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19.5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9" s="16" customFormat="1" ht="12.75" customHeight="1">
      <c r="B10" s="41"/>
      <c r="E10" s="17"/>
      <c r="F10" s="17"/>
      <c r="I10" s="65"/>
    </row>
    <row r="11" spans="2:10" s="20" customFormat="1" ht="25.5" customHeight="1">
      <c r="B11" s="47" t="s">
        <v>48</v>
      </c>
      <c r="C11" s="40">
        <v>2127698.6470629983</v>
      </c>
      <c r="D11" s="40">
        <v>1105390.864693</v>
      </c>
      <c r="E11" s="40">
        <v>1022307.7823699998</v>
      </c>
      <c r="F11" s="40">
        <v>12897314.214691013</v>
      </c>
      <c r="G11" s="40">
        <v>6903920.6133780135</v>
      </c>
      <c r="H11" s="18">
        <v>5993393.601312996</v>
      </c>
      <c r="I11" s="66"/>
      <c r="J11" s="66"/>
    </row>
    <row r="12" spans="2:10" s="20" customFormat="1" ht="12.75">
      <c r="B12" s="48" t="s">
        <v>67</v>
      </c>
      <c r="F12" s="40"/>
      <c r="G12" s="40"/>
      <c r="H12" s="18"/>
      <c r="I12" s="66"/>
      <c r="J12" s="66"/>
    </row>
    <row r="13" spans="2:10" s="20" customFormat="1" ht="12.75">
      <c r="B13" s="67" t="s">
        <v>68</v>
      </c>
      <c r="C13" s="50">
        <v>77.13914414203235</v>
      </c>
      <c r="D13" s="50">
        <v>76.90167480505534</v>
      </c>
      <c r="E13" s="50">
        <v>77.3959126419557</v>
      </c>
      <c r="F13" s="52">
        <v>80.2472913459988</v>
      </c>
      <c r="G13" s="52">
        <v>79.31751842664437</v>
      </c>
      <c r="H13" s="19">
        <v>81.31831702038211</v>
      </c>
      <c r="J13" s="66"/>
    </row>
    <row r="14" spans="2:10" s="20" customFormat="1" ht="12.75" customHeight="1">
      <c r="B14" s="67" t="s">
        <v>180</v>
      </c>
      <c r="C14" s="50">
        <v>44.77457188502845</v>
      </c>
      <c r="D14" s="50">
        <v>48.55539933705397</v>
      </c>
      <c r="E14" s="50">
        <v>40.686476109448236</v>
      </c>
      <c r="F14" s="52">
        <v>38.97987195946943</v>
      </c>
      <c r="G14" s="52">
        <v>43.20441704982964</v>
      </c>
      <c r="H14" s="19">
        <v>34.11352646781099</v>
      </c>
      <c r="J14" s="66"/>
    </row>
    <row r="15" spans="2:10" s="20" customFormat="1" ht="12.75" customHeight="1">
      <c r="B15" s="67" t="s">
        <v>69</v>
      </c>
      <c r="C15" s="50">
        <v>31.56759168311456</v>
      </c>
      <c r="D15" s="50">
        <v>39.190133892983965</v>
      </c>
      <c r="E15" s="50">
        <v>23.32556450711783</v>
      </c>
      <c r="F15" s="52">
        <v>24.406490729600407</v>
      </c>
      <c r="G15" s="52">
        <v>28.887602927391896</v>
      </c>
      <c r="H15" s="19">
        <v>19.244599999377957</v>
      </c>
      <c r="J15" s="66"/>
    </row>
    <row r="16" spans="2:8" s="20" customFormat="1" ht="12.75" customHeight="1">
      <c r="B16" s="67" t="s">
        <v>70</v>
      </c>
      <c r="C16" s="50">
        <v>14.867818504357654</v>
      </c>
      <c r="D16" s="50">
        <v>16.26085990731621</v>
      </c>
      <c r="E16" s="50">
        <v>13.36156445100427</v>
      </c>
      <c r="F16" s="52">
        <v>11.662231374550066</v>
      </c>
      <c r="G16" s="52">
        <v>12.276114212462108</v>
      </c>
      <c r="H16" s="19">
        <v>10.955086364428993</v>
      </c>
    </row>
    <row r="17" spans="2:8" s="20" customFormat="1" ht="12.75">
      <c r="B17" s="27"/>
      <c r="C17" s="28"/>
      <c r="D17" s="62"/>
      <c r="E17" s="62"/>
      <c r="F17" s="62"/>
      <c r="G17" s="62"/>
      <c r="H17" s="62"/>
    </row>
    <row r="18" s="20" customFormat="1" ht="12.75">
      <c r="B18" s="22"/>
    </row>
    <row r="19" s="20" customFormat="1" ht="12.75">
      <c r="B19" s="6" t="s">
        <v>61</v>
      </c>
    </row>
    <row r="20" s="20" customFormat="1" ht="12.75">
      <c r="B20" s="54" t="s">
        <v>207</v>
      </c>
    </row>
    <row r="21" s="20" customFormat="1" ht="12.75">
      <c r="B21" s="22"/>
    </row>
    <row r="22" s="20" customFormat="1" ht="12.75">
      <c r="B22" s="22"/>
    </row>
    <row r="23" spans="2:5" s="20" customFormat="1" ht="12.75">
      <c r="B23" s="22"/>
      <c r="E23" s="71" t="s">
        <v>46</v>
      </c>
    </row>
    <row r="24" s="20" customFormat="1" ht="12.75">
      <c r="B24" s="22"/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22"/>
    </row>
    <row r="35" s="20" customFormat="1" ht="12.75">
      <c r="B35" s="22"/>
    </row>
    <row r="36" s="20" customFormat="1" ht="12.75">
      <c r="B36" s="7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22"/>
    </row>
    <row r="48" s="20" customFormat="1" ht="12.75">
      <c r="B48" s="7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22"/>
    </row>
    <row r="61" s="20" customFormat="1" ht="12.75">
      <c r="B61" s="7"/>
    </row>
    <row r="62" s="20" customFormat="1" ht="12.75">
      <c r="B62" s="22"/>
    </row>
    <row r="63" s="20" customFormat="1" ht="12.75">
      <c r="B63" s="22"/>
    </row>
    <row r="64" s="20" customFormat="1" ht="12.75">
      <c r="B64" s="22"/>
    </row>
    <row r="65" s="20" customFormat="1" ht="12.75">
      <c r="B65" s="22"/>
    </row>
    <row r="66" s="20" customFormat="1" ht="12.75">
      <c r="B66" s="22"/>
    </row>
    <row r="67" s="20" customFormat="1" ht="12.75">
      <c r="B67" s="7"/>
    </row>
    <row r="68" s="20" customFormat="1" ht="12.75">
      <c r="B68" s="22"/>
    </row>
    <row r="69" s="20" customFormat="1" ht="12.75">
      <c r="B69" s="22"/>
    </row>
    <row r="70" s="20" customFormat="1" ht="12.75">
      <c r="B70" s="23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  <row r="269" s="20" customFormat="1" ht="12.75">
      <c r="B269" s="23"/>
    </row>
    <row r="270" s="20" customFormat="1" ht="12.75">
      <c r="B270" s="23"/>
    </row>
  </sheetData>
  <sheetProtection/>
  <mergeCells count="4">
    <mergeCell ref="B5:H5"/>
    <mergeCell ref="B8:B9"/>
    <mergeCell ref="C8:E8"/>
    <mergeCell ref="F8:H8"/>
  </mergeCells>
  <hyperlinks>
    <hyperlink ref="H2" location="INDICE!A33:B33" display="ÍNDICE"/>
    <hyperlink ref="E23" location="INDICE!A33:B33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rowBreaks count="1" manualBreakCount="1">
    <brk id="20" min="1" max="7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5"/>
  <dimension ref="B1:L270"/>
  <sheetViews>
    <sheetView zoomScalePageLayoutView="0" workbookViewId="0" topLeftCell="A19">
      <selection activeCell="E24" sqref="E24"/>
    </sheetView>
  </sheetViews>
  <sheetFormatPr defaultColWidth="11.421875" defaultRowHeight="12.75"/>
  <cols>
    <col min="1" max="1" width="1.421875" style="1" customWidth="1"/>
    <col min="2" max="2" width="59.7109375" style="24" customWidth="1"/>
    <col min="3" max="3" width="13.140625" style="1" customWidth="1"/>
    <col min="4" max="4" width="12.140625" style="1" customWidth="1"/>
    <col min="5" max="5" width="12.421875" style="1" customWidth="1"/>
    <col min="6" max="6" width="13.00390625" style="1" customWidth="1"/>
    <col min="7" max="7" width="12.8515625" style="1" customWidth="1"/>
    <col min="8" max="8" width="11.7109375" style="1" customWidth="1"/>
    <col min="9" max="16384" width="11.421875" style="1" customWidth="1"/>
  </cols>
  <sheetData>
    <row r="1" spans="2:12" ht="45" customHeight="1">
      <c r="B1" s="1"/>
      <c r="G1" s="146"/>
      <c r="H1" s="146"/>
      <c r="I1" s="148"/>
      <c r="J1" s="148"/>
      <c r="K1" s="148"/>
      <c r="L1" s="148"/>
    </row>
    <row r="2" spans="2:8" s="12" customFormat="1" ht="12.75">
      <c r="B2" s="13"/>
      <c r="C2" s="13"/>
      <c r="D2" s="13"/>
      <c r="E2" s="13"/>
      <c r="F2" s="13"/>
      <c r="G2" s="13"/>
      <c r="H2" s="71" t="s">
        <v>46</v>
      </c>
    </row>
    <row r="3" spans="2:8" s="4" customFormat="1" ht="21" customHeight="1" thickBot="1">
      <c r="B3" s="3" t="s">
        <v>158</v>
      </c>
      <c r="C3" s="3"/>
      <c r="D3" s="3"/>
      <c r="E3" s="3"/>
      <c r="F3" s="3"/>
      <c r="G3" s="3"/>
      <c r="H3" s="3"/>
    </row>
    <row r="4" spans="2:8" ht="13.5" customHeight="1" thickTop="1">
      <c r="B4" s="2"/>
      <c r="C4" s="2"/>
      <c r="D4" s="2"/>
      <c r="E4" s="2"/>
      <c r="F4" s="2"/>
      <c r="G4" s="2"/>
      <c r="H4" s="2"/>
    </row>
    <row r="5" spans="2:8" ht="30" customHeight="1">
      <c r="B5" s="146" t="s">
        <v>43</v>
      </c>
      <c r="C5" s="148"/>
      <c r="D5" s="148"/>
      <c r="E5" s="148"/>
      <c r="F5" s="148"/>
      <c r="G5" s="148"/>
      <c r="H5" s="148"/>
    </row>
    <row r="6" spans="2:8" ht="12.75">
      <c r="B6" s="77"/>
      <c r="C6" s="77"/>
      <c r="D6" s="77"/>
      <c r="E6" s="77"/>
      <c r="F6" s="77"/>
      <c r="G6" s="77"/>
      <c r="H6" s="77"/>
    </row>
    <row r="7" spans="2:6" ht="12.75">
      <c r="B7" s="5" t="s">
        <v>190</v>
      </c>
      <c r="C7" s="108"/>
      <c r="F7" s="109"/>
    </row>
    <row r="8" spans="2:8" ht="21.75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22.5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="16" customFormat="1" ht="12.75" customHeight="1">
      <c r="B10" s="41"/>
    </row>
    <row r="11" spans="2:8" s="20" customFormat="1" ht="26.25" customHeight="1">
      <c r="B11" s="42" t="s">
        <v>10</v>
      </c>
      <c r="C11" s="18">
        <v>1020049.7432179997</v>
      </c>
      <c r="D11" s="18">
        <v>551335.4091829997</v>
      </c>
      <c r="E11" s="18">
        <v>468714.3340349999</v>
      </c>
      <c r="F11" s="18">
        <v>5461237.155011001</v>
      </c>
      <c r="G11" s="18">
        <v>3182180.7487739907</v>
      </c>
      <c r="H11" s="18">
        <v>2279056.406237001</v>
      </c>
    </row>
    <row r="12" spans="2:8" s="20" customFormat="1" ht="32.25" customHeight="1">
      <c r="B12" s="43" t="s">
        <v>213</v>
      </c>
      <c r="C12" s="18">
        <v>457535.7159479999</v>
      </c>
      <c r="D12" s="18">
        <v>260606.56846099996</v>
      </c>
      <c r="E12" s="18">
        <v>196929.14748699998</v>
      </c>
      <c r="F12" s="18">
        <v>1794087.5317040004</v>
      </c>
      <c r="G12" s="18">
        <v>1151460.5883120007</v>
      </c>
      <c r="H12" s="18">
        <v>642626.9433919996</v>
      </c>
    </row>
    <row r="13" spans="2:8" s="20" customFormat="1" ht="24" customHeight="1">
      <c r="B13" s="43" t="s">
        <v>214</v>
      </c>
      <c r="C13" s="18">
        <v>747297.3673849999</v>
      </c>
      <c r="D13" s="18">
        <v>379848.6524559998</v>
      </c>
      <c r="E13" s="18">
        <v>367448.714929</v>
      </c>
      <c r="F13" s="18">
        <v>3684128.189010993</v>
      </c>
      <c r="G13" s="18">
        <v>2014078.8213589985</v>
      </c>
      <c r="H13" s="18">
        <v>1670049.3676519992</v>
      </c>
    </row>
    <row r="14" spans="2:8" s="20" customFormat="1" ht="45" customHeight="1">
      <c r="B14" s="43" t="s">
        <v>215</v>
      </c>
      <c r="C14" s="18">
        <v>366498.4990709999</v>
      </c>
      <c r="D14" s="18">
        <v>229180.191996</v>
      </c>
      <c r="E14" s="18">
        <v>137318.307075</v>
      </c>
      <c r="F14" s="18">
        <v>2247975.6194529976</v>
      </c>
      <c r="G14" s="18">
        <v>1532709.416616999</v>
      </c>
      <c r="H14" s="18">
        <v>715266.2028359995</v>
      </c>
    </row>
    <row r="15" spans="2:8" s="20" customFormat="1" ht="27.75" customHeight="1">
      <c r="B15" s="43" t="s">
        <v>216</v>
      </c>
      <c r="C15" s="19">
        <v>62.19755252086851</v>
      </c>
      <c r="D15" s="19">
        <v>67.56299556380566</v>
      </c>
      <c r="E15" s="19">
        <v>55.88633368089825</v>
      </c>
      <c r="F15" s="19">
        <v>59.19667766842262</v>
      </c>
      <c r="G15" s="19">
        <v>62.64714369436927</v>
      </c>
      <c r="H15" s="19">
        <v>54.37889144250173</v>
      </c>
    </row>
    <row r="16" spans="2:8" s="20" customFormat="1" ht="35.25" customHeight="1">
      <c r="B16" s="43" t="s">
        <v>217</v>
      </c>
      <c r="C16" s="19">
        <v>63.53347507652002</v>
      </c>
      <c r="D16" s="19">
        <v>60.14795217736724</v>
      </c>
      <c r="E16" s="19">
        <v>68.01371335741034</v>
      </c>
      <c r="F16" s="19">
        <v>60.32941614197536</v>
      </c>
      <c r="G16" s="19">
        <v>58.44917642171513</v>
      </c>
      <c r="H16" s="19">
        <v>63.69843444523961</v>
      </c>
    </row>
    <row r="17" spans="2:8" s="20" customFormat="1" ht="44.25" customHeight="1">
      <c r="B17" s="43" t="s">
        <v>229</v>
      </c>
      <c r="C17" s="19">
        <v>50.461118701188276</v>
      </c>
      <c r="D17" s="19">
        <v>55.867131457201005</v>
      </c>
      <c r="E17" s="19">
        <v>44.87267444461184</v>
      </c>
      <c r="F17" s="19">
        <v>47.64488973034918</v>
      </c>
      <c r="G17" s="19">
        <v>50.26374134121111</v>
      </c>
      <c r="H17" s="19">
        <v>44.4865558104755</v>
      </c>
    </row>
    <row r="18" spans="2:8" s="20" customFormat="1" ht="52.5" customHeight="1">
      <c r="B18" s="43" t="s">
        <v>127</v>
      </c>
      <c r="C18" s="19">
        <v>72.55162874636724</v>
      </c>
      <c r="D18" s="19">
        <v>72.72549567019693</v>
      </c>
      <c r="E18" s="19">
        <v>72.26144999428512</v>
      </c>
      <c r="F18" s="19">
        <v>71.4484618361574</v>
      </c>
      <c r="G18" s="19">
        <v>72.60618197637665</v>
      </c>
      <c r="H18" s="19">
        <v>68.96763923656366</v>
      </c>
    </row>
    <row r="19" spans="2:8" s="20" customFormat="1" ht="12.75">
      <c r="B19" s="27"/>
      <c r="C19" s="28"/>
      <c r="D19" s="28"/>
      <c r="E19" s="28"/>
      <c r="F19" s="28"/>
      <c r="G19" s="29"/>
      <c r="H19" s="29"/>
    </row>
    <row r="20" s="20" customFormat="1" ht="12.75">
      <c r="B20" s="22"/>
    </row>
    <row r="21" s="20" customFormat="1" ht="12.75">
      <c r="B21" s="6" t="s">
        <v>61</v>
      </c>
    </row>
    <row r="22" s="20" customFormat="1" ht="12.75">
      <c r="B22" s="54" t="s">
        <v>207</v>
      </c>
    </row>
    <row r="23" s="20" customFormat="1" ht="12.75">
      <c r="B23" s="22"/>
    </row>
    <row r="24" spans="2:5" s="20" customFormat="1" ht="12.75">
      <c r="B24" s="22"/>
      <c r="E24" s="71" t="s">
        <v>46</v>
      </c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22"/>
    </row>
    <row r="35" s="20" customFormat="1" ht="12.75">
      <c r="B35" s="22"/>
    </row>
    <row r="36" s="20" customFormat="1" ht="12.75">
      <c r="B36" s="7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22"/>
    </row>
    <row r="48" s="20" customFormat="1" ht="12.75">
      <c r="B48" s="7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22"/>
    </row>
    <row r="61" s="20" customFormat="1" ht="12.75">
      <c r="B61" s="7"/>
    </row>
    <row r="62" s="20" customFormat="1" ht="12.75">
      <c r="B62" s="22"/>
    </row>
    <row r="63" s="20" customFormat="1" ht="12.75">
      <c r="B63" s="22"/>
    </row>
    <row r="64" s="20" customFormat="1" ht="12.75">
      <c r="B64" s="22"/>
    </row>
    <row r="65" s="20" customFormat="1" ht="12.75">
      <c r="B65" s="22"/>
    </row>
    <row r="66" s="20" customFormat="1" ht="12.75">
      <c r="B66" s="22"/>
    </row>
    <row r="67" s="20" customFormat="1" ht="12.75">
      <c r="B67" s="7"/>
    </row>
    <row r="68" s="20" customFormat="1" ht="12.75">
      <c r="B68" s="22"/>
    </row>
    <row r="69" s="20" customFormat="1" ht="12.75">
      <c r="B69" s="22"/>
    </row>
    <row r="70" s="20" customFormat="1" ht="12.75">
      <c r="B70" s="23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  <row r="269" s="20" customFormat="1" ht="12.75">
      <c r="B269" s="23"/>
    </row>
    <row r="270" s="20" customFormat="1" ht="12.75">
      <c r="B270" s="23"/>
    </row>
  </sheetData>
  <sheetProtection/>
  <mergeCells count="5">
    <mergeCell ref="G1:L1"/>
    <mergeCell ref="B5:H5"/>
    <mergeCell ref="B8:B9"/>
    <mergeCell ref="C8:E8"/>
    <mergeCell ref="F8:H8"/>
  </mergeCells>
  <hyperlinks>
    <hyperlink ref="H2" location="INDICE!A34:B34" display="ÍNDICE"/>
    <hyperlink ref="E24" location="INDICE!A34:B34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6"/>
  <dimension ref="B1:H268"/>
  <sheetViews>
    <sheetView zoomScalePageLayoutView="0" workbookViewId="0" topLeftCell="A13">
      <selection activeCell="E20" sqref="E20"/>
    </sheetView>
  </sheetViews>
  <sheetFormatPr defaultColWidth="11.421875" defaultRowHeight="12.75"/>
  <cols>
    <col min="1" max="1" width="1.421875" style="1" customWidth="1"/>
    <col min="2" max="2" width="64.57421875" style="24" customWidth="1"/>
    <col min="3" max="3" width="11.7109375" style="1" customWidth="1"/>
    <col min="4" max="4" width="11.140625" style="1" customWidth="1"/>
    <col min="5" max="5" width="12.00390625" style="1" customWidth="1"/>
    <col min="6" max="6" width="10.8515625" style="1" customWidth="1"/>
    <col min="7" max="7" width="10.28125" style="1" customWidth="1"/>
    <col min="8" max="8" width="11.57421875" style="1" customWidth="1"/>
    <col min="9" max="16384" width="11.421875" style="1" customWidth="1"/>
  </cols>
  <sheetData>
    <row r="1" ht="45" customHeight="1">
      <c r="B1" s="1"/>
    </row>
    <row r="2" spans="2:7" s="12" customFormat="1" ht="12.75">
      <c r="B2" s="13"/>
      <c r="G2" s="14" t="s">
        <v>46</v>
      </c>
    </row>
    <row r="3" spans="2:8" s="9" customFormat="1" ht="21" customHeight="1" thickBot="1">
      <c r="B3" s="3" t="s">
        <v>84</v>
      </c>
      <c r="C3" s="8"/>
      <c r="H3" s="78"/>
    </row>
    <row r="4" spans="2:7" ht="13.5" customHeight="1" thickTop="1">
      <c r="B4" s="10"/>
      <c r="C4" s="10"/>
      <c r="D4" s="10"/>
      <c r="E4" s="10"/>
      <c r="F4" s="10"/>
      <c r="G4" s="10"/>
    </row>
    <row r="5" spans="2:8" s="85" customFormat="1" ht="28.5" customHeight="1">
      <c r="B5" s="146" t="s">
        <v>188</v>
      </c>
      <c r="C5" s="146"/>
      <c r="D5" s="146"/>
      <c r="E5" s="146"/>
      <c r="F5" s="146"/>
      <c r="G5" s="146"/>
      <c r="H5" s="146"/>
    </row>
    <row r="6" ht="12.75">
      <c r="B6" s="1"/>
    </row>
    <row r="7" ht="12.75">
      <c r="B7" s="5" t="s">
        <v>190</v>
      </c>
    </row>
    <row r="8" spans="2:8" ht="18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22.5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8" s="16" customFormat="1" ht="19.5" customHeight="1">
      <c r="B10" s="72"/>
      <c r="C10" s="73"/>
      <c r="D10" s="79"/>
      <c r="E10" s="79"/>
      <c r="F10" s="79"/>
      <c r="G10" s="79"/>
      <c r="H10" s="20"/>
    </row>
    <row r="11" spans="2:8" s="20" customFormat="1" ht="45" customHeight="1">
      <c r="B11" s="47" t="s">
        <v>143</v>
      </c>
      <c r="C11" s="18">
        <v>634445.9747769998</v>
      </c>
      <c r="D11" s="18">
        <v>372498.71804799984</v>
      </c>
      <c r="E11" s="18">
        <v>261947.25672900004</v>
      </c>
      <c r="F11" s="25">
        <v>3232870.9553599963</v>
      </c>
      <c r="G11" s="25">
        <v>1993545.346298998</v>
      </c>
      <c r="H11" s="25">
        <v>1239325.609061</v>
      </c>
    </row>
    <row r="12" spans="2:8" s="20" customFormat="1" ht="13.5" customHeight="1">
      <c r="B12" s="43" t="s">
        <v>20</v>
      </c>
      <c r="C12" s="30">
        <v>45.81766637579715</v>
      </c>
      <c r="D12" s="30">
        <v>42.08055130777698</v>
      </c>
      <c r="E12" s="30">
        <v>51.131982659993135</v>
      </c>
      <c r="F12" s="31">
        <v>33.4799176304417</v>
      </c>
      <c r="G12" s="31">
        <v>33.75991581723763</v>
      </c>
      <c r="H12" s="31">
        <v>19.817712113968845</v>
      </c>
    </row>
    <row r="13" spans="2:8" s="20" customFormat="1" ht="13.5" customHeight="1">
      <c r="B13" s="43" t="s">
        <v>144</v>
      </c>
      <c r="C13" s="30">
        <v>59.436835695828016</v>
      </c>
      <c r="D13" s="30">
        <v>56.96947015496969</v>
      </c>
      <c r="E13" s="30">
        <v>62.94552104112407</v>
      </c>
      <c r="F13" s="31">
        <v>54.295356586032874</v>
      </c>
      <c r="G13" s="31">
        <v>50.78145681789598</v>
      </c>
      <c r="H13" s="31">
        <v>35.96863190292222</v>
      </c>
    </row>
    <row r="14" spans="2:8" s="20" customFormat="1" ht="24.75" customHeight="1">
      <c r="B14" s="43" t="s">
        <v>148</v>
      </c>
      <c r="C14" s="30">
        <v>41.910681283849414</v>
      </c>
      <c r="D14" s="30">
        <v>44.744430660167474</v>
      </c>
      <c r="E14" s="30">
        <v>37.88098453065971</v>
      </c>
      <c r="F14" s="31">
        <v>49.681661431244656</v>
      </c>
      <c r="G14" s="31">
        <v>55.82224604341114</v>
      </c>
      <c r="H14" s="31">
        <v>23.88245078192616</v>
      </c>
    </row>
    <row r="15" spans="2:8" s="20" customFormat="1" ht="12.75">
      <c r="B15" s="33"/>
      <c r="C15" s="34"/>
      <c r="D15" s="35"/>
      <c r="E15" s="35"/>
      <c r="F15" s="35"/>
      <c r="G15" s="35"/>
      <c r="H15" s="35"/>
    </row>
    <row r="16" spans="2:3" s="20" customFormat="1" ht="12.75">
      <c r="B16" s="36"/>
      <c r="C16" s="37"/>
    </row>
    <row r="17" s="20" customFormat="1" ht="12.75">
      <c r="B17" s="6" t="s">
        <v>61</v>
      </c>
    </row>
    <row r="18" s="20" customFormat="1" ht="12.75">
      <c r="B18" s="54" t="s">
        <v>207</v>
      </c>
    </row>
    <row r="19" s="20" customFormat="1" ht="12.75">
      <c r="B19" s="22"/>
    </row>
    <row r="20" spans="2:5" s="20" customFormat="1" ht="12.75">
      <c r="B20" s="22"/>
      <c r="E20" s="14" t="s">
        <v>46</v>
      </c>
    </row>
    <row r="21" s="20" customFormat="1" ht="12.75">
      <c r="B21" s="22"/>
    </row>
    <row r="22" s="20" customFormat="1" ht="12.75">
      <c r="B22" s="22"/>
    </row>
    <row r="23" s="20" customFormat="1" ht="12.75">
      <c r="B23" s="22"/>
    </row>
    <row r="24" s="20" customFormat="1" ht="12.75">
      <c r="B24" s="22"/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32"/>
    </row>
    <row r="35" s="20" customFormat="1" ht="12.75">
      <c r="B35" s="22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32"/>
    </row>
    <row r="47" s="20" customFormat="1" ht="12.75">
      <c r="B47" s="22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32"/>
    </row>
    <row r="60" s="20" customFormat="1" ht="12.75">
      <c r="B60" s="22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22"/>
    </row>
    <row r="65" s="20" customFormat="1" ht="12.75">
      <c r="B65" s="32"/>
    </row>
    <row r="66" s="20" customFormat="1" ht="12.75">
      <c r="B66" s="22"/>
    </row>
    <row r="67" s="20" customFormat="1" ht="12.75">
      <c r="B67" s="22"/>
    </row>
    <row r="68" s="20" customFormat="1" ht="12.75">
      <c r="B68" s="23"/>
    </row>
    <row r="69" s="20" customFormat="1" ht="12.75">
      <c r="B69" s="23"/>
    </row>
    <row r="70" s="20" customFormat="1" ht="12.75">
      <c r="B70" s="23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</sheetData>
  <sheetProtection/>
  <mergeCells count="4">
    <mergeCell ref="B5:H5"/>
    <mergeCell ref="B8:B9"/>
    <mergeCell ref="C8:E8"/>
    <mergeCell ref="F8:H8"/>
  </mergeCells>
  <hyperlinks>
    <hyperlink ref="G2" location="INDICE!A35:B35" display="ÍNDICE"/>
    <hyperlink ref="E20" location="INDICE!A35:B35" display="ÍNDICE"/>
  </hyperlinks>
  <printOptions/>
  <pageMargins left="0.75" right="0.75" top="1" bottom="1" header="0" footer="0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7"/>
  <dimension ref="B1:I269"/>
  <sheetViews>
    <sheetView zoomScalePageLayoutView="0" workbookViewId="0" topLeftCell="A22">
      <selection activeCell="E23" sqref="E23"/>
    </sheetView>
  </sheetViews>
  <sheetFormatPr defaultColWidth="11.421875" defaultRowHeight="12.75"/>
  <cols>
    <col min="1" max="1" width="1.421875" style="1" customWidth="1"/>
    <col min="2" max="2" width="67.00390625" style="24" customWidth="1"/>
    <col min="3" max="3" width="11.7109375" style="1" customWidth="1"/>
    <col min="4" max="4" width="11.140625" style="1" customWidth="1"/>
    <col min="5" max="5" width="12.00390625" style="1" customWidth="1"/>
    <col min="6" max="6" width="10.8515625" style="1" customWidth="1"/>
    <col min="7" max="7" width="10.28125" style="1" customWidth="1"/>
    <col min="8" max="8" width="11.57421875" style="1" customWidth="1"/>
    <col min="9" max="16384" width="11.421875" style="1" customWidth="1"/>
  </cols>
  <sheetData>
    <row r="1" spans="2:9" ht="45" customHeight="1">
      <c r="B1" s="1"/>
      <c r="C1" s="110"/>
      <c r="D1" s="135"/>
      <c r="E1" s="110"/>
      <c r="F1" s="110"/>
      <c r="G1" s="110"/>
      <c r="H1" s="110"/>
      <c r="I1" s="110"/>
    </row>
    <row r="2" spans="2:7" s="12" customFormat="1" ht="12.75">
      <c r="B2" s="13"/>
      <c r="G2" s="14" t="s">
        <v>46</v>
      </c>
    </row>
    <row r="3" spans="2:8" s="9" customFormat="1" ht="21" customHeight="1" thickBot="1">
      <c r="B3" s="3" t="s">
        <v>84</v>
      </c>
      <c r="C3" s="8"/>
      <c r="H3" s="78"/>
    </row>
    <row r="4" spans="2:7" ht="13.5" customHeight="1" thickTop="1">
      <c r="B4" s="10"/>
      <c r="C4" s="10"/>
      <c r="D4" s="10"/>
      <c r="E4" s="10"/>
      <c r="F4" s="10"/>
      <c r="G4" s="10"/>
    </row>
    <row r="5" spans="2:8" s="85" customFormat="1" ht="24" customHeight="1">
      <c r="B5" s="146" t="s">
        <v>146</v>
      </c>
      <c r="C5" s="148"/>
      <c r="D5" s="148"/>
      <c r="E5" s="148"/>
      <c r="F5" s="148"/>
      <c r="G5" s="148"/>
      <c r="H5" s="148"/>
    </row>
    <row r="6" ht="12.75">
      <c r="B6" s="1"/>
    </row>
    <row r="7" ht="12.75">
      <c r="B7" s="5" t="s">
        <v>190</v>
      </c>
    </row>
    <row r="8" spans="2:8" ht="18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22.5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8" s="16" customFormat="1" ht="19.5" customHeight="1">
      <c r="B10" s="72"/>
      <c r="C10" s="73"/>
      <c r="D10" s="79"/>
      <c r="E10" s="79"/>
      <c r="F10" s="79"/>
      <c r="G10" s="79"/>
      <c r="H10" s="20"/>
    </row>
    <row r="11" spans="2:8" s="16" customFormat="1" ht="27.75" customHeight="1">
      <c r="B11" s="129" t="s">
        <v>238</v>
      </c>
      <c r="C11" s="125">
        <v>2127698.6470629983</v>
      </c>
      <c r="D11" s="125">
        <v>1105390.864693</v>
      </c>
      <c r="E11" s="125">
        <v>1022307.7823699998</v>
      </c>
      <c r="F11" s="125">
        <v>12897314.214691013</v>
      </c>
      <c r="G11" s="125">
        <v>6903920.6133780135</v>
      </c>
      <c r="H11" s="126">
        <v>5993393.601312996</v>
      </c>
    </row>
    <row r="12" spans="2:8" s="16" customFormat="1" ht="20.25" customHeight="1">
      <c r="B12" s="130" t="s">
        <v>234</v>
      </c>
      <c r="C12" s="127">
        <v>78.8238720691982</v>
      </c>
      <c r="D12" s="127">
        <v>77.90467915628805</v>
      </c>
      <c r="E12" s="127">
        <v>79.81776790599392</v>
      </c>
      <c r="F12" s="127">
        <v>72.43817319314519</v>
      </c>
      <c r="G12" s="127">
        <v>69.46438994215902</v>
      </c>
      <c r="H12" s="128">
        <v>75.8637388829579</v>
      </c>
    </row>
    <row r="13" spans="2:8" s="16" customFormat="1" ht="27" customHeight="1">
      <c r="B13" s="130" t="s">
        <v>235</v>
      </c>
      <c r="C13" s="127">
        <v>38.25222688327919</v>
      </c>
      <c r="D13" s="127">
        <v>41.47109705229165</v>
      </c>
      <c r="E13" s="127">
        <v>34.77175872993056</v>
      </c>
      <c r="F13" s="127">
        <v>35.41286819920607</v>
      </c>
      <c r="G13" s="127">
        <v>38.58383799585191</v>
      </c>
      <c r="H13" s="128">
        <v>31.760159033122566</v>
      </c>
    </row>
    <row r="14" spans="2:8" s="16" customFormat="1" ht="18.75" customHeight="1">
      <c r="B14" s="130" t="s">
        <v>236</v>
      </c>
      <c r="C14" s="127">
        <v>16.391899353765645</v>
      </c>
      <c r="D14" s="127">
        <v>20.09573290111221</v>
      </c>
      <c r="E14" s="127">
        <v>12.387054787201837</v>
      </c>
      <c r="F14" s="127">
        <v>15.168205778204872</v>
      </c>
      <c r="G14" s="127">
        <v>18.155016399844172</v>
      </c>
      <c r="H14" s="128">
        <v>11.727633576426811</v>
      </c>
    </row>
    <row r="15" spans="2:8" s="16" customFormat="1" ht="25.5">
      <c r="B15" s="130" t="s">
        <v>237</v>
      </c>
      <c r="C15" s="127">
        <v>17.04047292549999</v>
      </c>
      <c r="D15" s="127">
        <v>13.63330746458215</v>
      </c>
      <c r="E15" s="127">
        <v>20.724539152859478</v>
      </c>
      <c r="F15" s="127">
        <v>20.16942681044325</v>
      </c>
      <c r="G15" s="127">
        <v>21.089275423556792</v>
      </c>
      <c r="H15" s="128">
        <v>19.10983316055011</v>
      </c>
    </row>
    <row r="16" spans="2:8" s="20" customFormat="1" ht="12.75">
      <c r="B16" s="33"/>
      <c r="C16" s="34"/>
      <c r="D16" s="35"/>
      <c r="E16" s="35"/>
      <c r="F16" s="35"/>
      <c r="G16" s="35"/>
      <c r="H16" s="35"/>
    </row>
    <row r="17" spans="2:3" s="20" customFormat="1" ht="12.75">
      <c r="B17" s="36"/>
      <c r="C17" s="37"/>
    </row>
    <row r="18" s="20" customFormat="1" ht="12.75">
      <c r="B18" s="6" t="s">
        <v>61</v>
      </c>
    </row>
    <row r="19" s="20" customFormat="1" ht="12.75">
      <c r="B19" s="54" t="s">
        <v>207</v>
      </c>
    </row>
    <row r="20" s="20" customFormat="1" ht="12.75">
      <c r="B20" s="22"/>
    </row>
    <row r="21" s="20" customFormat="1" ht="12.75">
      <c r="B21" s="22"/>
    </row>
    <row r="22" s="20" customFormat="1" ht="12.75">
      <c r="B22" s="22"/>
    </row>
    <row r="23" spans="2:5" s="20" customFormat="1" ht="12.75">
      <c r="B23" s="22"/>
      <c r="E23" s="14" t="s">
        <v>46</v>
      </c>
    </row>
    <row r="24" s="20" customFormat="1" ht="12.75">
      <c r="B24" s="22"/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22"/>
    </row>
    <row r="35" s="20" customFormat="1" ht="12.75">
      <c r="B35" s="32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32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32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22"/>
    </row>
    <row r="65" s="20" customFormat="1" ht="12.75">
      <c r="B65" s="22"/>
    </row>
    <row r="66" s="20" customFormat="1" ht="12.75">
      <c r="B66" s="32"/>
    </row>
    <row r="67" s="20" customFormat="1" ht="12.75">
      <c r="B67" s="22"/>
    </row>
    <row r="68" s="20" customFormat="1" ht="12.75">
      <c r="B68" s="22"/>
    </row>
    <row r="69" s="20" customFormat="1" ht="12.75">
      <c r="B69" s="23"/>
    </row>
    <row r="70" s="20" customFormat="1" ht="12.75">
      <c r="B70" s="23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  <row r="269" s="20" customFormat="1" ht="12.75">
      <c r="B269" s="23"/>
    </row>
  </sheetData>
  <sheetProtection/>
  <mergeCells count="4">
    <mergeCell ref="B5:H5"/>
    <mergeCell ref="B8:B9"/>
    <mergeCell ref="C8:E8"/>
    <mergeCell ref="F8:H8"/>
  </mergeCells>
  <hyperlinks>
    <hyperlink ref="G2" location="INDICE!A36:B36" display="ÍNDICE"/>
    <hyperlink ref="E23" location="INDICE!A36:B36" display="ÍNDICE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2">
    <tabColor rgb="FF00B050"/>
  </sheetPr>
  <dimension ref="B1:K272"/>
  <sheetViews>
    <sheetView zoomScalePageLayoutView="0" workbookViewId="0" topLeftCell="A17">
      <selection activeCell="F25" sqref="F25"/>
    </sheetView>
  </sheetViews>
  <sheetFormatPr defaultColWidth="11.421875" defaultRowHeight="12.75"/>
  <cols>
    <col min="1" max="1" width="1.421875" style="1" customWidth="1"/>
    <col min="2" max="2" width="47.421875" style="24" customWidth="1"/>
    <col min="3" max="4" width="10.28125" style="1" customWidth="1"/>
    <col min="5" max="5" width="10.421875" style="1" customWidth="1"/>
    <col min="6" max="6" width="10.28125" style="1" customWidth="1"/>
    <col min="7" max="7" width="10.57421875" style="1" customWidth="1"/>
    <col min="8" max="10" width="10.421875" style="1" customWidth="1"/>
    <col min="11" max="16384" width="11.421875" style="1" customWidth="1"/>
  </cols>
  <sheetData>
    <row r="1" ht="45" customHeight="1">
      <c r="B1" s="1"/>
    </row>
    <row r="2" spans="2:10" s="12" customFormat="1" ht="12.75">
      <c r="B2" s="13"/>
      <c r="J2" s="71" t="s">
        <v>46</v>
      </c>
    </row>
    <row r="3" spans="2:10" s="4" customFormat="1" ht="21" customHeight="1" thickBot="1">
      <c r="B3" s="3" t="s">
        <v>84</v>
      </c>
      <c r="C3" s="3"/>
      <c r="D3" s="3"/>
      <c r="E3" s="3"/>
      <c r="F3" s="3"/>
      <c r="G3" s="3"/>
      <c r="H3" s="3"/>
      <c r="I3" s="3"/>
      <c r="J3" s="3"/>
    </row>
    <row r="4" spans="2:6" ht="13.5" customHeight="1" thickTop="1">
      <c r="B4" s="2"/>
      <c r="C4" s="2"/>
      <c r="D4" s="2"/>
      <c r="E4" s="2"/>
      <c r="F4" s="2"/>
    </row>
    <row r="5" spans="2:10" ht="15.75" customHeight="1">
      <c r="B5" s="146" t="s">
        <v>78</v>
      </c>
      <c r="C5" s="147"/>
      <c r="D5" s="147"/>
      <c r="E5" s="147"/>
      <c r="F5" s="147"/>
      <c r="G5" s="148"/>
      <c r="H5" s="148"/>
      <c r="I5" s="148"/>
      <c r="J5" s="148"/>
    </row>
    <row r="6" ht="12.75">
      <c r="B6" s="1"/>
    </row>
    <row r="7" ht="12.75">
      <c r="B7" s="5" t="s">
        <v>190</v>
      </c>
    </row>
    <row r="8" spans="2:10" ht="21.75" customHeight="1">
      <c r="B8" s="141"/>
      <c r="C8" s="143" t="s">
        <v>194</v>
      </c>
      <c r="D8" s="144"/>
      <c r="E8" s="144"/>
      <c r="F8" s="145"/>
      <c r="G8" s="143" t="s">
        <v>195</v>
      </c>
      <c r="H8" s="144"/>
      <c r="I8" s="144"/>
      <c r="J8" s="145"/>
    </row>
    <row r="9" spans="2:10" s="16" customFormat="1" ht="35.25" customHeight="1">
      <c r="B9" s="142"/>
      <c r="C9" s="58" t="s">
        <v>244</v>
      </c>
      <c r="D9" s="57" t="s">
        <v>2</v>
      </c>
      <c r="E9" s="44" t="s">
        <v>219</v>
      </c>
      <c r="F9" s="57" t="s">
        <v>45</v>
      </c>
      <c r="G9" s="58" t="s">
        <v>1</v>
      </c>
      <c r="H9" s="57" t="s">
        <v>2</v>
      </c>
      <c r="I9" s="44" t="s">
        <v>219</v>
      </c>
      <c r="J9" s="57" t="s">
        <v>45</v>
      </c>
    </row>
    <row r="10" spans="2:7" s="16" customFormat="1" ht="12.75" customHeight="1">
      <c r="B10" s="41"/>
      <c r="E10" s="17"/>
      <c r="F10" s="17"/>
      <c r="G10" s="17"/>
    </row>
    <row r="11" spans="2:10" s="20" customFormat="1" ht="12.75">
      <c r="B11" s="42" t="s">
        <v>71</v>
      </c>
      <c r="C11" s="94">
        <v>2203348.12632299</v>
      </c>
      <c r="D11" s="94">
        <v>421574.178064999</v>
      </c>
      <c r="E11" s="94">
        <v>674332.9482480001</v>
      </c>
      <c r="F11" s="94">
        <v>1107441.0000100003</v>
      </c>
      <c r="G11" s="40">
        <v>15974339.971461847</v>
      </c>
      <c r="H11" s="25">
        <v>2940245.595785988</v>
      </c>
      <c r="I11" s="25">
        <v>4870038.6836649915</v>
      </c>
      <c r="J11" s="25">
        <v>8164055.692010965</v>
      </c>
    </row>
    <row r="12" spans="2:10" s="20" customFormat="1" ht="12.75" customHeight="1">
      <c r="B12" s="43" t="s">
        <v>226</v>
      </c>
      <c r="C12" s="96">
        <v>99.17928329463865</v>
      </c>
      <c r="D12" s="96">
        <v>98.28955222041893</v>
      </c>
      <c r="E12" s="96">
        <v>99.22503530806594</v>
      </c>
      <c r="F12" s="96">
        <v>99.49012202664076</v>
      </c>
      <c r="G12" s="50">
        <v>99.16021978080055</v>
      </c>
      <c r="H12" s="31">
        <v>97.40729488947262</v>
      </c>
      <c r="I12" s="31">
        <v>99.36136419145237</v>
      </c>
      <c r="J12" s="31">
        <v>99.67154023084089</v>
      </c>
    </row>
    <row r="13" spans="2:10" s="20" customFormat="1" ht="13.5" customHeight="1">
      <c r="B13" s="43" t="s">
        <v>13</v>
      </c>
      <c r="C13" s="96">
        <v>68.4436737400948</v>
      </c>
      <c r="D13" s="96">
        <v>59.88965107608476</v>
      </c>
      <c r="E13" s="96">
        <v>64.52184467812563</v>
      </c>
      <c r="F13" s="96">
        <v>74.08801382462731</v>
      </c>
      <c r="G13" s="50">
        <v>53.795177178958085</v>
      </c>
      <c r="H13" s="31">
        <v>45.83584664810071</v>
      </c>
      <c r="I13" s="31">
        <v>48.30154321430882</v>
      </c>
      <c r="J13" s="31">
        <v>59.938765409200975</v>
      </c>
    </row>
    <row r="14" spans="2:10" s="20" customFormat="1" ht="12.75" customHeight="1">
      <c r="B14" s="43" t="s">
        <v>227</v>
      </c>
      <c r="C14" s="96">
        <v>81.4595684366625</v>
      </c>
      <c r="D14" s="96">
        <v>79.22537969569477</v>
      </c>
      <c r="E14" s="96">
        <v>82.91328750621496</v>
      </c>
      <c r="F14" s="96">
        <v>81.42488091472657</v>
      </c>
      <c r="G14" s="50">
        <v>75.48470724235834</v>
      </c>
      <c r="H14" s="31">
        <v>72.7801530277935</v>
      </c>
      <c r="I14" s="31">
        <v>75.78710687840808</v>
      </c>
      <c r="J14" s="31">
        <v>76.27835147224505</v>
      </c>
    </row>
    <row r="15" spans="2:10" s="20" customFormat="1" ht="12.75" customHeight="1">
      <c r="B15" s="43" t="s">
        <v>88</v>
      </c>
      <c r="C15" s="96">
        <v>51.89848387904609</v>
      </c>
      <c r="D15" s="96">
        <v>40.53326487554792</v>
      </c>
      <c r="E15" s="96">
        <v>42.61125239698715</v>
      </c>
      <c r="F15" s="96">
        <v>61.88002605256732</v>
      </c>
      <c r="G15" s="50">
        <v>43.214436833256336</v>
      </c>
      <c r="H15" s="31">
        <v>29.300422103776768</v>
      </c>
      <c r="I15" s="31">
        <v>30.935696195439817</v>
      </c>
      <c r="J15" s="31">
        <v>55.55004136856715</v>
      </c>
    </row>
    <row r="16" spans="2:10" s="20" customFormat="1" ht="12.75" customHeight="1">
      <c r="B16" s="43" t="s">
        <v>228</v>
      </c>
      <c r="C16" s="96">
        <v>43.40551448553998</v>
      </c>
      <c r="D16" s="96">
        <v>32.55482090955764</v>
      </c>
      <c r="E16" s="96">
        <v>37.953403723626955</v>
      </c>
      <c r="F16" s="96">
        <v>50.85594313131935</v>
      </c>
      <c r="G16" s="50">
        <v>36.41855751350101</v>
      </c>
      <c r="H16" s="31">
        <v>27.885463175698565</v>
      </c>
      <c r="I16" s="31">
        <v>33.813431491117846</v>
      </c>
      <c r="J16" s="31">
        <v>41.04572555045331</v>
      </c>
    </row>
    <row r="17" spans="2:10" s="20" customFormat="1" ht="12.75" customHeight="1">
      <c r="B17" s="41" t="s">
        <v>89</v>
      </c>
      <c r="C17" s="96">
        <v>76.15206575232008</v>
      </c>
      <c r="D17" s="96">
        <v>68.17760539111703</v>
      </c>
      <c r="E17" s="96">
        <v>70.70636561994718</v>
      </c>
      <c r="F17" s="96">
        <v>82.50368321795465</v>
      </c>
      <c r="G17" s="50">
        <v>67.14933302294901</v>
      </c>
      <c r="H17" s="31">
        <v>55.748356171649064</v>
      </c>
      <c r="I17" s="31">
        <v>60.266946660806056</v>
      </c>
      <c r="J17" s="31">
        <v>75.36083504146792</v>
      </c>
    </row>
    <row r="18" spans="2:10" s="20" customFormat="1" ht="12.75" customHeight="1">
      <c r="B18" s="41" t="s">
        <v>90</v>
      </c>
      <c r="C18" s="96">
        <v>33.07243167592753</v>
      </c>
      <c r="D18" s="96">
        <v>25.323219669668717</v>
      </c>
      <c r="E18" s="96">
        <v>29.909381570337366</v>
      </c>
      <c r="F18" s="96">
        <v>37.94837232224608</v>
      </c>
      <c r="G18" s="50">
        <v>20.005769321569844</v>
      </c>
      <c r="H18" s="31">
        <v>13.965598542839833</v>
      </c>
      <c r="I18" s="31">
        <v>17.356840404455912</v>
      </c>
      <c r="J18" s="31">
        <v>23.761252255938142</v>
      </c>
    </row>
    <row r="19" spans="2:10" s="20" customFormat="1" ht="12.75">
      <c r="B19" s="27"/>
      <c r="C19" s="59"/>
      <c r="D19" s="59"/>
      <c r="G19" s="59"/>
      <c r="H19" s="59"/>
      <c r="I19" s="59"/>
      <c r="J19" s="59"/>
    </row>
    <row r="20" spans="2:7" s="20" customFormat="1" ht="12.75">
      <c r="B20" s="26"/>
      <c r="C20" s="15"/>
      <c r="D20" s="15"/>
      <c r="E20" s="15"/>
      <c r="F20" s="15"/>
      <c r="G20" s="15"/>
    </row>
    <row r="21" s="20" customFormat="1" ht="12.75">
      <c r="B21" s="6" t="s">
        <v>61</v>
      </c>
    </row>
    <row r="22" s="20" customFormat="1" ht="12.75">
      <c r="B22" s="54" t="s">
        <v>207</v>
      </c>
    </row>
    <row r="23" s="20" customFormat="1" ht="12.75">
      <c r="B23" s="22"/>
    </row>
    <row r="24" s="20" customFormat="1" ht="12.75">
      <c r="B24" s="22"/>
    </row>
    <row r="25" spans="2:6" s="20" customFormat="1" ht="12.75">
      <c r="B25" s="22"/>
      <c r="F25" s="71" t="s">
        <v>46</v>
      </c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pans="2:11" s="20" customFormat="1" ht="12.75">
      <c r="B34" s="22"/>
      <c r="K34" s="71"/>
    </row>
    <row r="35" s="20" customFormat="1" ht="12.75">
      <c r="B35" s="22"/>
    </row>
    <row r="36" s="20" customFormat="1" ht="12.75">
      <c r="B36" s="22"/>
    </row>
    <row r="37" s="20" customFormat="1" ht="12.75">
      <c r="B37" s="22"/>
    </row>
    <row r="38" s="20" customFormat="1" ht="12.75">
      <c r="B38" s="7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22"/>
    </row>
    <row r="48" s="20" customFormat="1" ht="12.75">
      <c r="B48" s="22"/>
    </row>
    <row r="49" s="20" customFormat="1" ht="12.75">
      <c r="B49" s="22"/>
    </row>
    <row r="50" s="20" customFormat="1" ht="12.75">
      <c r="B50" s="7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22"/>
    </row>
    <row r="61" s="20" customFormat="1" ht="12.75">
      <c r="B61" s="22"/>
    </row>
    <row r="62" s="20" customFormat="1" ht="12.75">
      <c r="B62" s="22"/>
    </row>
    <row r="63" s="20" customFormat="1" ht="12.75">
      <c r="B63" s="7"/>
    </row>
    <row r="64" s="20" customFormat="1" ht="12.75">
      <c r="B64" s="22"/>
    </row>
    <row r="65" s="20" customFormat="1" ht="12.75">
      <c r="B65" s="22"/>
    </row>
    <row r="66" s="20" customFormat="1" ht="12.75">
      <c r="B66" s="22"/>
    </row>
    <row r="67" s="20" customFormat="1" ht="12.75">
      <c r="B67" s="22"/>
    </row>
    <row r="68" s="20" customFormat="1" ht="12.75">
      <c r="B68" s="22"/>
    </row>
    <row r="69" s="20" customFormat="1" ht="12.75">
      <c r="B69" s="7"/>
    </row>
    <row r="70" s="20" customFormat="1" ht="12.75">
      <c r="B70" s="22"/>
    </row>
    <row r="71" s="20" customFormat="1" ht="12.75">
      <c r="B71" s="22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  <row r="269" s="20" customFormat="1" ht="12.75">
      <c r="B269" s="23"/>
    </row>
    <row r="270" s="20" customFormat="1" ht="12.75">
      <c r="B270" s="23"/>
    </row>
    <row r="271" s="20" customFormat="1" ht="12.75">
      <c r="B271" s="23"/>
    </row>
    <row r="272" s="20" customFormat="1" ht="12.75">
      <c r="B272" s="23"/>
    </row>
  </sheetData>
  <sheetProtection/>
  <mergeCells count="4">
    <mergeCell ref="B8:B9"/>
    <mergeCell ref="C8:F8"/>
    <mergeCell ref="G8:J8"/>
    <mergeCell ref="B5:J5"/>
  </mergeCells>
  <hyperlinks>
    <hyperlink ref="J2" location="INDICE!A10:B10" display="ÍNDICE"/>
    <hyperlink ref="F25" location="INDICE!A10:B10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8"/>
  <dimension ref="B1:L269"/>
  <sheetViews>
    <sheetView zoomScalePageLayoutView="0" workbookViewId="0" topLeftCell="A12">
      <selection activeCell="E22" sqref="E22"/>
    </sheetView>
  </sheetViews>
  <sheetFormatPr defaultColWidth="11.421875" defaultRowHeight="12.75"/>
  <cols>
    <col min="1" max="1" width="1.421875" style="1" customWidth="1"/>
    <col min="2" max="2" width="52.28125" style="24" customWidth="1"/>
    <col min="3" max="3" width="14.140625" style="1" customWidth="1"/>
    <col min="4" max="4" width="13.7109375" style="1" customWidth="1"/>
    <col min="5" max="5" width="14.421875" style="1" customWidth="1"/>
    <col min="6" max="6" width="15.421875" style="1" customWidth="1"/>
    <col min="7" max="7" width="12.8515625" style="1" customWidth="1"/>
    <col min="8" max="8" width="13.57421875" style="1" customWidth="1"/>
    <col min="9" max="16384" width="11.421875" style="1" customWidth="1"/>
  </cols>
  <sheetData>
    <row r="1" spans="2:12" ht="45" customHeight="1">
      <c r="B1" s="1"/>
      <c r="G1" s="146"/>
      <c r="H1" s="146"/>
      <c r="I1" s="148"/>
      <c r="J1" s="148"/>
      <c r="K1" s="148"/>
      <c r="L1" s="148"/>
    </row>
    <row r="2" spans="2:8" s="12" customFormat="1" ht="12.75">
      <c r="B2" s="13"/>
      <c r="C2" s="13"/>
      <c r="D2" s="13"/>
      <c r="E2" s="13"/>
      <c r="F2" s="13"/>
      <c r="G2" s="13"/>
      <c r="H2" s="71" t="s">
        <v>46</v>
      </c>
    </row>
    <row r="3" spans="2:8" s="4" customFormat="1" ht="21" customHeight="1" thickBot="1">
      <c r="B3" s="3" t="s">
        <v>158</v>
      </c>
      <c r="C3" s="3"/>
      <c r="D3" s="3"/>
      <c r="E3" s="3"/>
      <c r="F3" s="3"/>
      <c r="G3" s="3"/>
      <c r="H3" s="3"/>
    </row>
    <row r="4" spans="2:8" ht="13.5" customHeight="1" thickTop="1">
      <c r="B4" s="2"/>
      <c r="C4" s="2"/>
      <c r="D4" s="2"/>
      <c r="E4" s="2"/>
      <c r="F4" s="2"/>
      <c r="G4" s="2"/>
      <c r="H4" s="2"/>
    </row>
    <row r="5" spans="2:8" ht="32.25" customHeight="1">
      <c r="B5" s="146" t="s">
        <v>95</v>
      </c>
      <c r="C5" s="148"/>
      <c r="D5" s="148"/>
      <c r="E5" s="148"/>
      <c r="F5" s="148"/>
      <c r="G5" s="148"/>
      <c r="H5" s="148"/>
    </row>
    <row r="6" spans="2:8" ht="12.75">
      <c r="B6" s="77"/>
      <c r="C6" s="77"/>
      <c r="D6" s="77"/>
      <c r="E6" s="77"/>
      <c r="F6" s="77"/>
      <c r="G6" s="77"/>
      <c r="H6" s="77"/>
    </row>
    <row r="7" ht="12.75">
      <c r="B7" s="5" t="s">
        <v>190</v>
      </c>
    </row>
    <row r="8" spans="2:8" ht="21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26.25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="16" customFormat="1" ht="12.75" customHeight="1">
      <c r="B10" s="41"/>
    </row>
    <row r="11" spans="2:8" s="20" customFormat="1" ht="18.75" customHeight="1">
      <c r="B11" s="42" t="s">
        <v>110</v>
      </c>
      <c r="C11" s="18">
        <v>3989640.528649997</v>
      </c>
      <c r="D11" s="18">
        <v>2017672.4667240006</v>
      </c>
      <c r="E11" s="18">
        <v>1971968.061925997</v>
      </c>
      <c r="F11" s="18">
        <v>26248344.090629272</v>
      </c>
      <c r="G11" s="18">
        <v>13365514.991170973</v>
      </c>
      <c r="H11" s="18">
        <v>12882829.099458028</v>
      </c>
    </row>
    <row r="12" spans="2:8" s="20" customFormat="1" ht="12.75">
      <c r="B12" s="42" t="s">
        <v>211</v>
      </c>
      <c r="C12" s="19">
        <v>25.412735138473035</v>
      </c>
      <c r="D12" s="19">
        <v>28.67229490008871</v>
      </c>
      <c r="E12" s="19">
        <v>22.07762839327051</v>
      </c>
      <c r="F12" s="19">
        <v>22.508905252427894</v>
      </c>
      <c r="G12" s="19">
        <v>24.302992620596463</v>
      </c>
      <c r="H12" s="19">
        <v>20.64759812574013</v>
      </c>
    </row>
    <row r="13" spans="2:8" s="20" customFormat="1" ht="15" customHeight="1">
      <c r="B13" s="43" t="s">
        <v>208</v>
      </c>
      <c r="C13" s="19">
        <v>16.2361666462013</v>
      </c>
      <c r="D13" s="19">
        <v>16.752467363685177</v>
      </c>
      <c r="E13" s="19">
        <v>15.707899600537461</v>
      </c>
      <c r="F13" s="19">
        <v>13.627742631456192</v>
      </c>
      <c r="G13" s="19">
        <v>14.290633173721517</v>
      </c>
      <c r="H13" s="19">
        <v>12.940015315371472</v>
      </c>
    </row>
    <row r="14" spans="2:8" s="20" customFormat="1" ht="12" customHeight="1">
      <c r="B14" s="43" t="s">
        <v>209</v>
      </c>
      <c r="C14" s="19">
        <v>11.681683559638968</v>
      </c>
      <c r="D14" s="19">
        <v>9.360683982998287</v>
      </c>
      <c r="E14" s="19">
        <v>14.05647706237558</v>
      </c>
      <c r="F14" s="19">
        <v>12.922566563644445</v>
      </c>
      <c r="G14" s="19">
        <v>12.96210602846525</v>
      </c>
      <c r="H14" s="19">
        <v>12.881545658552698</v>
      </c>
    </row>
    <row r="15" spans="2:8" s="20" customFormat="1" ht="12.75">
      <c r="B15" s="42" t="s">
        <v>212</v>
      </c>
      <c r="C15" s="19">
        <v>7.729033794965538</v>
      </c>
      <c r="D15" s="19">
        <v>8.115555167477979</v>
      </c>
      <c r="E15" s="19">
        <v>7.333553996800333</v>
      </c>
      <c r="F15" s="19">
        <v>7.514331641675431</v>
      </c>
      <c r="G15" s="19">
        <v>7.963720109035225</v>
      </c>
      <c r="H15" s="19">
        <v>7.048105764503222</v>
      </c>
    </row>
    <row r="16" spans="2:8" s="20" customFormat="1" ht="12.75">
      <c r="B16" s="43" t="s">
        <v>210</v>
      </c>
      <c r="C16" s="19">
        <v>38.9403808607212</v>
      </c>
      <c r="D16" s="19">
        <v>37.0989985857498</v>
      </c>
      <c r="E16" s="19">
        <v>40.824440947016306</v>
      </c>
      <c r="F16" s="19">
        <v>43.42645391079484</v>
      </c>
      <c r="G16" s="19">
        <v>40.48054806818166</v>
      </c>
      <c r="H16" s="19">
        <v>46.482735135832286</v>
      </c>
    </row>
    <row r="17" spans="2:8" s="20" customFormat="1" ht="12.75">
      <c r="B17" s="27"/>
      <c r="C17" s="28"/>
      <c r="D17" s="28"/>
      <c r="E17" s="28"/>
      <c r="F17" s="28"/>
      <c r="G17" s="29"/>
      <c r="H17" s="29"/>
    </row>
    <row r="18" s="20" customFormat="1" ht="12.75">
      <c r="B18" s="22"/>
    </row>
    <row r="19" s="20" customFormat="1" ht="12.75">
      <c r="B19" s="6" t="s">
        <v>61</v>
      </c>
    </row>
    <row r="20" s="20" customFormat="1" ht="12.75">
      <c r="B20" s="54" t="s">
        <v>207</v>
      </c>
    </row>
    <row r="21" s="20" customFormat="1" ht="12.75">
      <c r="B21" s="22"/>
    </row>
    <row r="22" spans="2:5" s="20" customFormat="1" ht="12.75">
      <c r="B22" s="22"/>
      <c r="E22" s="71" t="s">
        <v>46</v>
      </c>
    </row>
    <row r="23" s="20" customFormat="1" ht="12.75">
      <c r="B23" s="22"/>
    </row>
    <row r="24" s="20" customFormat="1" ht="12.75">
      <c r="B24" s="22"/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22"/>
    </row>
    <row r="35" s="20" customFormat="1" ht="12.75">
      <c r="B35" s="7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7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7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22"/>
    </row>
    <row r="65" s="20" customFormat="1" ht="12.75">
      <c r="B65" s="22"/>
    </row>
    <row r="66" s="20" customFormat="1" ht="12.75">
      <c r="B66" s="7"/>
    </row>
    <row r="67" s="20" customFormat="1" ht="12.75">
      <c r="B67" s="22"/>
    </row>
    <row r="68" s="20" customFormat="1" ht="12.75">
      <c r="B68" s="22"/>
    </row>
    <row r="69" s="20" customFormat="1" ht="12.75">
      <c r="B69" s="23"/>
    </row>
    <row r="70" s="20" customFormat="1" ht="12.75">
      <c r="B70" s="23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  <row r="269" s="20" customFormat="1" ht="12.75">
      <c r="B269" s="23"/>
    </row>
  </sheetData>
  <sheetProtection/>
  <mergeCells count="5">
    <mergeCell ref="G1:L1"/>
    <mergeCell ref="B5:H5"/>
    <mergeCell ref="B8:B9"/>
    <mergeCell ref="C8:E8"/>
    <mergeCell ref="F8:H8"/>
  </mergeCells>
  <hyperlinks>
    <hyperlink ref="H2" location="INDICE!A37:B37" display="ÍNDICE"/>
    <hyperlink ref="E22" location="INDICE!A37:B37" display="ÍNDICE"/>
  </hyperlinks>
  <printOptions/>
  <pageMargins left="0.75" right="0.75" top="1" bottom="1" header="0" footer="0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95"/>
  <dimension ref="B1:I271"/>
  <sheetViews>
    <sheetView zoomScalePageLayoutView="0" workbookViewId="0" topLeftCell="A20">
      <selection activeCell="G23" sqref="G23"/>
    </sheetView>
  </sheetViews>
  <sheetFormatPr defaultColWidth="11.421875" defaultRowHeight="12.75"/>
  <cols>
    <col min="1" max="1" width="1.421875" style="1" customWidth="1"/>
    <col min="2" max="2" width="70.00390625" style="24" customWidth="1"/>
    <col min="3" max="5" width="10.8515625" style="1" customWidth="1"/>
    <col min="6" max="8" width="11.00390625" style="1" customWidth="1"/>
    <col min="9" max="16384" width="11.421875" style="1" customWidth="1"/>
  </cols>
  <sheetData>
    <row r="1" spans="2:9" ht="45" customHeight="1">
      <c r="B1" s="1"/>
      <c r="C1" s="110"/>
      <c r="D1" s="135"/>
      <c r="E1" s="110"/>
      <c r="F1" s="110"/>
      <c r="G1" s="110"/>
      <c r="H1" s="110"/>
      <c r="I1" s="110"/>
    </row>
    <row r="2" spans="2:8" s="12" customFormat="1" ht="12.75">
      <c r="B2" s="13"/>
      <c r="H2" s="71" t="s">
        <v>46</v>
      </c>
    </row>
    <row r="3" spans="2:8" s="4" customFormat="1" ht="21" customHeight="1" thickBot="1">
      <c r="B3" s="3" t="s">
        <v>84</v>
      </c>
      <c r="C3" s="3"/>
      <c r="D3" s="3"/>
      <c r="E3" s="3"/>
      <c r="F3" s="3"/>
      <c r="G3" s="3"/>
      <c r="H3" s="3"/>
    </row>
    <row r="4" spans="2:8" ht="13.5" customHeight="1" thickTop="1">
      <c r="B4" s="2"/>
      <c r="C4" s="2"/>
      <c r="D4" s="2"/>
      <c r="E4" s="2"/>
      <c r="F4" s="2"/>
      <c r="G4" s="2"/>
      <c r="H4" s="2"/>
    </row>
    <row r="5" spans="2:8" ht="32.25" customHeight="1">
      <c r="B5" s="146" t="s">
        <v>147</v>
      </c>
      <c r="C5" s="149"/>
      <c r="D5" s="149"/>
      <c r="E5" s="149"/>
      <c r="F5" s="149"/>
      <c r="G5" s="149"/>
      <c r="H5" s="149"/>
    </row>
    <row r="6" ht="12.75">
      <c r="B6" s="1"/>
    </row>
    <row r="7" ht="12.75">
      <c r="B7" s="5" t="s">
        <v>190</v>
      </c>
    </row>
    <row r="8" spans="2:8" ht="19.5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21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6" s="16" customFormat="1" ht="12.75" customHeight="1">
      <c r="B10" s="41"/>
      <c r="E10" s="17"/>
      <c r="F10" s="17"/>
    </row>
    <row r="11" spans="2:8" s="20" customFormat="1" ht="25.5">
      <c r="B11" s="42" t="s">
        <v>151</v>
      </c>
      <c r="C11" s="115">
        <v>1453329.625971</v>
      </c>
      <c r="D11" s="115">
        <v>787337.8106829997</v>
      </c>
      <c r="E11" s="115">
        <v>665991.8152879998</v>
      </c>
      <c r="F11" s="115">
        <v>8494152.332658993</v>
      </c>
      <c r="G11" s="115">
        <v>4677238.487541995</v>
      </c>
      <c r="H11" s="115">
        <v>3816913.845116998</v>
      </c>
    </row>
    <row r="12" spans="2:8" s="20" customFormat="1" ht="12.75" customHeight="1">
      <c r="B12" s="43" t="s">
        <v>152</v>
      </c>
      <c r="C12" s="52">
        <v>70.75834099583129</v>
      </c>
      <c r="D12" s="52">
        <v>80.21843389410047</v>
      </c>
      <c r="E12" s="52">
        <v>59.574586690742635</v>
      </c>
      <c r="F12" s="52">
        <v>66.58025696409464</v>
      </c>
      <c r="G12" s="52">
        <v>68.89764210307577</v>
      </c>
      <c r="H12" s="52">
        <v>38.24432274777882</v>
      </c>
    </row>
    <row r="13" spans="2:8" s="20" customFormat="1" ht="12.75">
      <c r="B13" s="48" t="s">
        <v>153</v>
      </c>
      <c r="C13" s="52">
        <v>87.31604320197913</v>
      </c>
      <c r="D13" s="52">
        <v>84.87331901071985</v>
      </c>
      <c r="E13" s="52">
        <v>90.20384012785695</v>
      </c>
      <c r="F13" s="53">
        <v>83.77109195759542</v>
      </c>
      <c r="G13" s="53">
        <v>82.76680193811123</v>
      </c>
      <c r="H13" s="53">
        <v>51.001048146847246</v>
      </c>
    </row>
    <row r="14" spans="2:8" s="20" customFormat="1" ht="12.75">
      <c r="B14" s="48" t="s">
        <v>154</v>
      </c>
      <c r="C14" s="52">
        <v>23.11845948069212</v>
      </c>
      <c r="D14" s="52">
        <v>20.63621104479344</v>
      </c>
      <c r="E14" s="52">
        <v>26.0529821042872</v>
      </c>
      <c r="F14" s="53">
        <v>19.867690898083048</v>
      </c>
      <c r="G14" s="53">
        <v>19.825252148737576</v>
      </c>
      <c r="H14" s="53">
        <v>11.951817153295387</v>
      </c>
    </row>
    <row r="15" spans="2:8" s="20" customFormat="1" ht="12.75">
      <c r="B15" s="43" t="s">
        <v>155</v>
      </c>
      <c r="C15" s="52">
        <v>41.88722449198509</v>
      </c>
      <c r="D15" s="52">
        <v>43.242125539056254</v>
      </c>
      <c r="E15" s="52">
        <v>40.28545582215271</v>
      </c>
      <c r="F15" s="53">
        <v>42.106687996451136</v>
      </c>
      <c r="G15" s="53">
        <v>43.49762710733989</v>
      </c>
      <c r="H15" s="53">
        <v>24.241340417942748</v>
      </c>
    </row>
    <row r="16" spans="2:8" s="20" customFormat="1" ht="14.25" customHeight="1">
      <c r="B16" s="43" t="s">
        <v>156</v>
      </c>
      <c r="C16" s="52">
        <v>39.67900246433887</v>
      </c>
      <c r="D16" s="52">
        <v>46.64226339726188</v>
      </c>
      <c r="E16" s="52">
        <v>31.447011481429787</v>
      </c>
      <c r="F16" s="53">
        <v>40.48857639868121</v>
      </c>
      <c r="G16" s="53">
        <v>44.794146682886854</v>
      </c>
      <c r="H16" s="53">
        <v>21.127523580817986</v>
      </c>
    </row>
    <row r="17" spans="2:8" s="20" customFormat="1" ht="12.75" customHeight="1">
      <c r="B17" s="43" t="s">
        <v>157</v>
      </c>
      <c r="C17" s="52">
        <v>24.7779286587794</v>
      </c>
      <c r="D17" s="52">
        <v>28.127529774530842</v>
      </c>
      <c r="E17" s="52">
        <v>20.818018719050503</v>
      </c>
      <c r="F17" s="53">
        <v>23.271646572250816</v>
      </c>
      <c r="G17" s="53">
        <v>26.76647507005616</v>
      </c>
      <c r="H17" s="53">
        <v>11.393454489792662</v>
      </c>
    </row>
    <row r="18" spans="2:8" s="20" customFormat="1" ht="12.75">
      <c r="B18" s="27"/>
      <c r="C18" s="28"/>
      <c r="D18" s="29"/>
      <c r="E18" s="29"/>
      <c r="F18" s="29"/>
      <c r="G18" s="29"/>
      <c r="H18" s="29"/>
    </row>
    <row r="19" s="20" customFormat="1" ht="12.75">
      <c r="B19" s="22"/>
    </row>
    <row r="20" spans="2:8" s="20" customFormat="1" ht="12.75">
      <c r="B20" s="6" t="s">
        <v>61</v>
      </c>
      <c r="H20" s="40"/>
    </row>
    <row r="21" spans="2:8" s="20" customFormat="1" ht="12.75">
      <c r="B21" s="54" t="s">
        <v>207</v>
      </c>
      <c r="H21" s="40"/>
    </row>
    <row r="22" s="20" customFormat="1" ht="12.75">
      <c r="B22" s="22"/>
    </row>
    <row r="23" s="20" customFormat="1" ht="12.75">
      <c r="G23" s="71" t="s">
        <v>46</v>
      </c>
    </row>
    <row r="24" s="20" customFormat="1" ht="12.75">
      <c r="B24" s="22"/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22"/>
    </row>
    <row r="35" s="20" customFormat="1" ht="12.75">
      <c r="B35" s="22"/>
    </row>
    <row r="36" s="20" customFormat="1" ht="12.75">
      <c r="B36" s="22"/>
    </row>
    <row r="37" s="20" customFormat="1" ht="12.75">
      <c r="B37" s="7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22"/>
    </row>
    <row r="48" s="20" customFormat="1" ht="12.75">
      <c r="B48" s="22"/>
    </row>
    <row r="49" s="20" customFormat="1" ht="12.75">
      <c r="B49" s="7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22"/>
    </row>
    <row r="61" s="20" customFormat="1" ht="12.75">
      <c r="B61" s="22"/>
    </row>
    <row r="62" s="20" customFormat="1" ht="12.75">
      <c r="B62" s="7"/>
    </row>
    <row r="63" s="20" customFormat="1" ht="12.75">
      <c r="B63" s="22"/>
    </row>
    <row r="64" s="20" customFormat="1" ht="12.75">
      <c r="B64" s="22"/>
    </row>
    <row r="65" s="20" customFormat="1" ht="12.75">
      <c r="B65" s="22"/>
    </row>
    <row r="66" s="20" customFormat="1" ht="12.75">
      <c r="B66" s="22"/>
    </row>
    <row r="67" s="20" customFormat="1" ht="12.75">
      <c r="B67" s="22"/>
    </row>
    <row r="68" s="20" customFormat="1" ht="12.75">
      <c r="B68" s="7"/>
    </row>
    <row r="69" s="20" customFormat="1" ht="12.75">
      <c r="B69" s="22"/>
    </row>
    <row r="70" s="20" customFormat="1" ht="12.75">
      <c r="B70" s="22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  <row r="269" s="20" customFormat="1" ht="12.75">
      <c r="B269" s="23"/>
    </row>
    <row r="270" s="20" customFormat="1" ht="12.75">
      <c r="B270" s="23"/>
    </row>
    <row r="271" s="20" customFormat="1" ht="12.75">
      <c r="B271" s="23"/>
    </row>
  </sheetData>
  <sheetProtection/>
  <mergeCells count="4">
    <mergeCell ref="B5:H5"/>
    <mergeCell ref="B8:B9"/>
    <mergeCell ref="C8:E8"/>
    <mergeCell ref="F8:H8"/>
  </mergeCells>
  <hyperlinks>
    <hyperlink ref="H2" location="INDICE!A38:B38" display="ÍNDICE"/>
    <hyperlink ref="G23" location="INDICE!A38:B38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0" min="1" max="9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41"/>
  <dimension ref="B1:I270"/>
  <sheetViews>
    <sheetView zoomScalePageLayoutView="0" workbookViewId="0" topLeftCell="A18">
      <selection activeCell="F22" sqref="F22"/>
    </sheetView>
  </sheetViews>
  <sheetFormatPr defaultColWidth="11.421875" defaultRowHeight="12.75"/>
  <cols>
    <col min="1" max="1" width="1.421875" style="1" customWidth="1"/>
    <col min="2" max="2" width="71.57421875" style="24" customWidth="1"/>
    <col min="3" max="4" width="10.00390625" style="1" customWidth="1"/>
    <col min="5" max="5" width="11.57421875" style="1" customWidth="1"/>
    <col min="6" max="6" width="11.28125" style="1" customWidth="1"/>
    <col min="7" max="7" width="11.8515625" style="1" customWidth="1"/>
    <col min="8" max="8" width="12.57421875" style="1" customWidth="1"/>
    <col min="9" max="16384" width="11.421875" style="1" customWidth="1"/>
  </cols>
  <sheetData>
    <row r="1" spans="2:9" ht="45" customHeight="1">
      <c r="B1" s="1"/>
      <c r="C1" s="131"/>
      <c r="D1" s="135"/>
      <c r="E1" s="131"/>
      <c r="F1" s="131"/>
      <c r="G1" s="131"/>
      <c r="H1" s="131"/>
      <c r="I1" s="131"/>
    </row>
    <row r="2" spans="2:8" s="12" customFormat="1" ht="12.75">
      <c r="B2" s="13"/>
      <c r="C2" s="13"/>
      <c r="D2" s="13"/>
      <c r="E2" s="13"/>
      <c r="F2" s="13"/>
      <c r="G2" s="13"/>
      <c r="H2" s="71" t="s">
        <v>46</v>
      </c>
    </row>
    <row r="3" spans="2:8" s="9" customFormat="1" ht="21" customHeight="1" thickBot="1">
      <c r="B3" s="3" t="s">
        <v>84</v>
      </c>
      <c r="C3" s="8"/>
      <c r="D3" s="8"/>
      <c r="E3" s="8"/>
      <c r="F3" s="8"/>
      <c r="G3" s="8"/>
      <c r="H3" s="8"/>
    </row>
    <row r="4" spans="2:5" ht="13.5" customHeight="1" thickTop="1">
      <c r="B4" s="10"/>
      <c r="C4" s="10"/>
      <c r="D4" s="10"/>
      <c r="E4" s="10"/>
    </row>
    <row r="5" spans="2:8" ht="33" customHeight="1">
      <c r="B5" s="146" t="s">
        <v>106</v>
      </c>
      <c r="C5" s="148"/>
      <c r="D5" s="148"/>
      <c r="E5" s="148"/>
      <c r="F5" s="148"/>
      <c r="G5" s="148"/>
      <c r="H5" s="148"/>
    </row>
    <row r="6" ht="12.75">
      <c r="B6" s="1"/>
    </row>
    <row r="7" ht="12.75">
      <c r="B7" s="5" t="s">
        <v>190</v>
      </c>
    </row>
    <row r="8" spans="2:8" ht="21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22.5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8" s="16" customFormat="1" ht="12.75" customHeight="1">
      <c r="B10" s="46"/>
      <c r="C10" s="56"/>
      <c r="D10" s="56"/>
      <c r="E10" s="91"/>
      <c r="F10" s="56"/>
      <c r="G10" s="56"/>
      <c r="H10" s="56"/>
    </row>
    <row r="11" spans="2:8" s="16" customFormat="1" ht="30.75" customHeight="1">
      <c r="B11" s="46" t="s">
        <v>151</v>
      </c>
      <c r="C11" s="92">
        <v>1453329.625971</v>
      </c>
      <c r="D11" s="92">
        <v>787337.8106829997</v>
      </c>
      <c r="E11" s="92">
        <v>665991.8152879998</v>
      </c>
      <c r="F11" s="92">
        <v>8494152.332658993</v>
      </c>
      <c r="G11" s="92">
        <v>4677238.487541995</v>
      </c>
      <c r="H11" s="92">
        <v>3816913.845116998</v>
      </c>
    </row>
    <row r="12" spans="2:8" s="16" customFormat="1" ht="12.75" customHeight="1">
      <c r="B12" s="132" t="s">
        <v>91</v>
      </c>
      <c r="C12" s="84">
        <v>67.56316946769465</v>
      </c>
      <c r="D12" s="84">
        <v>76.7272868700352</v>
      </c>
      <c r="E12" s="39">
        <v>56.72931841010983</v>
      </c>
      <c r="F12" s="84">
        <v>64.37576860446124</v>
      </c>
      <c r="G12" s="84">
        <v>67.54947654292836</v>
      </c>
      <c r="H12" s="84">
        <v>60.48671333091693</v>
      </c>
    </row>
    <row r="13" spans="2:8" s="20" customFormat="1" ht="15" customHeight="1">
      <c r="B13" s="43" t="s">
        <v>105</v>
      </c>
      <c r="C13" s="84">
        <v>57.37068824884995</v>
      </c>
      <c r="D13" s="84">
        <v>56.29292124869746</v>
      </c>
      <c r="E13" s="39">
        <v>58.6448280968893</v>
      </c>
      <c r="F13" s="19">
        <v>53.50715218873698</v>
      </c>
      <c r="G13" s="19">
        <v>52.746170563295415</v>
      </c>
      <c r="H13" s="19">
        <v>54.43965752976819</v>
      </c>
    </row>
    <row r="14" spans="2:8" s="20" customFormat="1" ht="13.5" customHeight="1">
      <c r="B14" s="43" t="s">
        <v>92</v>
      </c>
      <c r="C14" s="84">
        <v>63.76053699537605</v>
      </c>
      <c r="D14" s="84">
        <v>63.35036356787146</v>
      </c>
      <c r="E14" s="39">
        <v>64.24544542968192</v>
      </c>
      <c r="F14" s="19">
        <v>56.46428062482863</v>
      </c>
      <c r="G14" s="19">
        <v>55.768339351833816</v>
      </c>
      <c r="H14" s="19">
        <v>57.317085649831746</v>
      </c>
    </row>
    <row r="15" spans="2:8" s="20" customFormat="1" ht="13.5" customHeight="1">
      <c r="B15" s="43" t="s">
        <v>93</v>
      </c>
      <c r="C15" s="84">
        <v>76.77167291739113</v>
      </c>
      <c r="D15" s="84">
        <v>78.73151598171872</v>
      </c>
      <c r="E15" s="39">
        <v>74.45473971772016</v>
      </c>
      <c r="F15" s="19">
        <v>71.95391991761886</v>
      </c>
      <c r="G15" s="19">
        <v>70.64854493366965</v>
      </c>
      <c r="H15" s="19">
        <v>73.55352377648289</v>
      </c>
    </row>
    <row r="16" spans="2:8" s="20" customFormat="1" ht="12.75">
      <c r="B16" s="133" t="s">
        <v>94</v>
      </c>
      <c r="C16" s="84">
        <v>26.01990357392917</v>
      </c>
      <c r="D16" s="84">
        <v>29.394539412280395</v>
      </c>
      <c r="E16" s="39">
        <v>22.030397499187355</v>
      </c>
      <c r="F16" s="19">
        <v>24.579142878385863</v>
      </c>
      <c r="G16" s="19">
        <v>25.250258758254045</v>
      </c>
      <c r="H16" s="19">
        <v>23.75675883978997</v>
      </c>
    </row>
    <row r="17" spans="2:8" s="20" customFormat="1" ht="12.75">
      <c r="B17" s="33"/>
      <c r="C17" s="34"/>
      <c r="D17" s="35"/>
      <c r="E17" s="35"/>
      <c r="F17" s="35"/>
      <c r="G17" s="35"/>
      <c r="H17" s="35"/>
    </row>
    <row r="18" spans="2:5" s="20" customFormat="1" ht="12.75">
      <c r="B18" s="36"/>
      <c r="C18" s="37"/>
      <c r="D18" s="38"/>
      <c r="E18" s="38"/>
    </row>
    <row r="19" s="20" customFormat="1" ht="12.75">
      <c r="B19" s="6" t="s">
        <v>61</v>
      </c>
    </row>
    <row r="20" s="20" customFormat="1" ht="12.75">
      <c r="B20" s="54" t="s">
        <v>207</v>
      </c>
    </row>
    <row r="21" s="20" customFormat="1" ht="12.75">
      <c r="B21" s="22"/>
    </row>
    <row r="22" spans="2:6" s="20" customFormat="1" ht="12.75">
      <c r="B22" s="22"/>
      <c r="F22" s="71" t="s">
        <v>46</v>
      </c>
    </row>
    <row r="23" s="20" customFormat="1" ht="12.75">
      <c r="B23" s="22"/>
    </row>
    <row r="24" s="20" customFormat="1" ht="12.75">
      <c r="B24" s="22"/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22"/>
    </row>
    <row r="35" s="20" customFormat="1" ht="12.75">
      <c r="B35" s="22"/>
    </row>
    <row r="36" s="20" customFormat="1" ht="12.75">
      <c r="B36" s="32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22"/>
    </row>
    <row r="48" s="20" customFormat="1" ht="12.75">
      <c r="B48" s="32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22"/>
    </row>
    <row r="61" s="20" customFormat="1" ht="12.75">
      <c r="B61" s="32"/>
    </row>
    <row r="62" s="20" customFormat="1" ht="12.75">
      <c r="B62" s="22"/>
    </row>
    <row r="63" s="20" customFormat="1" ht="12.75">
      <c r="B63" s="22"/>
    </row>
    <row r="64" s="20" customFormat="1" ht="12.75">
      <c r="B64" s="22"/>
    </row>
    <row r="65" s="20" customFormat="1" ht="12.75">
      <c r="B65" s="22"/>
    </row>
    <row r="66" s="20" customFormat="1" ht="12.75">
      <c r="B66" s="22"/>
    </row>
    <row r="67" s="20" customFormat="1" ht="12.75">
      <c r="B67" s="32"/>
    </row>
    <row r="68" s="20" customFormat="1" ht="12.75">
      <c r="B68" s="22"/>
    </row>
    <row r="69" s="20" customFormat="1" ht="12.75">
      <c r="B69" s="22"/>
    </row>
    <row r="70" s="20" customFormat="1" ht="12.75">
      <c r="B70" s="23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  <row r="269" s="20" customFormat="1" ht="12.75">
      <c r="B269" s="23"/>
    </row>
    <row r="270" s="20" customFormat="1" ht="12.75">
      <c r="B270" s="23"/>
    </row>
  </sheetData>
  <sheetProtection/>
  <mergeCells count="4">
    <mergeCell ref="B5:H5"/>
    <mergeCell ref="B8:B9"/>
    <mergeCell ref="C8:E8"/>
    <mergeCell ref="F8:H8"/>
  </mergeCells>
  <hyperlinks>
    <hyperlink ref="H2" location="INDICE!A39:B39" display="ÍNDICE"/>
    <hyperlink ref="F22" location="INDICE!A39:B3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scale="98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69"/>
  <dimension ref="B1:I269"/>
  <sheetViews>
    <sheetView zoomScalePageLayoutView="0" workbookViewId="0" topLeftCell="A21">
      <selection activeCell="G22" sqref="G22"/>
    </sheetView>
  </sheetViews>
  <sheetFormatPr defaultColWidth="11.421875" defaultRowHeight="12.75"/>
  <cols>
    <col min="1" max="1" width="1.421875" style="1" customWidth="1"/>
    <col min="2" max="2" width="69.7109375" style="24" customWidth="1"/>
    <col min="3" max="5" width="10.8515625" style="1" customWidth="1"/>
    <col min="6" max="8" width="11.00390625" style="1" customWidth="1"/>
    <col min="9" max="16384" width="11.421875" style="1" customWidth="1"/>
  </cols>
  <sheetData>
    <row r="1" spans="2:9" ht="45" customHeight="1">
      <c r="B1" s="1"/>
      <c r="C1" s="124"/>
      <c r="D1" s="135"/>
      <c r="E1" s="124"/>
      <c r="F1" s="124"/>
      <c r="G1" s="124"/>
      <c r="H1" s="124"/>
      <c r="I1" s="124"/>
    </row>
    <row r="2" spans="2:8" s="12" customFormat="1" ht="12.75">
      <c r="B2" s="13"/>
      <c r="H2" s="71" t="s">
        <v>46</v>
      </c>
    </row>
    <row r="3" spans="2:8" s="4" customFormat="1" ht="21" customHeight="1" thickBot="1">
      <c r="B3" s="3" t="s">
        <v>84</v>
      </c>
      <c r="C3" s="3"/>
      <c r="D3" s="3"/>
      <c r="E3" s="3"/>
      <c r="F3" s="3"/>
      <c r="G3" s="3"/>
      <c r="H3" s="3"/>
    </row>
    <row r="4" spans="2:8" ht="13.5" customHeight="1" thickTop="1">
      <c r="B4" s="2"/>
      <c r="C4" s="2"/>
      <c r="D4" s="2"/>
      <c r="E4" s="2"/>
      <c r="F4" s="2"/>
      <c r="G4" s="2"/>
      <c r="H4" s="2"/>
    </row>
    <row r="5" spans="2:8" ht="33.75" customHeight="1">
      <c r="B5" s="146" t="s">
        <v>74</v>
      </c>
      <c r="C5" s="148"/>
      <c r="D5" s="148"/>
      <c r="E5" s="148"/>
      <c r="F5" s="148"/>
      <c r="G5" s="148"/>
      <c r="H5" s="148"/>
    </row>
    <row r="6" ht="12.75">
      <c r="B6" s="1"/>
    </row>
    <row r="7" ht="12.75">
      <c r="B7" s="5" t="s">
        <v>190</v>
      </c>
    </row>
    <row r="8" spans="2:8" ht="18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22.5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6" s="16" customFormat="1" ht="12.75" customHeight="1">
      <c r="B10" s="41"/>
      <c r="E10" s="17"/>
      <c r="F10" s="17"/>
    </row>
    <row r="11" spans="2:8" s="20" customFormat="1" ht="26.25" customHeight="1">
      <c r="B11" s="68" t="s">
        <v>246</v>
      </c>
      <c r="C11" s="40">
        <v>2255842.910547998</v>
      </c>
      <c r="D11" s="40">
        <v>1164132.332298</v>
      </c>
      <c r="E11" s="40">
        <v>1091710.5782500005</v>
      </c>
      <c r="F11" s="40">
        <v>14214459.56603297</v>
      </c>
      <c r="G11" s="40">
        <v>7569923.198168006</v>
      </c>
      <c r="H11" s="40">
        <v>6644536.367864986</v>
      </c>
    </row>
    <row r="12" spans="2:8" s="20" customFormat="1" ht="18" customHeight="1">
      <c r="B12" s="43" t="s">
        <v>247</v>
      </c>
      <c r="C12" s="21">
        <v>22.86703972905139</v>
      </c>
      <c r="D12" s="21">
        <v>25.441633375507333</v>
      </c>
      <c r="E12" s="21">
        <v>20.121653024845543</v>
      </c>
      <c r="F12" s="53">
        <v>14.876293546488641</v>
      </c>
      <c r="G12" s="53">
        <v>16.06422177467132</v>
      </c>
      <c r="H12" s="53">
        <v>13.52292215164316</v>
      </c>
    </row>
    <row r="13" spans="2:8" s="20" customFormat="1" ht="27" customHeight="1">
      <c r="B13" s="43" t="s">
        <v>248</v>
      </c>
      <c r="C13" s="21">
        <v>7.789562456293261</v>
      </c>
      <c r="D13" s="21">
        <v>9.225119839684098</v>
      </c>
      <c r="E13" s="21">
        <v>6.258773254311459</v>
      </c>
      <c r="F13" s="53">
        <v>4.881696876483205</v>
      </c>
      <c r="G13" s="53">
        <v>5.1684098809705885</v>
      </c>
      <c r="H13" s="53">
        <v>4.555053254757805</v>
      </c>
    </row>
    <row r="14" spans="2:8" s="20" customFormat="1" ht="15" customHeight="1">
      <c r="B14" s="43" t="s">
        <v>249</v>
      </c>
      <c r="C14" s="21">
        <v>9.909809687399488</v>
      </c>
      <c r="D14" s="21">
        <v>12.400829294898886</v>
      </c>
      <c r="E14" s="21">
        <v>7.253541145853595</v>
      </c>
      <c r="F14" s="53">
        <v>5.925605836761829</v>
      </c>
      <c r="G14" s="53">
        <v>6.70573645277998</v>
      </c>
      <c r="H14" s="53">
        <v>5.036826165638654</v>
      </c>
    </row>
    <row r="15" spans="2:8" s="20" customFormat="1" ht="17.25" customHeight="1">
      <c r="B15" s="43" t="s">
        <v>204</v>
      </c>
      <c r="C15" s="21">
        <v>74.35392105847212</v>
      </c>
      <c r="D15" s="21">
        <v>72.05184846693918</v>
      </c>
      <c r="E15" s="21">
        <v>76.80870824153342</v>
      </c>
      <c r="F15" s="53">
        <v>83.15250214025315</v>
      </c>
      <c r="G15" s="53">
        <v>82.09301844751799</v>
      </c>
      <c r="H15" s="53">
        <v>84.35954048569806</v>
      </c>
    </row>
    <row r="16" spans="2:8" s="20" customFormat="1" ht="12.75">
      <c r="B16" s="27"/>
      <c r="C16" s="28"/>
      <c r="D16" s="29"/>
      <c r="E16" s="29"/>
      <c r="F16" s="29"/>
      <c r="G16" s="29"/>
      <c r="H16" s="29"/>
    </row>
    <row r="17" s="20" customFormat="1" ht="12.75">
      <c r="B17" s="22"/>
    </row>
    <row r="18" spans="2:8" s="20" customFormat="1" ht="12.75">
      <c r="B18" s="6" t="s">
        <v>61</v>
      </c>
      <c r="H18" s="40"/>
    </row>
    <row r="19" spans="2:8" s="20" customFormat="1" ht="12.75">
      <c r="B19" s="54" t="s">
        <v>207</v>
      </c>
      <c r="H19" s="40"/>
    </row>
    <row r="20" s="20" customFormat="1" ht="12.75">
      <c r="B20" s="22"/>
    </row>
    <row r="21" s="20" customFormat="1" ht="12.75">
      <c r="B21" s="22"/>
    </row>
    <row r="22" spans="2:7" s="20" customFormat="1" ht="12.75">
      <c r="B22" s="22"/>
      <c r="G22" s="71" t="s">
        <v>46</v>
      </c>
    </row>
    <row r="23" s="20" customFormat="1" ht="12.75">
      <c r="B23" s="22"/>
    </row>
    <row r="24" s="20" customFormat="1" ht="12.75">
      <c r="B24" s="22"/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22"/>
    </row>
    <row r="35" s="20" customFormat="1" ht="12.75">
      <c r="B35" s="7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7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7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22"/>
    </row>
    <row r="65" s="20" customFormat="1" ht="12.75">
      <c r="B65" s="22"/>
    </row>
    <row r="66" s="20" customFormat="1" ht="12.75">
      <c r="B66" s="7"/>
    </row>
    <row r="67" s="20" customFormat="1" ht="12.75">
      <c r="B67" s="22"/>
    </row>
    <row r="68" s="20" customFormat="1" ht="12.75">
      <c r="B68" s="22"/>
    </row>
    <row r="69" s="20" customFormat="1" ht="12.75">
      <c r="B69" s="23"/>
    </row>
    <row r="70" s="20" customFormat="1" ht="12.75">
      <c r="B70" s="23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  <row r="269" s="20" customFormat="1" ht="12.75">
      <c r="B269" s="23"/>
    </row>
  </sheetData>
  <sheetProtection/>
  <mergeCells count="4">
    <mergeCell ref="B5:H5"/>
    <mergeCell ref="B8:B9"/>
    <mergeCell ref="C8:E8"/>
    <mergeCell ref="F8:H8"/>
  </mergeCells>
  <hyperlinks>
    <hyperlink ref="H2" location="INDICE!A40:B40" display="ÍNDICE"/>
    <hyperlink ref="G22" location="INDICE!A40:B40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18" min="1" max="9" man="1"/>
  </row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30"/>
  <dimension ref="B1:I269"/>
  <sheetViews>
    <sheetView zoomScalePageLayoutView="0" workbookViewId="0" topLeftCell="A1">
      <selection activeCell="H2" sqref="H2"/>
    </sheetView>
  </sheetViews>
  <sheetFormatPr defaultColWidth="11.421875" defaultRowHeight="12.75"/>
  <cols>
    <col min="1" max="1" width="1.421875" style="1" customWidth="1"/>
    <col min="2" max="2" width="59.28125" style="24" customWidth="1"/>
    <col min="3" max="3" width="11.7109375" style="1" customWidth="1"/>
    <col min="4" max="4" width="11.140625" style="1" customWidth="1"/>
    <col min="5" max="5" width="12.00390625" style="1" customWidth="1"/>
    <col min="6" max="6" width="10.8515625" style="1" customWidth="1"/>
    <col min="7" max="7" width="10.28125" style="1" customWidth="1"/>
    <col min="8" max="8" width="11.57421875" style="1" customWidth="1"/>
    <col min="9" max="16384" width="11.421875" style="1" customWidth="1"/>
  </cols>
  <sheetData>
    <row r="1" spans="2:9" ht="45" customHeight="1">
      <c r="B1" s="1"/>
      <c r="C1" s="111"/>
      <c r="D1" s="135"/>
      <c r="E1" s="111"/>
      <c r="F1" s="111"/>
      <c r="G1" s="111"/>
      <c r="H1" s="111"/>
      <c r="I1" s="111"/>
    </row>
    <row r="2" spans="2:8" s="12" customFormat="1" ht="12.75">
      <c r="B2" s="13"/>
      <c r="H2" s="14" t="s">
        <v>46</v>
      </c>
    </row>
    <row r="3" spans="2:8" s="9" customFormat="1" ht="21" customHeight="1" thickBot="1">
      <c r="B3" s="3" t="s">
        <v>84</v>
      </c>
      <c r="C3" s="8"/>
      <c r="H3" s="78"/>
    </row>
    <row r="4" spans="2:7" ht="13.5" customHeight="1" thickTop="1">
      <c r="B4" s="10"/>
      <c r="C4" s="10"/>
      <c r="D4" s="10"/>
      <c r="E4" s="10"/>
      <c r="F4" s="10"/>
      <c r="G4" s="10"/>
    </row>
    <row r="5" spans="2:8" s="85" customFormat="1" ht="30.75" customHeight="1">
      <c r="B5" s="146" t="s">
        <v>35</v>
      </c>
      <c r="C5" s="148"/>
      <c r="D5" s="148"/>
      <c r="E5" s="148"/>
      <c r="F5" s="148"/>
      <c r="G5" s="148"/>
      <c r="H5" s="148"/>
    </row>
    <row r="6" ht="12.75">
      <c r="B6" s="1"/>
    </row>
    <row r="7" ht="12.75">
      <c r="B7" s="5" t="s">
        <v>190</v>
      </c>
    </row>
    <row r="8" spans="2:8" ht="18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22.5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8" s="16" customFormat="1" ht="17.25" customHeight="1">
      <c r="B10" s="72"/>
      <c r="C10" s="73"/>
      <c r="D10" s="79"/>
      <c r="E10" s="79"/>
      <c r="F10" s="79"/>
      <c r="G10" s="79"/>
      <c r="H10" s="20"/>
    </row>
    <row r="11" spans="2:8" s="20" customFormat="1" ht="25.5">
      <c r="B11" s="47" t="s">
        <v>250</v>
      </c>
      <c r="C11" s="73">
        <v>469148.8032419999</v>
      </c>
      <c r="D11" s="73">
        <v>305234.5999859999</v>
      </c>
      <c r="E11" s="73">
        <v>163914.20325599998</v>
      </c>
      <c r="F11" s="25">
        <v>2299996.055613</v>
      </c>
      <c r="G11" s="25">
        <v>1358408.387192</v>
      </c>
      <c r="H11" s="25">
        <v>941587.6684209995</v>
      </c>
    </row>
    <row r="12" spans="2:8" s="20" customFormat="1" ht="25.5">
      <c r="B12" s="48" t="s">
        <v>247</v>
      </c>
      <c r="C12" s="79">
        <v>61.018794145646496</v>
      </c>
      <c r="D12" s="79">
        <v>62.638734029421784</v>
      </c>
      <c r="E12" s="79">
        <v>58.00220563407452</v>
      </c>
      <c r="F12" s="21">
        <v>58.22663001789674</v>
      </c>
      <c r="G12" s="21">
        <v>56.90727872948109</v>
      </c>
      <c r="H12" s="21">
        <v>60.130029898697934</v>
      </c>
    </row>
    <row r="13" spans="2:8" s="20" customFormat="1" ht="29.25" customHeight="1">
      <c r="B13" s="48" t="s">
        <v>248</v>
      </c>
      <c r="C13" s="79">
        <v>20.055941755107632</v>
      </c>
      <c r="D13" s="79">
        <v>23.451938562103805</v>
      </c>
      <c r="E13" s="79">
        <v>13.732049704592079</v>
      </c>
      <c r="F13" s="21">
        <v>21.186769614790705</v>
      </c>
      <c r="G13" s="21">
        <v>22.409553692852285</v>
      </c>
      <c r="H13" s="21">
        <v>19.422685182643093</v>
      </c>
    </row>
    <row r="14" spans="2:8" s="20" customFormat="1" ht="18.75" customHeight="1">
      <c r="B14" s="43" t="s">
        <v>249</v>
      </c>
      <c r="C14" s="79">
        <v>29.93752487727252</v>
      </c>
      <c r="D14" s="79">
        <v>31.67317146399336</v>
      </c>
      <c r="E14" s="79">
        <v>26.705471881917394</v>
      </c>
      <c r="F14" s="21">
        <v>35.001831147681635</v>
      </c>
      <c r="G14" s="21">
        <v>34.835714602969055</v>
      </c>
      <c r="H14" s="21">
        <v>35.24148393324471</v>
      </c>
    </row>
    <row r="15" spans="2:8" s="20" customFormat="1" ht="18.75" customHeight="1">
      <c r="B15" s="43" t="s">
        <v>159</v>
      </c>
      <c r="C15" s="79">
        <v>26.58274226944362</v>
      </c>
      <c r="D15" s="79">
        <v>23.87323200723059</v>
      </c>
      <c r="E15" s="79">
        <v>31.62828600278867</v>
      </c>
      <c r="F15" s="21">
        <v>31.794127244974863</v>
      </c>
      <c r="G15" s="21">
        <v>31.899454932823033</v>
      </c>
      <c r="H15" s="21">
        <v>31.642173242841004</v>
      </c>
    </row>
    <row r="16" spans="2:8" s="20" customFormat="1" ht="12.75">
      <c r="B16" s="33"/>
      <c r="C16" s="34"/>
      <c r="D16" s="35"/>
      <c r="E16" s="35"/>
      <c r="F16" s="35"/>
      <c r="G16" s="35"/>
      <c r="H16" s="35"/>
    </row>
    <row r="17" spans="2:3" s="20" customFormat="1" ht="12.75">
      <c r="B17" s="36"/>
      <c r="C17" s="37"/>
    </row>
    <row r="18" s="20" customFormat="1" ht="12.75">
      <c r="B18" s="6" t="s">
        <v>61</v>
      </c>
    </row>
    <row r="19" s="20" customFormat="1" ht="12.75">
      <c r="B19" s="54" t="s">
        <v>207</v>
      </c>
    </row>
    <row r="20" s="20" customFormat="1" ht="12.75">
      <c r="B20" s="54"/>
    </row>
    <row r="21" s="20" customFormat="1" ht="12.75">
      <c r="B21" s="22"/>
    </row>
    <row r="22" spans="2:5" s="20" customFormat="1" ht="12.75">
      <c r="B22" s="22"/>
      <c r="E22" s="14" t="s">
        <v>46</v>
      </c>
    </row>
    <row r="23" s="20" customFormat="1" ht="12.75">
      <c r="B23" s="22"/>
    </row>
    <row r="24" s="20" customFormat="1" ht="12.75">
      <c r="B24" s="22"/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22"/>
    </row>
    <row r="35" s="20" customFormat="1" ht="12.75">
      <c r="B35" s="32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32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32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22"/>
    </row>
    <row r="65" s="20" customFormat="1" ht="12.75">
      <c r="B65" s="22"/>
    </row>
    <row r="66" s="20" customFormat="1" ht="12.75">
      <c r="B66" s="32"/>
    </row>
    <row r="67" s="20" customFormat="1" ht="12.75">
      <c r="B67" s="22"/>
    </row>
    <row r="68" s="20" customFormat="1" ht="12.75">
      <c r="B68" s="22"/>
    </row>
    <row r="69" s="20" customFormat="1" ht="12.75">
      <c r="B69" s="23"/>
    </row>
    <row r="70" s="20" customFormat="1" ht="12.75">
      <c r="B70" s="23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  <row r="269" s="20" customFormat="1" ht="12.75">
      <c r="B269" s="23"/>
    </row>
  </sheetData>
  <sheetProtection/>
  <mergeCells count="4">
    <mergeCell ref="B5:H5"/>
    <mergeCell ref="B8:B9"/>
    <mergeCell ref="C8:E8"/>
    <mergeCell ref="F8:H8"/>
  </mergeCells>
  <hyperlinks>
    <hyperlink ref="H2" location="INDICE!A41:B41" display="ÍNDICE"/>
    <hyperlink ref="E22" location="INDICE!A41:B41" display="ÍNDICE"/>
  </hyperlinks>
  <printOptions/>
  <pageMargins left="0.75" right="0.75" top="1" bottom="1" header="0" footer="0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79"/>
  <dimension ref="B1:H268"/>
  <sheetViews>
    <sheetView zoomScalePageLayoutView="0" workbookViewId="0" topLeftCell="A17">
      <selection activeCell="E21" sqref="E21"/>
    </sheetView>
  </sheetViews>
  <sheetFormatPr defaultColWidth="11.421875" defaultRowHeight="12.75"/>
  <cols>
    <col min="1" max="1" width="1.421875" style="1" customWidth="1"/>
    <col min="2" max="2" width="44.00390625" style="24" customWidth="1"/>
    <col min="3" max="5" width="10.28125" style="1" customWidth="1"/>
    <col min="6" max="8" width="10.421875" style="1" customWidth="1"/>
    <col min="9" max="16384" width="11.421875" style="1" customWidth="1"/>
  </cols>
  <sheetData>
    <row r="1" ht="45" customHeight="1">
      <c r="B1" s="1"/>
    </row>
    <row r="2" spans="2:8" s="12" customFormat="1" ht="12.75">
      <c r="B2" s="13"/>
      <c r="H2" s="71" t="s">
        <v>46</v>
      </c>
    </row>
    <row r="3" spans="2:8" s="4" customFormat="1" ht="21" customHeight="1" thickBot="1">
      <c r="B3" s="3" t="s">
        <v>84</v>
      </c>
      <c r="C3" s="3"/>
      <c r="D3" s="3"/>
      <c r="E3" s="3"/>
      <c r="F3" s="3"/>
      <c r="G3" s="3"/>
      <c r="H3" s="3"/>
    </row>
    <row r="4" spans="2:6" ht="13.5" customHeight="1" thickTop="1">
      <c r="B4" s="2"/>
      <c r="C4" s="2"/>
      <c r="D4" s="2"/>
      <c r="E4" s="2"/>
      <c r="F4" s="2"/>
    </row>
    <row r="5" spans="2:8" ht="15.75" customHeight="1">
      <c r="B5" s="146" t="s">
        <v>189</v>
      </c>
      <c r="C5" s="147"/>
      <c r="D5" s="147"/>
      <c r="E5" s="147"/>
      <c r="F5" s="147"/>
      <c r="G5" s="148"/>
      <c r="H5" s="148"/>
    </row>
    <row r="6" ht="8.25" customHeight="1">
      <c r="B6" s="1"/>
    </row>
    <row r="7" ht="12.75">
      <c r="B7" s="5" t="s">
        <v>205</v>
      </c>
    </row>
    <row r="8" spans="2:8" ht="20.25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18.75" customHeight="1">
      <c r="B9" s="142"/>
      <c r="C9" s="58" t="s">
        <v>115</v>
      </c>
      <c r="D9" s="55" t="s">
        <v>160</v>
      </c>
      <c r="E9" s="45" t="s">
        <v>161</v>
      </c>
      <c r="F9" s="58" t="s">
        <v>115</v>
      </c>
      <c r="G9" s="55" t="s">
        <v>160</v>
      </c>
      <c r="H9" s="45" t="s">
        <v>161</v>
      </c>
    </row>
    <row r="10" spans="2:6" s="16" customFormat="1" ht="12.75" customHeight="1">
      <c r="B10" s="41"/>
      <c r="E10" s="17"/>
      <c r="F10" s="17"/>
    </row>
    <row r="11" spans="2:8" s="20" customFormat="1" ht="12.75">
      <c r="B11" s="42" t="s">
        <v>85</v>
      </c>
      <c r="C11" s="40">
        <v>369051.9999929997</v>
      </c>
      <c r="D11" s="40">
        <v>189190.99997799975</v>
      </c>
      <c r="E11" s="40">
        <v>179861.00001500006</v>
      </c>
      <c r="F11" s="40">
        <v>2698616.9999479926</v>
      </c>
      <c r="G11" s="40">
        <v>1388417.9999610013</v>
      </c>
      <c r="H11" s="40">
        <v>1310198.9999870027</v>
      </c>
    </row>
    <row r="12" spans="2:8" s="20" customFormat="1" ht="25.5">
      <c r="B12" s="43" t="s">
        <v>163</v>
      </c>
      <c r="C12" s="52">
        <v>94.5399721019308</v>
      </c>
      <c r="D12" s="52">
        <v>94.43191647318055</v>
      </c>
      <c r="E12" s="52">
        <v>94.65363294255114</v>
      </c>
      <c r="F12" s="52">
        <v>93.77923045136687</v>
      </c>
      <c r="G12" s="52">
        <v>93.9433479820658</v>
      </c>
      <c r="H12" s="52">
        <v>93.60531508909476</v>
      </c>
    </row>
    <row r="13" spans="2:8" s="20" customFormat="1" ht="12.75" customHeight="1">
      <c r="B13" s="43" t="s">
        <v>164</v>
      </c>
      <c r="C13" s="52">
        <v>94.66681443282427</v>
      </c>
      <c r="D13" s="52">
        <v>94.30643507605933</v>
      </c>
      <c r="E13" s="52">
        <v>95.04588788883811</v>
      </c>
      <c r="F13" s="52">
        <v>91.9814521330307</v>
      </c>
      <c r="G13" s="52">
        <v>92.3387097695372</v>
      </c>
      <c r="H13" s="52">
        <v>91.60286618299268</v>
      </c>
    </row>
    <row r="14" spans="2:8" s="20" customFormat="1" ht="12.75" customHeight="1">
      <c r="B14" s="43" t="s">
        <v>165</v>
      </c>
      <c r="C14" s="52">
        <v>64.65274649873885</v>
      </c>
      <c r="D14" s="52">
        <v>64.01958691802697</v>
      </c>
      <c r="E14" s="52">
        <v>65.3187502138886</v>
      </c>
      <c r="F14" s="52">
        <v>63.51050647194572</v>
      </c>
      <c r="G14" s="52">
        <v>61.86485694791681</v>
      </c>
      <c r="H14" s="52">
        <v>65.25440142287427</v>
      </c>
    </row>
    <row r="15" spans="2:8" s="20" customFormat="1" ht="12.75">
      <c r="B15" s="27"/>
      <c r="C15" s="59"/>
      <c r="D15" s="59"/>
      <c r="F15" s="59"/>
      <c r="G15" s="59"/>
      <c r="H15" s="59"/>
    </row>
    <row r="16" spans="2:6" s="20" customFormat="1" ht="12.75">
      <c r="B16" s="26"/>
      <c r="C16" s="15"/>
      <c r="D16" s="15"/>
      <c r="E16" s="15"/>
      <c r="F16" s="15"/>
    </row>
    <row r="17" s="20" customFormat="1" ht="12.75">
      <c r="B17" s="6" t="s">
        <v>61</v>
      </c>
    </row>
    <row r="18" s="20" customFormat="1" ht="12.75">
      <c r="B18" s="54" t="s">
        <v>207</v>
      </c>
    </row>
    <row r="19" s="20" customFormat="1" ht="12.75">
      <c r="B19" s="22"/>
    </row>
    <row r="20" s="20" customFormat="1" ht="12.75">
      <c r="B20" s="22"/>
    </row>
    <row r="21" spans="2:5" s="20" customFormat="1" ht="12.75">
      <c r="B21" s="22"/>
      <c r="E21" s="71" t="s">
        <v>46</v>
      </c>
    </row>
    <row r="22" s="20" customFormat="1" ht="12.75">
      <c r="B22" s="22"/>
    </row>
    <row r="23" s="20" customFormat="1" ht="12.75">
      <c r="B23" s="22"/>
    </row>
    <row r="24" s="20" customFormat="1" ht="12.75">
      <c r="B24" s="22"/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7"/>
    </row>
    <row r="35" s="20" customFormat="1" ht="12.75">
      <c r="B35" s="22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7"/>
    </row>
    <row r="47" s="20" customFormat="1" ht="12.75">
      <c r="B47" s="22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7"/>
    </row>
    <row r="60" s="20" customFormat="1" ht="12.75">
      <c r="B60" s="22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22"/>
    </row>
    <row r="65" s="20" customFormat="1" ht="12.75">
      <c r="B65" s="7"/>
    </row>
    <row r="66" s="20" customFormat="1" ht="12.75">
      <c r="B66" s="22"/>
    </row>
    <row r="67" s="20" customFormat="1" ht="12.75">
      <c r="B67" s="22"/>
    </row>
    <row r="68" s="20" customFormat="1" ht="12.75">
      <c r="B68" s="23"/>
    </row>
    <row r="69" s="20" customFormat="1" ht="12.75">
      <c r="B69" s="23"/>
    </row>
    <row r="70" s="20" customFormat="1" ht="12.75">
      <c r="B70" s="23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</sheetData>
  <sheetProtection/>
  <mergeCells count="4">
    <mergeCell ref="B5:H5"/>
    <mergeCell ref="B8:B9"/>
    <mergeCell ref="C8:E8"/>
    <mergeCell ref="F8:H8"/>
  </mergeCells>
  <hyperlinks>
    <hyperlink ref="H2" location="INDICE!A42:B42" display="ÍNDICE"/>
    <hyperlink ref="E21" location="INDICE!A42:B42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81"/>
  <dimension ref="B1:H273"/>
  <sheetViews>
    <sheetView zoomScalePageLayoutView="0" workbookViewId="0" topLeftCell="A1">
      <selection activeCell="H2" sqref="H2"/>
    </sheetView>
  </sheetViews>
  <sheetFormatPr defaultColWidth="11.421875" defaultRowHeight="12.75"/>
  <cols>
    <col min="1" max="1" width="1.421875" style="1" customWidth="1"/>
    <col min="2" max="2" width="49.7109375" style="24" customWidth="1"/>
    <col min="3" max="5" width="10.28125" style="1" customWidth="1"/>
    <col min="6" max="8" width="10.421875" style="1" customWidth="1"/>
    <col min="9" max="16384" width="11.421875" style="1" customWidth="1"/>
  </cols>
  <sheetData>
    <row r="1" ht="45" customHeight="1">
      <c r="B1" s="1"/>
    </row>
    <row r="2" spans="2:8" s="12" customFormat="1" ht="12.75">
      <c r="B2" s="13"/>
      <c r="H2" s="71" t="s">
        <v>46</v>
      </c>
    </row>
    <row r="3" spans="2:8" s="4" customFormat="1" ht="21" customHeight="1" thickBot="1">
      <c r="B3" s="3" t="s">
        <v>84</v>
      </c>
      <c r="C3" s="3"/>
      <c r="D3" s="3"/>
      <c r="E3" s="3"/>
      <c r="F3" s="3"/>
      <c r="G3" s="3"/>
      <c r="H3" s="3"/>
    </row>
    <row r="4" spans="2:6" ht="13.5" customHeight="1" thickTop="1">
      <c r="B4" s="2"/>
      <c r="C4" s="2"/>
      <c r="D4" s="2"/>
      <c r="E4" s="2"/>
      <c r="F4" s="2"/>
    </row>
    <row r="5" spans="2:8" ht="30.75" customHeight="1">
      <c r="B5" s="146" t="s">
        <v>241</v>
      </c>
      <c r="C5" s="147"/>
      <c r="D5" s="147"/>
      <c r="E5" s="147"/>
      <c r="F5" s="147"/>
      <c r="G5" s="148"/>
      <c r="H5" s="148"/>
    </row>
    <row r="6" ht="12.75">
      <c r="B6" s="1"/>
    </row>
    <row r="7" ht="12.75">
      <c r="B7" s="5" t="s">
        <v>190</v>
      </c>
    </row>
    <row r="8" spans="2:8" ht="22.5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21.75" customHeight="1">
      <c r="B9" s="142"/>
      <c r="C9" s="58" t="s">
        <v>115</v>
      </c>
      <c r="D9" s="55" t="s">
        <v>160</v>
      </c>
      <c r="E9" s="45" t="s">
        <v>161</v>
      </c>
      <c r="F9" s="58" t="s">
        <v>115</v>
      </c>
      <c r="G9" s="55" t="s">
        <v>160</v>
      </c>
      <c r="H9" s="45" t="s">
        <v>161</v>
      </c>
    </row>
    <row r="10" spans="2:8" s="16" customFormat="1" ht="28.5" customHeight="1">
      <c r="B10" s="72" t="s">
        <v>197</v>
      </c>
      <c r="C10" s="40">
        <v>348901.6578349996</v>
      </c>
      <c r="D10" s="40">
        <v>178656.68707399975</v>
      </c>
      <c r="E10" s="40">
        <v>170244.970761</v>
      </c>
      <c r="F10" s="40">
        <v>2530742.255380991</v>
      </c>
      <c r="G10" s="40">
        <v>1304326.3531490017</v>
      </c>
      <c r="H10" s="40">
        <v>1226415.9022320025</v>
      </c>
    </row>
    <row r="11" spans="2:8" s="20" customFormat="1" ht="12.75">
      <c r="B11" s="42" t="s">
        <v>199</v>
      </c>
      <c r="C11" s="40">
        <v>349369.77199399966</v>
      </c>
      <c r="D11" s="40">
        <v>178419.28756399977</v>
      </c>
      <c r="E11" s="25">
        <v>170950.48443000004</v>
      </c>
      <c r="F11" s="40">
        <v>2482227.1040609917</v>
      </c>
      <c r="G11" s="40">
        <v>1282047.2673720021</v>
      </c>
      <c r="H11" s="40">
        <v>1200179.8366890023</v>
      </c>
    </row>
    <row r="12" spans="2:5" s="20" customFormat="1" ht="12.75">
      <c r="B12" s="42" t="s">
        <v>24</v>
      </c>
      <c r="C12" s="40"/>
      <c r="D12" s="25"/>
      <c r="E12" s="25"/>
    </row>
    <row r="13" spans="2:8" s="20" customFormat="1" ht="12.75">
      <c r="B13" s="49" t="s">
        <v>169</v>
      </c>
      <c r="C13" s="52">
        <v>93.57938199576546</v>
      </c>
      <c r="D13" s="52">
        <v>94.20925005695149</v>
      </c>
      <c r="E13" s="21">
        <v>92.92199508568538</v>
      </c>
      <c r="F13" s="31">
        <v>89.84493436001083</v>
      </c>
      <c r="G13" s="31">
        <v>89.26802296119419</v>
      </c>
      <c r="H13" s="31">
        <v>90.4611984062463</v>
      </c>
    </row>
    <row r="14" spans="2:8" s="20" customFormat="1" ht="12.75" customHeight="1">
      <c r="B14" s="49" t="s">
        <v>121</v>
      </c>
      <c r="C14" s="52">
        <v>43.585672114076104</v>
      </c>
      <c r="D14" s="52">
        <v>47.72333208171632</v>
      </c>
      <c r="E14" s="21">
        <v>39.26723835198434</v>
      </c>
      <c r="F14" s="50">
        <v>38.87379745331685</v>
      </c>
      <c r="G14" s="50">
        <v>38.20135232680852</v>
      </c>
      <c r="H14" s="50">
        <v>39.59211183466422</v>
      </c>
    </row>
    <row r="15" spans="2:8" s="20" customFormat="1" ht="12.75">
      <c r="B15" s="49" t="s">
        <v>42</v>
      </c>
      <c r="C15" s="52">
        <v>61.46181067539172</v>
      </c>
      <c r="D15" s="52">
        <v>60.40966860286219</v>
      </c>
      <c r="E15" s="21">
        <v>62.55992069024639</v>
      </c>
      <c r="F15" s="50">
        <v>68.88714578003344</v>
      </c>
      <c r="G15" s="50">
        <v>69.6173793824735</v>
      </c>
      <c r="H15" s="50">
        <v>68.10710101846296</v>
      </c>
    </row>
    <row r="16" spans="2:8" s="20" customFormat="1" ht="12.75">
      <c r="B16" s="49" t="s">
        <v>170</v>
      </c>
      <c r="C16" s="52">
        <v>23.74531020972954</v>
      </c>
      <c r="D16" s="52">
        <v>20.041926119771787</v>
      </c>
      <c r="E16" s="21">
        <v>27.610494640819418</v>
      </c>
      <c r="F16" s="50">
        <v>23.55162131501066</v>
      </c>
      <c r="G16" s="50">
        <v>22.891081167980406</v>
      </c>
      <c r="H16" s="50">
        <v>24.257218646845107</v>
      </c>
    </row>
    <row r="17" spans="2:8" s="20" customFormat="1" ht="12.75">
      <c r="B17" s="49" t="s">
        <v>26</v>
      </c>
      <c r="C17" s="52">
        <v>6.183076936997001</v>
      </c>
      <c r="D17" s="52">
        <v>6.701064950005104</v>
      </c>
      <c r="E17" s="21">
        <v>5.642458098999841</v>
      </c>
      <c r="F17" s="50">
        <v>5.226524241667949</v>
      </c>
      <c r="G17" s="50">
        <v>5.634629945671033</v>
      </c>
      <c r="H17" s="50">
        <v>4.790580571709654</v>
      </c>
    </row>
    <row r="18" spans="2:8" s="20" customFormat="1" ht="12" customHeight="1">
      <c r="B18" s="49" t="s">
        <v>27</v>
      </c>
      <c r="C18" s="52">
        <v>15.650868456627414</v>
      </c>
      <c r="D18" s="52">
        <v>15.692767054098155</v>
      </c>
      <c r="E18" s="21">
        <v>15.607139315200355</v>
      </c>
      <c r="F18" s="50">
        <v>11.615414527957524</v>
      </c>
      <c r="G18" s="50">
        <v>12.218718476043998</v>
      </c>
      <c r="H18" s="50">
        <v>10.97095762708763</v>
      </c>
    </row>
    <row r="19" spans="2:8" s="20" customFormat="1" ht="14.25" customHeight="1">
      <c r="B19" s="42" t="s">
        <v>198</v>
      </c>
      <c r="C19" s="40">
        <v>238602.2540039998</v>
      </c>
      <c r="D19" s="40">
        <v>121119.29667199994</v>
      </c>
      <c r="E19" s="25">
        <v>117482.95733200003</v>
      </c>
      <c r="F19" s="40">
        <v>1713905.3244049973</v>
      </c>
      <c r="G19" s="40">
        <v>858942.8095150011</v>
      </c>
      <c r="H19" s="40">
        <v>854962.5148900031</v>
      </c>
    </row>
    <row r="20" spans="2:8" s="20" customFormat="1" ht="12.75">
      <c r="B20" s="27"/>
      <c r="C20" s="59"/>
      <c r="D20" s="59"/>
      <c r="F20" s="59"/>
      <c r="G20" s="59"/>
      <c r="H20" s="59"/>
    </row>
    <row r="21" spans="2:6" s="20" customFormat="1" ht="12.75">
      <c r="B21" s="26"/>
      <c r="C21" s="15"/>
      <c r="D21" s="15"/>
      <c r="E21" s="15"/>
      <c r="F21" s="15"/>
    </row>
    <row r="22" s="20" customFormat="1" ht="12.75">
      <c r="B22" s="6" t="s">
        <v>61</v>
      </c>
    </row>
    <row r="23" s="20" customFormat="1" ht="12.75">
      <c r="B23" s="54" t="s">
        <v>207</v>
      </c>
    </row>
    <row r="24" s="20" customFormat="1" ht="12.75">
      <c r="B24" s="22"/>
    </row>
    <row r="25" spans="2:6" s="20" customFormat="1" ht="12.75">
      <c r="B25" s="22"/>
      <c r="F25" s="71" t="s">
        <v>46</v>
      </c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22"/>
    </row>
    <row r="35" s="20" customFormat="1" ht="12.75">
      <c r="B35" s="22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7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22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7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22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7"/>
    </row>
    <row r="65" s="20" customFormat="1" ht="12.75">
      <c r="B65" s="22"/>
    </row>
    <row r="66" s="20" customFormat="1" ht="12.75">
      <c r="B66" s="22"/>
    </row>
    <row r="67" s="20" customFormat="1" ht="12.75">
      <c r="B67" s="22"/>
    </row>
    <row r="68" s="20" customFormat="1" ht="12.75">
      <c r="B68" s="22"/>
    </row>
    <row r="69" s="20" customFormat="1" ht="12.75">
      <c r="B69" s="22"/>
    </row>
    <row r="70" s="20" customFormat="1" ht="12.75">
      <c r="B70" s="7"/>
    </row>
    <row r="71" s="20" customFormat="1" ht="12.75">
      <c r="B71" s="22"/>
    </row>
    <row r="72" s="20" customFormat="1" ht="12.75">
      <c r="B72" s="22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pans="2:8" ht="12.75">
      <c r="B266" s="23"/>
      <c r="C266" s="20"/>
      <c r="D266" s="20"/>
      <c r="E266" s="20"/>
      <c r="F266" s="20"/>
      <c r="G266" s="20"/>
      <c r="H266" s="20"/>
    </row>
    <row r="267" spans="2:8" ht="12.75">
      <c r="B267" s="23"/>
      <c r="C267" s="20"/>
      <c r="D267" s="20"/>
      <c r="E267" s="20"/>
      <c r="F267" s="20"/>
      <c r="G267" s="20"/>
      <c r="H267" s="20"/>
    </row>
    <row r="268" spans="2:8" ht="12.75">
      <c r="B268" s="23"/>
      <c r="C268" s="20"/>
      <c r="D268" s="20"/>
      <c r="E268" s="20"/>
      <c r="F268" s="20"/>
      <c r="G268" s="20"/>
      <c r="H268" s="20"/>
    </row>
    <row r="269" spans="2:8" ht="12.75">
      <c r="B269" s="23"/>
      <c r="C269" s="20"/>
      <c r="D269" s="20"/>
      <c r="E269" s="20"/>
      <c r="F269" s="20"/>
      <c r="G269" s="20"/>
      <c r="H269" s="20"/>
    </row>
    <row r="270" spans="2:8" ht="12.75">
      <c r="B270" s="23"/>
      <c r="C270" s="20"/>
      <c r="D270" s="20"/>
      <c r="E270" s="20"/>
      <c r="F270" s="20"/>
      <c r="G270" s="20"/>
      <c r="H270" s="20"/>
    </row>
    <row r="271" spans="2:8" ht="12.75">
      <c r="B271" s="23"/>
      <c r="C271" s="20"/>
      <c r="D271" s="20"/>
      <c r="E271" s="20"/>
      <c r="F271" s="20"/>
      <c r="G271" s="20"/>
      <c r="H271" s="20"/>
    </row>
    <row r="272" spans="2:8" ht="12.75">
      <c r="B272" s="23"/>
      <c r="C272" s="20"/>
      <c r="D272" s="20"/>
      <c r="E272" s="20"/>
      <c r="F272" s="20"/>
      <c r="G272" s="20"/>
      <c r="H272" s="20"/>
    </row>
    <row r="273" spans="2:8" ht="12.75">
      <c r="B273" s="23"/>
      <c r="C273" s="20"/>
      <c r="D273" s="20"/>
      <c r="E273" s="20"/>
      <c r="F273" s="20"/>
      <c r="G273" s="20"/>
      <c r="H273" s="20"/>
    </row>
  </sheetData>
  <sheetProtection/>
  <mergeCells count="4">
    <mergeCell ref="B5:H5"/>
    <mergeCell ref="B8:B9"/>
    <mergeCell ref="C8:E8"/>
    <mergeCell ref="F8:H8"/>
  </mergeCells>
  <hyperlinks>
    <hyperlink ref="H2" location="INDICE!A43:B43" display="ÍNDICE"/>
    <hyperlink ref="F25" location="INDICE!A43:B43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3">
    <tabColor rgb="FFFF0000"/>
  </sheetPr>
  <dimension ref="B1:J272"/>
  <sheetViews>
    <sheetView zoomScalePageLayoutView="0" workbookViewId="0" topLeftCell="A17">
      <selection activeCell="G24" sqref="G24"/>
    </sheetView>
  </sheetViews>
  <sheetFormatPr defaultColWidth="11.421875" defaultRowHeight="12.75"/>
  <cols>
    <col min="1" max="1" width="1.421875" style="1" customWidth="1"/>
    <col min="2" max="2" width="56.57421875" style="24" customWidth="1"/>
    <col min="3" max="4" width="10.28125" style="1" customWidth="1"/>
    <col min="5" max="5" width="10.421875" style="1" customWidth="1"/>
    <col min="6" max="6" width="10.28125" style="1" customWidth="1"/>
    <col min="7" max="7" width="9.8515625" style="1" customWidth="1"/>
    <col min="8" max="10" width="10.421875" style="1" customWidth="1"/>
    <col min="11" max="16384" width="11.421875" style="1" customWidth="1"/>
  </cols>
  <sheetData>
    <row r="1" spans="2:10" ht="45" customHeight="1">
      <c r="B1" s="1"/>
      <c r="D1" s="135"/>
      <c r="E1" s="112"/>
      <c r="F1" s="112"/>
      <c r="G1" s="112"/>
      <c r="H1" s="112"/>
      <c r="I1" s="112"/>
      <c r="J1" s="112"/>
    </row>
    <row r="2" spans="2:10" s="12" customFormat="1" ht="12.75">
      <c r="B2" s="13"/>
      <c r="J2" s="71" t="s">
        <v>46</v>
      </c>
    </row>
    <row r="3" spans="2:10" s="4" customFormat="1" ht="21" customHeight="1" thickBot="1">
      <c r="B3" s="3" t="s">
        <v>84</v>
      </c>
      <c r="C3" s="3"/>
      <c r="D3" s="3"/>
      <c r="E3" s="3"/>
      <c r="F3" s="3"/>
      <c r="G3" s="3"/>
      <c r="H3" s="3"/>
      <c r="I3" s="3"/>
      <c r="J3" s="3"/>
    </row>
    <row r="4" spans="2:8" ht="13.5" customHeight="1" thickTop="1">
      <c r="B4" s="2"/>
      <c r="C4" s="2"/>
      <c r="D4" s="2"/>
      <c r="E4" s="2"/>
      <c r="F4" s="2"/>
      <c r="G4" s="2"/>
      <c r="H4" s="2"/>
    </row>
    <row r="5" spans="2:10" ht="15.75" customHeight="1">
      <c r="B5" s="146" t="s">
        <v>139</v>
      </c>
      <c r="C5" s="149"/>
      <c r="D5" s="149"/>
      <c r="E5" s="149"/>
      <c r="F5" s="149"/>
      <c r="G5" s="149"/>
      <c r="H5" s="149"/>
      <c r="I5" s="148"/>
      <c r="J5" s="148"/>
    </row>
    <row r="6" ht="12.75">
      <c r="B6" s="1"/>
    </row>
    <row r="7" ht="12.75">
      <c r="B7" s="5" t="s">
        <v>190</v>
      </c>
    </row>
    <row r="8" spans="2:10" ht="23.25" customHeight="1">
      <c r="B8" s="141"/>
      <c r="C8" s="143" t="s">
        <v>194</v>
      </c>
      <c r="D8" s="144"/>
      <c r="E8" s="144"/>
      <c r="F8" s="145"/>
      <c r="G8" s="143" t="s">
        <v>195</v>
      </c>
      <c r="H8" s="144"/>
      <c r="I8" s="144"/>
      <c r="J8" s="145"/>
    </row>
    <row r="9" spans="2:10" s="16" customFormat="1" ht="36" customHeight="1">
      <c r="B9" s="142"/>
      <c r="C9" s="58" t="s">
        <v>244</v>
      </c>
      <c r="D9" s="57" t="s">
        <v>2</v>
      </c>
      <c r="E9" s="44" t="s">
        <v>219</v>
      </c>
      <c r="F9" s="57" t="s">
        <v>45</v>
      </c>
      <c r="G9" s="58" t="s">
        <v>1</v>
      </c>
      <c r="H9" s="57" t="s">
        <v>2</v>
      </c>
      <c r="I9" s="44" t="s">
        <v>219</v>
      </c>
      <c r="J9" s="57" t="s">
        <v>45</v>
      </c>
    </row>
    <row r="10" spans="2:6" s="16" customFormat="1" ht="12.75" customHeight="1">
      <c r="B10" s="41"/>
      <c r="E10" s="17"/>
      <c r="F10" s="17"/>
    </row>
    <row r="11" spans="2:10" s="20" customFormat="1" ht="15" customHeight="1">
      <c r="B11" s="42" t="s">
        <v>71</v>
      </c>
      <c r="C11" s="115">
        <v>2203348.12632299</v>
      </c>
      <c r="D11" s="115">
        <v>421574.178064999</v>
      </c>
      <c r="E11" s="115">
        <v>674332.9482480001</v>
      </c>
      <c r="F11" s="115">
        <v>1107441.0000100003</v>
      </c>
      <c r="G11" s="115">
        <v>15974339.971461847</v>
      </c>
      <c r="H11" s="115">
        <v>2940245.595785988</v>
      </c>
      <c r="I11" s="115">
        <v>4870038.6836649915</v>
      </c>
      <c r="J11" s="115">
        <v>8164055.692010965</v>
      </c>
    </row>
    <row r="12" spans="2:10" s="20" customFormat="1" ht="16.5" customHeight="1">
      <c r="B12" s="42" t="s">
        <v>58</v>
      </c>
      <c r="C12" s="116">
        <v>83.14260373267294</v>
      </c>
      <c r="D12" s="116">
        <v>66.2724312656843</v>
      </c>
      <c r="E12" s="116">
        <v>78.93403535507561</v>
      </c>
      <c r="F12" s="116">
        <v>92.12728590848512</v>
      </c>
      <c r="G12" s="117">
        <v>74.3548504048709</v>
      </c>
      <c r="H12" s="117">
        <v>54.88554520996075</v>
      </c>
      <c r="I12" s="117">
        <v>63.89550532695631</v>
      </c>
      <c r="J12" s="117">
        <v>87.60585677581591</v>
      </c>
    </row>
    <row r="13" spans="2:10" s="20" customFormat="1" ht="12.75">
      <c r="B13" s="43" t="s">
        <v>138</v>
      </c>
      <c r="C13" s="52"/>
      <c r="D13" s="52"/>
      <c r="E13" s="52"/>
      <c r="F13" s="52"/>
      <c r="G13" s="53"/>
      <c r="H13" s="53"/>
      <c r="I13" s="53"/>
      <c r="J13" s="53"/>
    </row>
    <row r="14" spans="2:10" s="20" customFormat="1" ht="18.75" customHeight="1">
      <c r="B14" s="49" t="s">
        <v>175</v>
      </c>
      <c r="C14" s="113">
        <v>54.39211345304962</v>
      </c>
      <c r="D14" s="113">
        <v>41.116848435619644</v>
      </c>
      <c r="E14" s="113">
        <v>52.08568450956904</v>
      </c>
      <c r="F14" s="113">
        <v>59.23071044731783</v>
      </c>
      <c r="G14" s="114">
        <v>53.49789496661054</v>
      </c>
      <c r="H14" s="114">
        <v>40.18267853948838</v>
      </c>
      <c r="I14" s="114">
        <v>50.61448017241309</v>
      </c>
      <c r="J14" s="114">
        <v>57.75674653828568</v>
      </c>
    </row>
    <row r="15" spans="2:10" s="20" customFormat="1" ht="18" customHeight="1">
      <c r="B15" s="49" t="s">
        <v>176</v>
      </c>
      <c r="C15" s="113">
        <v>78.69250653575538</v>
      </c>
      <c r="D15" s="113">
        <v>74.19442746964762</v>
      </c>
      <c r="E15" s="113">
        <v>76.35174101232606</v>
      </c>
      <c r="F15" s="113">
        <v>81.1454663605332</v>
      </c>
      <c r="G15" s="114">
        <v>72.2106366551595</v>
      </c>
      <c r="H15" s="114">
        <v>66.50321303388124</v>
      </c>
      <c r="I15" s="114">
        <v>67.60059163138939</v>
      </c>
      <c r="J15" s="114">
        <v>75.50413238170883</v>
      </c>
    </row>
    <row r="16" spans="2:10" s="20" customFormat="1" ht="30.75" customHeight="1">
      <c r="B16" s="49" t="s">
        <v>177</v>
      </c>
      <c r="C16" s="113">
        <v>83.99551150340375</v>
      </c>
      <c r="D16" s="113">
        <v>76.04790488783193</v>
      </c>
      <c r="E16" s="113">
        <v>81.61660258440267</v>
      </c>
      <c r="F16" s="113">
        <v>87.41299226174071</v>
      </c>
      <c r="G16" s="114">
        <v>81.66688097219466</v>
      </c>
      <c r="H16" s="114">
        <v>72.60408848144966</v>
      </c>
      <c r="I16" s="114">
        <v>72.72670387556582</v>
      </c>
      <c r="J16" s="114">
        <v>87.60138842619466</v>
      </c>
    </row>
    <row r="17" spans="2:10" s="20" customFormat="1" ht="27.75" customHeight="1">
      <c r="B17" s="49" t="s">
        <v>178</v>
      </c>
      <c r="C17" s="113">
        <v>22.669583764279295</v>
      </c>
      <c r="D17" s="113">
        <v>22.807069925331803</v>
      </c>
      <c r="E17" s="113">
        <v>21.744896818999834</v>
      </c>
      <c r="F17" s="113">
        <v>23.114353602635155</v>
      </c>
      <c r="G17" s="114">
        <v>16.040884783268233</v>
      </c>
      <c r="H17" s="114">
        <v>15.46003182818582</v>
      </c>
      <c r="I17" s="114">
        <v>15.026666221888815</v>
      </c>
      <c r="J17" s="114">
        <v>16.613204963443597</v>
      </c>
    </row>
    <row r="18" spans="2:10" s="20" customFormat="1" ht="14.25" customHeight="1">
      <c r="B18" s="49" t="s">
        <v>179</v>
      </c>
      <c r="C18" s="113">
        <v>30.817878692944127</v>
      </c>
      <c r="D18" s="113">
        <v>13.075295497157857</v>
      </c>
      <c r="E18" s="113">
        <v>17.63112180324545</v>
      </c>
      <c r="F18" s="113">
        <v>42.55619370456598</v>
      </c>
      <c r="G18" s="114">
        <v>21.404385086895104</v>
      </c>
      <c r="H18" s="114">
        <v>9.73440708374356</v>
      </c>
      <c r="I18" s="114">
        <v>12.194400189272974</v>
      </c>
      <c r="J18" s="114">
        <v>28.044545949118994</v>
      </c>
    </row>
    <row r="19" spans="2:10" s="20" customFormat="1" ht="12.75">
      <c r="B19" s="27"/>
      <c r="C19" s="28"/>
      <c r="D19" s="29"/>
      <c r="E19" s="29"/>
      <c r="F19" s="29"/>
      <c r="G19" s="29"/>
      <c r="H19" s="29"/>
      <c r="I19" s="29"/>
      <c r="J19" s="29"/>
    </row>
    <row r="20" s="20" customFormat="1" ht="12.75">
      <c r="B20" s="22"/>
    </row>
    <row r="21" spans="2:8" s="20" customFormat="1" ht="12.75">
      <c r="B21" s="6" t="s">
        <v>61</v>
      </c>
      <c r="H21" s="40"/>
    </row>
    <row r="22" spans="2:8" s="20" customFormat="1" ht="12.75">
      <c r="B22" s="54" t="s">
        <v>207</v>
      </c>
      <c r="H22" s="40"/>
    </row>
    <row r="23" s="20" customFormat="1" ht="12.75">
      <c r="B23" s="22"/>
    </row>
    <row r="24" spans="2:7" s="20" customFormat="1" ht="12.75">
      <c r="B24" s="22"/>
      <c r="G24" s="71" t="s">
        <v>46</v>
      </c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22"/>
    </row>
    <row r="35" s="20" customFormat="1" ht="12.75">
      <c r="B35" s="22"/>
    </row>
    <row r="36" s="20" customFormat="1" ht="12.75">
      <c r="B36" s="22"/>
    </row>
    <row r="37" s="20" customFormat="1" ht="12.75">
      <c r="B37" s="22"/>
    </row>
    <row r="38" s="20" customFormat="1" ht="12.75">
      <c r="B38" s="7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22"/>
    </row>
    <row r="48" s="20" customFormat="1" ht="12.75">
      <c r="B48" s="22"/>
    </row>
    <row r="49" s="20" customFormat="1" ht="12.75">
      <c r="B49" s="22"/>
    </row>
    <row r="50" s="20" customFormat="1" ht="12.75">
      <c r="B50" s="7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22"/>
    </row>
    <row r="61" s="20" customFormat="1" ht="12.75">
      <c r="B61" s="22"/>
    </row>
    <row r="62" s="20" customFormat="1" ht="12.75">
      <c r="B62" s="22"/>
    </row>
    <row r="63" s="20" customFormat="1" ht="12.75">
      <c r="B63" s="7"/>
    </row>
    <row r="64" s="20" customFormat="1" ht="12.75">
      <c r="B64" s="22"/>
    </row>
    <row r="65" s="20" customFormat="1" ht="12.75">
      <c r="B65" s="22"/>
    </row>
    <row r="66" s="20" customFormat="1" ht="12.75">
      <c r="B66" s="22"/>
    </row>
    <row r="67" s="20" customFormat="1" ht="12.75">
      <c r="B67" s="22"/>
    </row>
    <row r="68" s="20" customFormat="1" ht="12.75">
      <c r="B68" s="22"/>
    </row>
    <row r="69" s="20" customFormat="1" ht="12.75">
      <c r="B69" s="7"/>
    </row>
    <row r="70" s="20" customFormat="1" ht="12.75">
      <c r="B70" s="22"/>
    </row>
    <row r="71" s="20" customFormat="1" ht="12.75">
      <c r="B71" s="22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  <row r="269" s="20" customFormat="1" ht="12.75">
      <c r="B269" s="23"/>
    </row>
    <row r="270" s="20" customFormat="1" ht="12.75">
      <c r="B270" s="23"/>
    </row>
    <row r="271" s="20" customFormat="1" ht="12.75">
      <c r="B271" s="23"/>
    </row>
    <row r="272" s="20" customFormat="1" ht="12.75">
      <c r="B272" s="23"/>
    </row>
  </sheetData>
  <sheetProtection/>
  <mergeCells count="4">
    <mergeCell ref="B8:B9"/>
    <mergeCell ref="C8:F8"/>
    <mergeCell ref="G8:J8"/>
    <mergeCell ref="B5:J5"/>
  </mergeCells>
  <hyperlinks>
    <hyperlink ref="J2" location="INDICE!A11:B11" display="ÍNDICE"/>
    <hyperlink ref="G24" location="INDICE!A11:B11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1" min="1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4">
    <tabColor rgb="FF00B050"/>
  </sheetPr>
  <dimension ref="B1:J273"/>
  <sheetViews>
    <sheetView zoomScalePageLayoutView="0" workbookViewId="0" topLeftCell="A12">
      <selection activeCell="G24" sqref="G24"/>
    </sheetView>
  </sheetViews>
  <sheetFormatPr defaultColWidth="11.421875" defaultRowHeight="12.75"/>
  <cols>
    <col min="1" max="1" width="1.421875" style="1" customWidth="1"/>
    <col min="2" max="2" width="40.140625" style="24" customWidth="1"/>
    <col min="3" max="4" width="10.28125" style="1" customWidth="1"/>
    <col min="5" max="5" width="10.421875" style="1" customWidth="1"/>
    <col min="6" max="6" width="10.28125" style="1" customWidth="1"/>
    <col min="7" max="10" width="10.421875" style="1" customWidth="1"/>
    <col min="11" max="16384" width="11.421875" style="1" customWidth="1"/>
  </cols>
  <sheetData>
    <row r="1" ht="45" customHeight="1">
      <c r="B1" s="1"/>
    </row>
    <row r="2" spans="2:10" s="12" customFormat="1" ht="12.75">
      <c r="B2" s="13"/>
      <c r="J2" s="71" t="s">
        <v>46</v>
      </c>
    </row>
    <row r="3" spans="2:10" s="4" customFormat="1" ht="21" customHeight="1" thickBot="1">
      <c r="B3" s="3" t="s">
        <v>84</v>
      </c>
      <c r="C3" s="3"/>
      <c r="D3" s="3"/>
      <c r="E3" s="3"/>
      <c r="F3" s="3"/>
      <c r="G3" s="3"/>
      <c r="H3" s="3"/>
      <c r="I3" s="3"/>
      <c r="J3" s="3"/>
    </row>
    <row r="4" spans="2:8" ht="13.5" customHeight="1" thickTop="1">
      <c r="B4" s="2"/>
      <c r="C4" s="2"/>
      <c r="D4" s="2"/>
      <c r="E4" s="2"/>
      <c r="F4" s="2"/>
      <c r="G4" s="2"/>
      <c r="H4" s="2"/>
    </row>
    <row r="5" spans="2:10" ht="15.75" customHeight="1">
      <c r="B5" s="146" t="s">
        <v>79</v>
      </c>
      <c r="C5" s="149"/>
      <c r="D5" s="149"/>
      <c r="E5" s="149"/>
      <c r="F5" s="149"/>
      <c r="G5" s="149"/>
      <c r="H5" s="149"/>
      <c r="I5" s="148"/>
      <c r="J5" s="148"/>
    </row>
    <row r="6" ht="12.75">
      <c r="B6" s="1"/>
    </row>
    <row r="7" ht="12.75">
      <c r="B7" s="5" t="s">
        <v>190</v>
      </c>
    </row>
    <row r="8" spans="2:10" ht="21.75" customHeight="1">
      <c r="B8" s="141"/>
      <c r="C8" s="143" t="s">
        <v>194</v>
      </c>
      <c r="D8" s="144"/>
      <c r="E8" s="144"/>
      <c r="F8" s="145"/>
      <c r="G8" s="143" t="s">
        <v>195</v>
      </c>
      <c r="H8" s="144"/>
      <c r="I8" s="144"/>
      <c r="J8" s="145"/>
    </row>
    <row r="9" spans="2:10" s="16" customFormat="1" ht="33.75" customHeight="1">
      <c r="B9" s="142"/>
      <c r="C9" s="58" t="s">
        <v>244</v>
      </c>
      <c r="D9" s="57" t="s">
        <v>2</v>
      </c>
      <c r="E9" s="44" t="s">
        <v>219</v>
      </c>
      <c r="F9" s="57" t="s">
        <v>45</v>
      </c>
      <c r="G9" s="58" t="s">
        <v>1</v>
      </c>
      <c r="H9" s="57" t="s">
        <v>2</v>
      </c>
      <c r="I9" s="44" t="s">
        <v>219</v>
      </c>
      <c r="J9" s="57" t="s">
        <v>45</v>
      </c>
    </row>
    <row r="10" spans="2:6" s="16" customFormat="1" ht="12.75" customHeight="1">
      <c r="B10" s="41"/>
      <c r="E10" s="17"/>
      <c r="F10" s="17"/>
    </row>
    <row r="11" spans="2:10" s="20" customFormat="1" ht="12.75" customHeight="1">
      <c r="B11" s="42" t="s">
        <v>71</v>
      </c>
      <c r="C11" s="94">
        <v>2203348.12632299</v>
      </c>
      <c r="D11" s="94">
        <v>421574.178064999</v>
      </c>
      <c r="E11" s="94">
        <v>674332.9482480001</v>
      </c>
      <c r="F11" s="94">
        <v>1107441.0000100003</v>
      </c>
      <c r="G11" s="40">
        <v>15974339.971461847</v>
      </c>
      <c r="H11" s="40">
        <v>2940245.595785988</v>
      </c>
      <c r="I11" s="40">
        <v>4870038.6836649915</v>
      </c>
      <c r="J11" s="40">
        <v>8164055.692010965</v>
      </c>
    </row>
    <row r="12" spans="2:10" s="20" customFormat="1" ht="12.75">
      <c r="B12" s="43" t="s">
        <v>112</v>
      </c>
      <c r="C12" s="95">
        <v>99.91900570387949</v>
      </c>
      <c r="D12" s="95">
        <v>100</v>
      </c>
      <c r="E12" s="95">
        <v>99.73535531511006</v>
      </c>
      <c r="F12" s="95">
        <v>100</v>
      </c>
      <c r="G12" s="53">
        <v>99.08299078456635</v>
      </c>
      <c r="H12" s="53">
        <v>97.04979230254361</v>
      </c>
      <c r="I12" s="53">
        <v>99.19846849147353</v>
      </c>
      <c r="J12" s="53">
        <v>99.7463524992209</v>
      </c>
    </row>
    <row r="13" spans="2:10" s="20" customFormat="1" ht="12.75" customHeight="1">
      <c r="B13" s="43" t="s">
        <v>59</v>
      </c>
      <c r="C13" s="95">
        <v>90.06494779164531</v>
      </c>
      <c r="D13" s="95">
        <v>87.76502388008049</v>
      </c>
      <c r="E13" s="95">
        <v>89.75789930442498</v>
      </c>
      <c r="F13" s="95">
        <v>91.12743459162941</v>
      </c>
      <c r="G13" s="53">
        <v>78.15524697551194</v>
      </c>
      <c r="H13" s="53">
        <v>66.16599524662976</v>
      </c>
      <c r="I13" s="53">
        <v>81.01560279046471</v>
      </c>
      <c r="J13" s="53">
        <v>80.76685350161746</v>
      </c>
    </row>
    <row r="14" spans="2:10" s="20" customFormat="1" ht="12.75" customHeight="1">
      <c r="B14" s="43" t="s">
        <v>0</v>
      </c>
      <c r="C14" s="95">
        <v>98.21440543153504</v>
      </c>
      <c r="D14" s="95">
        <v>94.65803745016672</v>
      </c>
      <c r="E14" s="95">
        <v>97.50530805298673</v>
      </c>
      <c r="F14" s="95">
        <v>100</v>
      </c>
      <c r="G14" s="53">
        <v>96.36139912875024</v>
      </c>
      <c r="H14" s="53">
        <v>90.66954757408071</v>
      </c>
      <c r="I14" s="53">
        <v>95.01137091325607</v>
      </c>
      <c r="J14" s="53">
        <v>99.21661374001177</v>
      </c>
    </row>
    <row r="15" spans="2:10" s="20" customFormat="1" ht="12.75" customHeight="1">
      <c r="B15" s="43" t="s">
        <v>141</v>
      </c>
      <c r="C15" s="95">
        <v>1.7046002723445401</v>
      </c>
      <c r="D15" s="95">
        <v>5.341962549833348</v>
      </c>
      <c r="E15" s="95">
        <v>2.2300472621233207</v>
      </c>
      <c r="F15" s="95">
        <v>0</v>
      </c>
      <c r="G15" s="53">
        <v>2.721591655816092</v>
      </c>
      <c r="H15" s="53">
        <v>6.380244728462962</v>
      </c>
      <c r="I15" s="53">
        <v>4.187097578217657</v>
      </c>
      <c r="J15" s="53">
        <v>0.529738759209115</v>
      </c>
    </row>
    <row r="16" spans="2:10" s="20" customFormat="1" ht="12.75" customHeight="1">
      <c r="B16" s="43" t="s">
        <v>240</v>
      </c>
      <c r="C16" s="95">
        <v>9.854057912234444</v>
      </c>
      <c r="D16" s="95">
        <v>12.234976119919612</v>
      </c>
      <c r="E16" s="95">
        <v>9.97745601068508</v>
      </c>
      <c r="F16" s="95">
        <v>8.872565408370534</v>
      </c>
      <c r="G16" s="53">
        <v>20.927743809054977</v>
      </c>
      <c r="H16" s="53">
        <v>30.88379705591419</v>
      </c>
      <c r="I16" s="53">
        <v>18.18286570100915</v>
      </c>
      <c r="J16" s="53">
        <v>18.979498997603333</v>
      </c>
    </row>
    <row r="17" spans="2:10" s="20" customFormat="1" ht="12.75" customHeight="1">
      <c r="B17" s="43" t="s">
        <v>113</v>
      </c>
      <c r="C17" s="95">
        <v>88.3603475193008</v>
      </c>
      <c r="D17" s="95">
        <v>82.42306133024722</v>
      </c>
      <c r="E17" s="95">
        <v>87.52785204230166</v>
      </c>
      <c r="F17" s="95">
        <v>91.12743459162941</v>
      </c>
      <c r="G17" s="53">
        <v>75.43365531969579</v>
      </c>
      <c r="H17" s="53">
        <v>59.785750518166715</v>
      </c>
      <c r="I17" s="53">
        <v>76.82850521224695</v>
      </c>
      <c r="J17" s="53">
        <v>80.23711474240835</v>
      </c>
    </row>
    <row r="18" spans="2:10" s="20" customFormat="1" ht="12.75">
      <c r="B18" s="27"/>
      <c r="C18" s="28"/>
      <c r="D18" s="29"/>
      <c r="E18" s="29"/>
      <c r="F18" s="29"/>
      <c r="G18" s="29"/>
      <c r="H18" s="29"/>
      <c r="I18" s="29"/>
      <c r="J18" s="29"/>
    </row>
    <row r="19" s="20" customFormat="1" ht="12.75">
      <c r="B19" s="22"/>
    </row>
    <row r="20" spans="2:8" s="20" customFormat="1" ht="12.75">
      <c r="B20" s="6" t="s">
        <v>61</v>
      </c>
      <c r="H20" s="40"/>
    </row>
    <row r="21" spans="2:8" s="20" customFormat="1" ht="12.75">
      <c r="B21" s="54" t="s">
        <v>207</v>
      </c>
      <c r="H21" s="40"/>
    </row>
    <row r="22" spans="2:8" s="20" customFormat="1" ht="12.75">
      <c r="B22" s="54"/>
      <c r="H22" s="40"/>
    </row>
    <row r="23" spans="2:8" s="20" customFormat="1" ht="12.75">
      <c r="B23" s="54"/>
      <c r="H23" s="40"/>
    </row>
    <row r="24" spans="2:7" s="20" customFormat="1" ht="12.75">
      <c r="B24" s="22"/>
      <c r="G24" s="71" t="s">
        <v>46</v>
      </c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22"/>
    </row>
    <row r="35" s="20" customFormat="1" ht="12.75">
      <c r="B35" s="22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7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22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7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22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7"/>
    </row>
    <row r="65" s="20" customFormat="1" ht="12.75">
      <c r="B65" s="22"/>
    </row>
    <row r="66" s="20" customFormat="1" ht="12.75">
      <c r="B66" s="22"/>
    </row>
    <row r="67" s="20" customFormat="1" ht="12.75">
      <c r="B67" s="22"/>
    </row>
    <row r="68" s="20" customFormat="1" ht="12.75">
      <c r="B68" s="22"/>
    </row>
    <row r="69" s="20" customFormat="1" ht="12.75">
      <c r="B69" s="22"/>
    </row>
    <row r="70" s="20" customFormat="1" ht="12.75">
      <c r="B70" s="7"/>
    </row>
    <row r="71" s="20" customFormat="1" ht="12.75">
      <c r="B71" s="22"/>
    </row>
    <row r="72" s="20" customFormat="1" ht="12.75">
      <c r="B72" s="22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  <row r="269" s="20" customFormat="1" ht="12.75">
      <c r="B269" s="23"/>
    </row>
    <row r="270" s="20" customFormat="1" ht="12.75">
      <c r="B270" s="23"/>
    </row>
    <row r="271" s="20" customFormat="1" ht="12.75">
      <c r="B271" s="23"/>
    </row>
    <row r="272" s="20" customFormat="1" ht="12.75">
      <c r="B272" s="23"/>
    </row>
    <row r="273" s="20" customFormat="1" ht="12.75">
      <c r="B273" s="23"/>
    </row>
  </sheetData>
  <sheetProtection/>
  <mergeCells count="4">
    <mergeCell ref="B8:B9"/>
    <mergeCell ref="C8:F8"/>
    <mergeCell ref="G8:J8"/>
    <mergeCell ref="B5:J5"/>
  </mergeCells>
  <hyperlinks>
    <hyperlink ref="J2" location="INDICE!A12:B12" display="ÍNDICE"/>
    <hyperlink ref="G24" location="INDICE!A12:B12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0" min="1" max="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5">
    <tabColor rgb="FF00B050"/>
  </sheetPr>
  <dimension ref="B1:J274"/>
  <sheetViews>
    <sheetView zoomScalePageLayoutView="0" workbookViewId="0" topLeftCell="A16">
      <selection activeCell="G26" sqref="G26"/>
    </sheetView>
  </sheetViews>
  <sheetFormatPr defaultColWidth="11.421875" defaultRowHeight="12.75"/>
  <cols>
    <col min="1" max="1" width="1.421875" style="1" customWidth="1"/>
    <col min="2" max="2" width="48.00390625" style="24" customWidth="1"/>
    <col min="3" max="4" width="10.28125" style="1" customWidth="1"/>
    <col min="5" max="5" width="10.421875" style="1" customWidth="1"/>
    <col min="6" max="6" width="10.28125" style="1" customWidth="1"/>
    <col min="7" max="7" width="10.421875" style="1" customWidth="1"/>
    <col min="8" max="8" width="10.28125" style="1" customWidth="1"/>
    <col min="9" max="10" width="10.421875" style="1" customWidth="1"/>
    <col min="11" max="16384" width="11.421875" style="1" customWidth="1"/>
  </cols>
  <sheetData>
    <row r="1" ht="45" customHeight="1">
      <c r="B1" s="1"/>
    </row>
    <row r="2" spans="2:10" s="12" customFormat="1" ht="12.75">
      <c r="B2" s="13"/>
      <c r="J2" s="71" t="s">
        <v>46</v>
      </c>
    </row>
    <row r="3" spans="2:10" s="4" customFormat="1" ht="21" customHeight="1" thickBot="1">
      <c r="B3" s="3" t="s">
        <v>84</v>
      </c>
      <c r="C3" s="3"/>
      <c r="D3" s="3"/>
      <c r="E3" s="3"/>
      <c r="F3" s="3"/>
      <c r="G3" s="3"/>
      <c r="H3" s="3"/>
      <c r="I3" s="3"/>
      <c r="J3" s="3"/>
    </row>
    <row r="4" spans="2:8" ht="13.5" customHeight="1" thickTop="1">
      <c r="B4" s="2"/>
      <c r="C4" s="2"/>
      <c r="D4" s="2"/>
      <c r="E4" s="2"/>
      <c r="F4" s="2"/>
      <c r="G4" s="2"/>
      <c r="H4" s="2"/>
    </row>
    <row r="5" spans="2:10" ht="15.75" customHeight="1">
      <c r="B5" s="146" t="s">
        <v>80</v>
      </c>
      <c r="C5" s="149"/>
      <c r="D5" s="149"/>
      <c r="E5" s="149"/>
      <c r="F5" s="149"/>
      <c r="G5" s="149"/>
      <c r="H5" s="149"/>
      <c r="I5" s="148"/>
      <c r="J5" s="148"/>
    </row>
    <row r="6" ht="12.75">
      <c r="B6" s="1"/>
    </row>
    <row r="7" ht="12.75">
      <c r="B7" s="5" t="s">
        <v>190</v>
      </c>
    </row>
    <row r="8" spans="2:10" ht="19.5" customHeight="1">
      <c r="B8" s="141"/>
      <c r="C8" s="143" t="s">
        <v>194</v>
      </c>
      <c r="D8" s="144"/>
      <c r="E8" s="144"/>
      <c r="F8" s="145"/>
      <c r="G8" s="143" t="s">
        <v>195</v>
      </c>
      <c r="H8" s="144"/>
      <c r="I8" s="144"/>
      <c r="J8" s="145"/>
    </row>
    <row r="9" spans="2:10" s="16" customFormat="1" ht="33" customHeight="1">
      <c r="B9" s="142"/>
      <c r="C9" s="58" t="s">
        <v>244</v>
      </c>
      <c r="D9" s="57" t="s">
        <v>2</v>
      </c>
      <c r="E9" s="44" t="s">
        <v>219</v>
      </c>
      <c r="F9" s="57" t="s">
        <v>45</v>
      </c>
      <c r="G9" s="58" t="s">
        <v>1</v>
      </c>
      <c r="H9" s="57" t="s">
        <v>2</v>
      </c>
      <c r="I9" s="44" t="s">
        <v>219</v>
      </c>
      <c r="J9" s="57" t="s">
        <v>45</v>
      </c>
    </row>
    <row r="10" spans="2:6" s="16" customFormat="1" ht="12.75" customHeight="1">
      <c r="B10" s="41"/>
      <c r="E10" s="17"/>
      <c r="F10" s="17"/>
    </row>
    <row r="11" spans="2:10" s="20" customFormat="1" ht="12.75" customHeight="1">
      <c r="B11" s="42" t="s">
        <v>72</v>
      </c>
      <c r="C11" s="94">
        <v>1828301.7684439975</v>
      </c>
      <c r="D11" s="94">
        <v>279387.457392</v>
      </c>
      <c r="E11" s="94">
        <v>532278.2077810001</v>
      </c>
      <c r="F11" s="94">
        <v>1016636.1032709996</v>
      </c>
      <c r="G11" s="40">
        <v>11715547.02374694</v>
      </c>
      <c r="H11" s="40">
        <v>1596127.0779259983</v>
      </c>
      <c r="I11" s="40">
        <v>3047126.458510998</v>
      </c>
      <c r="J11" s="25">
        <v>7072293.487309971</v>
      </c>
    </row>
    <row r="12" spans="2:10" s="20" customFormat="1" ht="12.75">
      <c r="B12" s="43" t="s">
        <v>5</v>
      </c>
      <c r="C12" s="96">
        <v>99.90194400891895</v>
      </c>
      <c r="D12" s="96">
        <v>100</v>
      </c>
      <c r="E12" s="96">
        <v>100</v>
      </c>
      <c r="F12" s="96">
        <v>99.82365770670235</v>
      </c>
      <c r="G12" s="51">
        <v>99.55760851182664</v>
      </c>
      <c r="H12" s="97">
        <v>99.61425989420589</v>
      </c>
      <c r="I12" s="97">
        <v>99.6289373338471</v>
      </c>
      <c r="J12" s="98">
        <v>99.51409069871524</v>
      </c>
    </row>
    <row r="13" spans="2:10" s="20" customFormat="1" ht="12.75" customHeight="1">
      <c r="B13" s="49" t="s">
        <v>14</v>
      </c>
      <c r="C13" s="96">
        <v>65.7189650969703</v>
      </c>
      <c r="D13" s="96">
        <v>66.90341651226623</v>
      </c>
      <c r="E13" s="96">
        <v>66.31245024279185</v>
      </c>
      <c r="F13" s="96">
        <v>65.0827294989962</v>
      </c>
      <c r="G13" s="51">
        <v>66.22071610202786</v>
      </c>
      <c r="H13" s="97">
        <v>63.040792878626384</v>
      </c>
      <c r="I13" s="97">
        <v>67.21714029531483</v>
      </c>
      <c r="J13" s="98">
        <v>66.50907108092989</v>
      </c>
    </row>
    <row r="14" spans="2:10" s="20" customFormat="1" ht="12.75" customHeight="1">
      <c r="B14" s="49" t="s">
        <v>15</v>
      </c>
      <c r="C14" s="96">
        <v>29.875806304605202</v>
      </c>
      <c r="D14" s="96">
        <v>26.461925941889824</v>
      </c>
      <c r="E14" s="96">
        <v>29.35068152616875</v>
      </c>
      <c r="F14" s="96">
        <v>31.088932443190004</v>
      </c>
      <c r="G14" s="97">
        <v>20.917000142202973</v>
      </c>
      <c r="H14" s="97">
        <v>18.266127721912977</v>
      </c>
      <c r="I14" s="97">
        <v>20.59995105840577</v>
      </c>
      <c r="J14" s="98">
        <v>21.65187036660216</v>
      </c>
    </row>
    <row r="15" spans="2:10" s="20" customFormat="1" ht="12.75" customHeight="1">
      <c r="B15" s="49" t="s">
        <v>122</v>
      </c>
      <c r="C15" s="96">
        <v>4.297897554891902</v>
      </c>
      <c r="D15" s="96">
        <v>1.7870500768381894</v>
      </c>
      <c r="E15" s="96">
        <v>5.002639202346563</v>
      </c>
      <c r="F15" s="96">
        <v>4.618937375026774</v>
      </c>
      <c r="G15" s="97">
        <v>67.19922001518381</v>
      </c>
      <c r="H15" s="97">
        <v>62.08606554608834</v>
      </c>
      <c r="I15" s="97">
        <v>60.360168763778965</v>
      </c>
      <c r="J15" s="98">
        <v>71.29982731789823</v>
      </c>
    </row>
    <row r="16" spans="2:10" s="20" customFormat="1" ht="12.75" customHeight="1">
      <c r="B16" s="49" t="s">
        <v>123</v>
      </c>
      <c r="C16" s="96">
        <v>71.18501241699516</v>
      </c>
      <c r="D16" s="96">
        <v>58.72315137175443</v>
      </c>
      <c r="E16" s="96">
        <v>66.35090658517214</v>
      </c>
      <c r="F16" s="96">
        <v>77.14070968242498</v>
      </c>
      <c r="G16" s="97">
        <v>6.46704769605101</v>
      </c>
      <c r="H16" s="97">
        <v>5.7413903530837</v>
      </c>
      <c r="I16" s="97">
        <v>6.506433403124362</v>
      </c>
      <c r="J16" s="98">
        <v>6.6138498764410585</v>
      </c>
    </row>
    <row r="17" spans="2:10" s="20" customFormat="1" ht="12.75" customHeight="1">
      <c r="B17" s="49" t="s">
        <v>172</v>
      </c>
      <c r="C17" s="96">
        <v>7.8444336782575865</v>
      </c>
      <c r="D17" s="96">
        <v>9.788549180154815</v>
      </c>
      <c r="E17" s="96">
        <v>6.745180790638708</v>
      </c>
      <c r="F17" s="96">
        <v>7.885694135006515</v>
      </c>
      <c r="G17" s="97">
        <v>6.958774555951199</v>
      </c>
      <c r="H17" s="97">
        <v>8.399862862875136</v>
      </c>
      <c r="I17" s="97">
        <v>6.191137508588536</v>
      </c>
      <c r="J17" s="98">
        <v>6.964278723624368</v>
      </c>
    </row>
    <row r="18" spans="2:10" s="20" customFormat="1" ht="12.75" customHeight="1">
      <c r="B18" s="43" t="s">
        <v>6</v>
      </c>
      <c r="C18" s="96">
        <v>0.8107066843027023</v>
      </c>
      <c r="D18" s="96">
        <v>0</v>
      </c>
      <c r="E18" s="96">
        <v>0.43235599567263505</v>
      </c>
      <c r="F18" s="96">
        <v>1.2315938673350837</v>
      </c>
      <c r="G18" s="97">
        <v>2.174252925780432</v>
      </c>
      <c r="H18" s="97">
        <v>1.110151245414905</v>
      </c>
      <c r="I18" s="97">
        <v>2.3031665967448633</v>
      </c>
      <c r="J18" s="98">
        <v>2.3588642191863305</v>
      </c>
    </row>
    <row r="19" spans="2:10" s="20" customFormat="1" ht="12.75" customHeight="1">
      <c r="B19" s="49" t="s">
        <v>8</v>
      </c>
      <c r="C19" s="96">
        <v>0.22392890685022634</v>
      </c>
      <c r="D19" s="96">
        <v>0</v>
      </c>
      <c r="E19" s="96">
        <v>0.43235599567263505</v>
      </c>
      <c r="F19" s="96">
        <v>0.1763422932976553</v>
      </c>
      <c r="G19" s="51">
        <v>0.7266556829010329</v>
      </c>
      <c r="H19" s="97">
        <v>0.2837970903222791</v>
      </c>
      <c r="I19" s="97">
        <v>0.9487041491584903</v>
      </c>
      <c r="J19" s="98">
        <v>0.7309327727526521</v>
      </c>
    </row>
    <row r="20" spans="2:10" s="20" customFormat="1" ht="12.75" customHeight="1">
      <c r="B20" s="49" t="s">
        <v>7</v>
      </c>
      <c r="C20" s="96">
        <v>0.5867777774524758</v>
      </c>
      <c r="D20" s="96">
        <v>0</v>
      </c>
      <c r="E20" s="96">
        <v>0</v>
      </c>
      <c r="F20" s="96">
        <v>1.0552515740374284</v>
      </c>
      <c r="G20" s="51">
        <v>1.5713154812477876</v>
      </c>
      <c r="H20" s="97">
        <v>0.9338892591415013</v>
      </c>
      <c r="I20" s="97">
        <v>1.599415854693977</v>
      </c>
      <c r="J20" s="98">
        <v>1.7030673469662954</v>
      </c>
    </row>
    <row r="21" spans="2:10" s="20" customFormat="1" ht="12.75">
      <c r="B21" s="27"/>
      <c r="C21" s="28"/>
      <c r="D21" s="29"/>
      <c r="E21" s="29"/>
      <c r="F21" s="29"/>
      <c r="G21" s="29"/>
      <c r="H21" s="29"/>
      <c r="I21" s="29"/>
      <c r="J21" s="29"/>
    </row>
    <row r="22" s="20" customFormat="1" ht="12.75">
      <c r="B22" s="22"/>
    </row>
    <row r="23" spans="2:8" s="20" customFormat="1" ht="12.75">
      <c r="B23" s="6" t="s">
        <v>61</v>
      </c>
      <c r="H23" s="40"/>
    </row>
    <row r="24" spans="2:8" s="20" customFormat="1" ht="12.75">
      <c r="B24" s="54" t="s">
        <v>207</v>
      </c>
      <c r="H24" s="40"/>
    </row>
    <row r="25" s="20" customFormat="1" ht="12.75">
      <c r="B25" s="22"/>
    </row>
    <row r="26" spans="2:7" s="20" customFormat="1" ht="12.75">
      <c r="B26" s="22"/>
      <c r="G26" s="71" t="s">
        <v>46</v>
      </c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22"/>
    </row>
    <row r="35" s="20" customFormat="1" ht="12.75">
      <c r="B35" s="22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7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22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7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22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22"/>
    </row>
    <row r="65" s="20" customFormat="1" ht="12.75">
      <c r="B65" s="7"/>
    </row>
    <row r="66" s="20" customFormat="1" ht="12.75">
      <c r="B66" s="22"/>
    </row>
    <row r="67" s="20" customFormat="1" ht="12.75">
      <c r="B67" s="22"/>
    </row>
    <row r="68" s="20" customFormat="1" ht="12.75">
      <c r="B68" s="22"/>
    </row>
    <row r="69" s="20" customFormat="1" ht="12.75">
      <c r="B69" s="22"/>
    </row>
    <row r="70" s="20" customFormat="1" ht="12.75">
      <c r="B70" s="22"/>
    </row>
    <row r="71" s="20" customFormat="1" ht="12.75">
      <c r="B71" s="7"/>
    </row>
    <row r="72" s="20" customFormat="1" ht="12.75">
      <c r="B72" s="22"/>
    </row>
    <row r="73" s="20" customFormat="1" ht="12.75">
      <c r="B73" s="22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  <row r="269" s="20" customFormat="1" ht="12.75">
      <c r="B269" s="23"/>
    </row>
    <row r="270" s="20" customFormat="1" ht="12.75">
      <c r="B270" s="23"/>
    </row>
    <row r="271" s="20" customFormat="1" ht="12.75">
      <c r="B271" s="23"/>
    </row>
    <row r="272" s="20" customFormat="1" ht="12.75">
      <c r="B272" s="23"/>
    </row>
    <row r="273" s="20" customFormat="1" ht="12.75">
      <c r="B273" s="23"/>
    </row>
    <row r="274" s="20" customFormat="1" ht="12.75">
      <c r="B274" s="23"/>
    </row>
  </sheetData>
  <sheetProtection/>
  <mergeCells count="4">
    <mergeCell ref="B8:B9"/>
    <mergeCell ref="C8:F8"/>
    <mergeCell ref="G8:J8"/>
    <mergeCell ref="B5:J5"/>
  </mergeCells>
  <hyperlinks>
    <hyperlink ref="J2" location="INDICE!A13:B13" display="ÍNDICE"/>
    <hyperlink ref="G26" location="INDICE!A13:B13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3" min="1" max="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7">
    <tabColor rgb="FF00B050"/>
  </sheetPr>
  <dimension ref="B1:J268"/>
  <sheetViews>
    <sheetView zoomScalePageLayoutView="0" workbookViewId="0" topLeftCell="A11">
      <selection activeCell="G21" sqref="G21"/>
    </sheetView>
  </sheetViews>
  <sheetFormatPr defaultColWidth="11.421875" defaultRowHeight="12.75"/>
  <cols>
    <col min="1" max="1" width="1.421875" style="1" customWidth="1"/>
    <col min="2" max="2" width="43.140625" style="24" customWidth="1"/>
    <col min="3" max="3" width="11.57421875" style="1" customWidth="1"/>
    <col min="4" max="4" width="10.00390625" style="1" customWidth="1"/>
    <col min="5" max="5" width="11.421875" style="1" customWidth="1"/>
    <col min="6" max="6" width="10.8515625" style="1" customWidth="1"/>
    <col min="7" max="7" width="10.421875" style="1" customWidth="1"/>
    <col min="8" max="8" width="10.28125" style="1" customWidth="1"/>
    <col min="9" max="9" width="10.421875" style="1" customWidth="1"/>
    <col min="10" max="10" width="11.7109375" style="1" customWidth="1"/>
    <col min="11" max="16384" width="11.421875" style="1" customWidth="1"/>
  </cols>
  <sheetData>
    <row r="1" ht="45" customHeight="1">
      <c r="B1" s="1"/>
    </row>
    <row r="2" spans="2:10" s="12" customFormat="1" ht="12.75">
      <c r="B2" s="13"/>
      <c r="J2" s="71" t="s">
        <v>46</v>
      </c>
    </row>
    <row r="3" spans="2:10" s="4" customFormat="1" ht="21" customHeight="1" thickBot="1">
      <c r="B3" s="3" t="s">
        <v>84</v>
      </c>
      <c r="C3" s="3"/>
      <c r="D3" s="3"/>
      <c r="E3" s="3"/>
      <c r="F3" s="3"/>
      <c r="G3" s="3"/>
      <c r="H3" s="3"/>
      <c r="I3" s="3"/>
      <c r="J3" s="3"/>
    </row>
    <row r="4" spans="2:8" ht="13.5" customHeight="1" thickTop="1">
      <c r="B4" s="2"/>
      <c r="C4" s="2"/>
      <c r="D4" s="2"/>
      <c r="E4" s="2"/>
      <c r="F4" s="2"/>
      <c r="G4" s="2"/>
      <c r="H4" s="2"/>
    </row>
    <row r="5" spans="2:10" ht="13.5" customHeight="1">
      <c r="B5" s="146" t="s">
        <v>4</v>
      </c>
      <c r="C5" s="149"/>
      <c r="D5" s="149"/>
      <c r="E5" s="149"/>
      <c r="F5" s="149"/>
      <c r="G5" s="149"/>
      <c r="H5" s="149"/>
      <c r="I5" s="148"/>
      <c r="J5" s="148"/>
    </row>
    <row r="6" ht="12.75">
      <c r="B6" s="1"/>
    </row>
    <row r="7" ht="12.75">
      <c r="B7" s="5" t="s">
        <v>190</v>
      </c>
    </row>
    <row r="8" spans="2:10" ht="21" customHeight="1">
      <c r="B8" s="141"/>
      <c r="C8" s="143" t="s">
        <v>194</v>
      </c>
      <c r="D8" s="144"/>
      <c r="E8" s="144"/>
      <c r="F8" s="145"/>
      <c r="G8" s="143" t="s">
        <v>195</v>
      </c>
      <c r="H8" s="144"/>
      <c r="I8" s="144"/>
      <c r="J8" s="145"/>
    </row>
    <row r="9" spans="2:10" s="16" customFormat="1" ht="32.25" customHeight="1">
      <c r="B9" s="142"/>
      <c r="C9" s="58" t="s">
        <v>244</v>
      </c>
      <c r="D9" s="57" t="s">
        <v>2</v>
      </c>
      <c r="E9" s="44" t="s">
        <v>219</v>
      </c>
      <c r="F9" s="57" t="s">
        <v>45</v>
      </c>
      <c r="G9" s="58" t="s">
        <v>1</v>
      </c>
      <c r="H9" s="57" t="s">
        <v>2</v>
      </c>
      <c r="I9" s="44" t="s">
        <v>219</v>
      </c>
      <c r="J9" s="57" t="s">
        <v>45</v>
      </c>
    </row>
    <row r="10" spans="2:6" s="16" customFormat="1" ht="12.75" customHeight="1">
      <c r="B10" s="41"/>
      <c r="E10" s="17"/>
      <c r="F10" s="17"/>
    </row>
    <row r="11" spans="2:10" s="20" customFormat="1" ht="12" customHeight="1">
      <c r="B11" s="42" t="s">
        <v>73</v>
      </c>
      <c r="C11" s="94">
        <v>1825826.5487409977</v>
      </c>
      <c r="D11" s="94">
        <v>274971.87244600005</v>
      </c>
      <c r="E11" s="94">
        <v>515382.945166</v>
      </c>
      <c r="F11" s="94">
        <v>1035471.7311289996</v>
      </c>
      <c r="G11" s="40">
        <v>11945331.210787922</v>
      </c>
      <c r="H11" s="40">
        <v>1603080.9779089978</v>
      </c>
      <c r="I11" s="40">
        <v>3123861.065480003</v>
      </c>
      <c r="J11" s="40">
        <v>7218389.167398974</v>
      </c>
    </row>
    <row r="12" spans="2:10" s="20" customFormat="1" ht="12.75">
      <c r="B12" s="43" t="s">
        <v>66</v>
      </c>
      <c r="C12" s="94"/>
      <c r="D12" s="94"/>
      <c r="E12" s="94"/>
      <c r="F12" s="94"/>
      <c r="G12" s="51"/>
      <c r="H12" s="51"/>
      <c r="I12" s="51"/>
      <c r="J12" s="51"/>
    </row>
    <row r="13" spans="2:10" s="20" customFormat="1" ht="12.75" customHeight="1">
      <c r="B13" s="49" t="s">
        <v>126</v>
      </c>
      <c r="C13" s="95">
        <v>96.62773549182658</v>
      </c>
      <c r="D13" s="95">
        <v>94.41033719366395</v>
      </c>
      <c r="E13" s="95">
        <v>98.34313851067586</v>
      </c>
      <c r="F13" s="95">
        <v>96.36276708202011</v>
      </c>
      <c r="G13" s="53">
        <v>94.08409587361807</v>
      </c>
      <c r="H13" s="53">
        <v>90.7252454917821</v>
      </c>
      <c r="I13" s="53">
        <v>93.10478717266811</v>
      </c>
      <c r="J13" s="53">
        <v>95.2538490250385</v>
      </c>
    </row>
    <row r="14" spans="2:10" s="20" customFormat="1" ht="12.75" customHeight="1">
      <c r="B14" s="49" t="s">
        <v>128</v>
      </c>
      <c r="C14" s="95">
        <v>3.3722645081734024</v>
      </c>
      <c r="D14" s="95">
        <v>5.589662806336097</v>
      </c>
      <c r="E14" s="95">
        <v>1.6568614893241393</v>
      </c>
      <c r="F14" s="95">
        <v>3.6372329179798712</v>
      </c>
      <c r="G14" s="53">
        <v>5.842286095815734</v>
      </c>
      <c r="H14" s="53">
        <v>6.785321862847642</v>
      </c>
      <c r="I14" s="53">
        <v>4.671881267361991</v>
      </c>
      <c r="J14" s="53">
        <v>5.842286095815734</v>
      </c>
    </row>
    <row r="15" spans="2:10" s="20" customFormat="1" ht="12.75">
      <c r="B15" s="27"/>
      <c r="C15" s="28"/>
      <c r="D15" s="29"/>
      <c r="E15" s="29"/>
      <c r="F15" s="29"/>
      <c r="G15" s="29"/>
      <c r="H15" s="29"/>
      <c r="I15" s="29"/>
      <c r="J15" s="29"/>
    </row>
    <row r="16" s="20" customFormat="1" ht="12.75">
      <c r="B16" s="22"/>
    </row>
    <row r="17" spans="2:8" s="20" customFormat="1" ht="12.75">
      <c r="B17" s="6" t="s">
        <v>61</v>
      </c>
      <c r="H17" s="40"/>
    </row>
    <row r="18" spans="2:8" s="20" customFormat="1" ht="12.75">
      <c r="B18" s="54" t="s">
        <v>207</v>
      </c>
      <c r="H18" s="40"/>
    </row>
    <row r="19" s="20" customFormat="1" ht="12.75">
      <c r="B19" s="22"/>
    </row>
    <row r="20" s="20" customFormat="1" ht="12.75">
      <c r="B20" s="22"/>
    </row>
    <row r="21" spans="2:7" s="20" customFormat="1" ht="12.75">
      <c r="B21" s="22"/>
      <c r="G21" s="71" t="s">
        <v>46</v>
      </c>
    </row>
    <row r="22" s="20" customFormat="1" ht="12.75">
      <c r="B22" s="22"/>
    </row>
    <row r="23" s="20" customFormat="1" ht="12.75">
      <c r="B23" s="22"/>
    </row>
    <row r="24" s="20" customFormat="1" ht="12.75">
      <c r="B24" s="22"/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7"/>
    </row>
    <row r="35" s="20" customFormat="1" ht="12.75">
      <c r="B35" s="22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7"/>
    </row>
    <row r="47" s="20" customFormat="1" ht="12.75">
      <c r="B47" s="22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7"/>
    </row>
    <row r="60" s="20" customFormat="1" ht="12.75">
      <c r="B60" s="22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22"/>
    </row>
    <row r="65" s="20" customFormat="1" ht="12.75">
      <c r="B65" s="7"/>
    </row>
    <row r="66" s="20" customFormat="1" ht="12.75">
      <c r="B66" s="22"/>
    </row>
    <row r="67" s="20" customFormat="1" ht="12.75">
      <c r="B67" s="22"/>
    </row>
    <row r="68" s="20" customFormat="1" ht="12.75">
      <c r="B68" s="23"/>
    </row>
    <row r="69" s="20" customFormat="1" ht="12.75">
      <c r="B69" s="23"/>
    </row>
    <row r="70" s="20" customFormat="1" ht="12.75">
      <c r="B70" s="23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</sheetData>
  <sheetProtection/>
  <mergeCells count="4">
    <mergeCell ref="B8:B9"/>
    <mergeCell ref="C8:F8"/>
    <mergeCell ref="G8:J8"/>
    <mergeCell ref="B5:J5"/>
  </mergeCells>
  <hyperlinks>
    <hyperlink ref="J2" location="INDICE!A14:B14" display="ÍNDICE"/>
    <hyperlink ref="G21" location="INDICE!A14:B14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17" min="1" max="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8">
    <tabColor rgb="FF00B050"/>
  </sheetPr>
  <dimension ref="B1:K273"/>
  <sheetViews>
    <sheetView zoomScalePageLayoutView="0" workbookViewId="0" topLeftCell="A17">
      <selection activeCell="F26" sqref="F26"/>
    </sheetView>
  </sheetViews>
  <sheetFormatPr defaultColWidth="11.421875" defaultRowHeight="12.75"/>
  <cols>
    <col min="1" max="1" width="1.421875" style="1" customWidth="1"/>
    <col min="2" max="2" width="57.00390625" style="24" customWidth="1"/>
    <col min="3" max="4" width="10.00390625" style="1" customWidth="1"/>
    <col min="5" max="5" width="10.421875" style="1" customWidth="1"/>
    <col min="6" max="6" width="10.00390625" style="1" customWidth="1"/>
    <col min="7" max="7" width="10.421875" style="1" customWidth="1"/>
    <col min="8" max="8" width="10.00390625" style="1" customWidth="1"/>
    <col min="9" max="10" width="10.421875" style="1" customWidth="1"/>
    <col min="11" max="16384" width="11.421875" style="1" customWidth="1"/>
  </cols>
  <sheetData>
    <row r="1" ht="45" customHeight="1">
      <c r="B1" s="1"/>
    </row>
    <row r="2" spans="2:10" s="12" customFormat="1" ht="12.75">
      <c r="B2" s="13"/>
      <c r="J2" s="71" t="s">
        <v>46</v>
      </c>
    </row>
    <row r="3" spans="2:10" s="4" customFormat="1" ht="21" customHeight="1" thickBot="1">
      <c r="B3" s="3" t="s">
        <v>84</v>
      </c>
      <c r="C3" s="3"/>
      <c r="D3" s="3"/>
      <c r="E3" s="3"/>
      <c r="F3" s="3"/>
      <c r="G3" s="3"/>
      <c r="H3" s="3"/>
      <c r="I3" s="3"/>
      <c r="J3" s="3"/>
    </row>
    <row r="4" spans="2:8" ht="13.5" customHeight="1" thickTop="1">
      <c r="B4" s="2"/>
      <c r="C4" s="2"/>
      <c r="D4" s="2"/>
      <c r="E4" s="2"/>
      <c r="F4" s="2"/>
      <c r="G4" s="2"/>
      <c r="H4" s="2"/>
    </row>
    <row r="5" spans="2:10" ht="15.75" customHeight="1">
      <c r="B5" s="146" t="s">
        <v>62</v>
      </c>
      <c r="C5" s="149"/>
      <c r="D5" s="149"/>
      <c r="E5" s="149"/>
      <c r="F5" s="149"/>
      <c r="G5" s="149"/>
      <c r="H5" s="149"/>
      <c r="I5" s="148"/>
      <c r="J5" s="148"/>
    </row>
    <row r="6" ht="12.75">
      <c r="B6" s="1"/>
    </row>
    <row r="7" ht="12.75">
      <c r="B7" s="5" t="s">
        <v>190</v>
      </c>
    </row>
    <row r="8" spans="2:10" ht="22.5" customHeight="1">
      <c r="B8" s="141"/>
      <c r="C8" s="143" t="s">
        <v>194</v>
      </c>
      <c r="D8" s="144"/>
      <c r="E8" s="144"/>
      <c r="F8" s="145"/>
      <c r="G8" s="143" t="s">
        <v>195</v>
      </c>
      <c r="H8" s="144"/>
      <c r="I8" s="144"/>
      <c r="J8" s="145"/>
    </row>
    <row r="9" spans="2:10" s="16" customFormat="1" ht="32.25" customHeight="1">
      <c r="B9" s="142"/>
      <c r="C9" s="58" t="s">
        <v>244</v>
      </c>
      <c r="D9" s="57" t="s">
        <v>2</v>
      </c>
      <c r="E9" s="44" t="s">
        <v>219</v>
      </c>
      <c r="F9" s="57" t="s">
        <v>45</v>
      </c>
      <c r="G9" s="58" t="s">
        <v>1</v>
      </c>
      <c r="H9" s="57" t="s">
        <v>2</v>
      </c>
      <c r="I9" s="44" t="s">
        <v>219</v>
      </c>
      <c r="J9" s="57" t="s">
        <v>45</v>
      </c>
    </row>
    <row r="10" spans="2:6" s="16" customFormat="1" ht="12.75" customHeight="1">
      <c r="B10" s="41"/>
      <c r="E10" s="17"/>
      <c r="F10" s="17"/>
    </row>
    <row r="11" spans="2:10" s="20" customFormat="1" ht="16.5" customHeight="1">
      <c r="B11" s="42" t="s">
        <v>65</v>
      </c>
      <c r="C11" s="94">
        <v>369664.2238660002</v>
      </c>
      <c r="D11" s="94">
        <v>142186.72067300006</v>
      </c>
      <c r="E11" s="94">
        <v>142054.74046700003</v>
      </c>
      <c r="F11" s="94">
        <v>85422.76272600003</v>
      </c>
      <c r="G11" s="40">
        <v>4079294.390616994</v>
      </c>
      <c r="H11" s="40">
        <v>1325257.4737569985</v>
      </c>
      <c r="I11" s="40">
        <v>1753052.847491002</v>
      </c>
      <c r="J11" s="40">
        <v>1753052.847491002</v>
      </c>
    </row>
    <row r="12" spans="2:11" s="20" customFormat="1" ht="12.75" customHeight="1">
      <c r="B12" s="49" t="s">
        <v>34</v>
      </c>
      <c r="C12" s="95">
        <v>15.562513786796353</v>
      </c>
      <c r="D12" s="95">
        <v>14.162484658684345</v>
      </c>
      <c r="E12" s="95">
        <v>10.676067594184298</v>
      </c>
      <c r="F12" s="95">
        <v>26.018841441936985</v>
      </c>
      <c r="G12" s="53">
        <v>12.680818716782053</v>
      </c>
      <c r="H12" s="53">
        <v>11.80065250940632</v>
      </c>
      <c r="I12" s="53">
        <v>7.931289105288286</v>
      </c>
      <c r="J12" s="53">
        <v>22.164109754699243</v>
      </c>
      <c r="K12" s="21"/>
    </row>
    <row r="13" spans="2:10" s="20" customFormat="1" ht="27" customHeight="1">
      <c r="B13" s="49" t="s">
        <v>36</v>
      </c>
      <c r="C13" s="95">
        <v>58.95104200237522</v>
      </c>
      <c r="D13" s="95">
        <v>68.04744608008447</v>
      </c>
      <c r="E13" s="95">
        <v>65.06371826533379</v>
      </c>
      <c r="F13" s="95">
        <v>33.6448772655445</v>
      </c>
      <c r="G13" s="53">
        <v>60.62779799996076</v>
      </c>
      <c r="H13" s="53">
        <v>65.392631389748</v>
      </c>
      <c r="I13" s="53">
        <v>69.41259525681512</v>
      </c>
      <c r="J13" s="53">
        <v>38.93430099908332</v>
      </c>
    </row>
    <row r="14" spans="2:10" s="20" customFormat="1" ht="12.75" customHeight="1">
      <c r="B14" s="49" t="s">
        <v>37</v>
      </c>
      <c r="C14" s="95">
        <v>34.80990210392802</v>
      </c>
      <c r="D14" s="95">
        <v>27.671746642562074</v>
      </c>
      <c r="E14" s="95">
        <v>34.40397340583879</v>
      </c>
      <c r="F14" s="95">
        <v>47.36645001143789</v>
      </c>
      <c r="G14" s="53">
        <v>30.99581586031984</v>
      </c>
      <c r="H14" s="53">
        <v>26.51514485270746</v>
      </c>
      <c r="I14" s="53">
        <v>23.28459458642163</v>
      </c>
      <c r="J14" s="53">
        <v>50.4329095639086</v>
      </c>
    </row>
    <row r="15" spans="2:10" s="20" customFormat="1" ht="29.25" customHeight="1">
      <c r="B15" s="49" t="s">
        <v>38</v>
      </c>
      <c r="C15" s="95">
        <v>31.76838561298525</v>
      </c>
      <c r="D15" s="95">
        <v>20.779402661623116</v>
      </c>
      <c r="E15" s="95">
        <v>28.521676872453366</v>
      </c>
      <c r="F15" s="95">
        <v>55.45876686868228</v>
      </c>
      <c r="G15" s="53">
        <v>28.75298019184132</v>
      </c>
      <c r="H15" s="53">
        <v>24.154016517902278</v>
      </c>
      <c r="I15" s="53">
        <v>21.365744695321993</v>
      </c>
      <c r="J15" s="53">
        <v>47.77928219352054</v>
      </c>
    </row>
    <row r="16" spans="2:10" s="20" customFormat="1" ht="12.75" customHeight="1">
      <c r="B16" s="49" t="s">
        <v>39</v>
      </c>
      <c r="C16" s="95">
        <v>41.099795317783766</v>
      </c>
      <c r="D16" s="95">
        <v>57.17663122210096</v>
      </c>
      <c r="E16" s="95">
        <v>43.40880525231391</v>
      </c>
      <c r="F16" s="95">
        <v>10.500007865315734</v>
      </c>
      <c r="G16" s="53">
        <v>38.64081485875765</v>
      </c>
      <c r="H16" s="53">
        <v>45.57227563447354</v>
      </c>
      <c r="I16" s="53">
        <v>43.036737856008735</v>
      </c>
      <c r="J16" s="53">
        <v>21.765166142987482</v>
      </c>
    </row>
    <row r="17" spans="2:10" s="20" customFormat="1" ht="12.75" customHeight="1">
      <c r="B17" s="49" t="s">
        <v>40</v>
      </c>
      <c r="C17" s="95">
        <v>7.929591508326659</v>
      </c>
      <c r="D17" s="95">
        <v>8.55464405566655</v>
      </c>
      <c r="E17" s="95">
        <v>8.433676659163028</v>
      </c>
      <c r="F17" s="95">
        <v>6.0509135996683945</v>
      </c>
      <c r="G17" s="53">
        <v>4.441572522928306</v>
      </c>
      <c r="H17" s="53">
        <v>5.673208227896851</v>
      </c>
      <c r="I17" s="53">
        <v>3.978155398156527</v>
      </c>
      <c r="J17" s="53">
        <v>3.6225387961327113</v>
      </c>
    </row>
    <row r="18" spans="2:10" s="20" customFormat="1" ht="12.75" customHeight="1">
      <c r="B18" s="49" t="s">
        <v>41</v>
      </c>
      <c r="C18" s="95">
        <v>0.6502122469041752</v>
      </c>
      <c r="D18" s="95">
        <v>1.690454667372058</v>
      </c>
      <c r="E18" s="95">
        <v>0</v>
      </c>
      <c r="F18" s="95">
        <v>0</v>
      </c>
      <c r="G18" s="53">
        <v>3.0915393719335222</v>
      </c>
      <c r="H18" s="53">
        <v>2.445996759414904</v>
      </c>
      <c r="I18" s="53">
        <v>2.638790861394009</v>
      </c>
      <c r="J18" s="53">
        <v>4.739120275500873</v>
      </c>
    </row>
    <row r="19" spans="2:10" s="20" customFormat="1" ht="12.75" customHeight="1">
      <c r="B19" s="49" t="s">
        <v>82</v>
      </c>
      <c r="C19" s="95">
        <v>27.715672084929416</v>
      </c>
      <c r="D19" s="95">
        <v>35.55717138893156</v>
      </c>
      <c r="E19" s="95">
        <v>25.120935089307988</v>
      </c>
      <c r="F19" s="95">
        <v>18.978394608941407</v>
      </c>
      <c r="G19" s="53">
        <v>15.404828895934441</v>
      </c>
      <c r="H19" s="53">
        <v>17.964112627193014</v>
      </c>
      <c r="I19" s="53">
        <v>13.346935832018659</v>
      </c>
      <c r="J19" s="53">
        <v>15.620502061792587</v>
      </c>
    </row>
    <row r="20" spans="2:10" s="20" customFormat="1" ht="12.75">
      <c r="B20" s="27"/>
      <c r="C20" s="28"/>
      <c r="D20" s="29"/>
      <c r="E20" s="29"/>
      <c r="F20" s="29"/>
      <c r="G20" s="29"/>
      <c r="H20" s="29"/>
      <c r="I20" s="29"/>
      <c r="J20" s="29"/>
    </row>
    <row r="21" s="20" customFormat="1" ht="12.75">
      <c r="B21" s="22"/>
    </row>
    <row r="22" spans="2:8" s="20" customFormat="1" ht="12.75">
      <c r="B22" s="6" t="s">
        <v>61</v>
      </c>
      <c r="H22" s="40"/>
    </row>
    <row r="23" spans="2:8" s="20" customFormat="1" ht="12.75">
      <c r="B23" s="54" t="s">
        <v>207</v>
      </c>
      <c r="H23" s="40"/>
    </row>
    <row r="24" s="20" customFormat="1" ht="12.75">
      <c r="B24" s="22"/>
    </row>
    <row r="25" s="20" customFormat="1" ht="12.75">
      <c r="B25" s="22"/>
    </row>
    <row r="26" spans="2:6" s="20" customFormat="1" ht="12.75">
      <c r="B26" s="22"/>
      <c r="F26" s="71" t="s">
        <v>46</v>
      </c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22"/>
    </row>
    <row r="35" s="20" customFormat="1" ht="12.75">
      <c r="B35" s="22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7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22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7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22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7"/>
    </row>
    <row r="65" s="20" customFormat="1" ht="12.75">
      <c r="B65" s="22"/>
    </row>
    <row r="66" s="20" customFormat="1" ht="12.75">
      <c r="B66" s="22"/>
    </row>
    <row r="67" s="20" customFormat="1" ht="12.75">
      <c r="B67" s="22"/>
    </row>
    <row r="68" s="20" customFormat="1" ht="12.75">
      <c r="B68" s="22"/>
    </row>
    <row r="69" s="20" customFormat="1" ht="12.75">
      <c r="B69" s="22"/>
    </row>
    <row r="70" s="20" customFormat="1" ht="12.75">
      <c r="B70" s="7"/>
    </row>
    <row r="71" s="20" customFormat="1" ht="12.75">
      <c r="B71" s="22"/>
    </row>
    <row r="72" s="20" customFormat="1" ht="12.75">
      <c r="B72" s="22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  <row r="269" s="20" customFormat="1" ht="12.75">
      <c r="B269" s="23"/>
    </row>
    <row r="270" s="20" customFormat="1" ht="12.75">
      <c r="B270" s="23"/>
    </row>
    <row r="271" s="20" customFormat="1" ht="12.75">
      <c r="B271" s="23"/>
    </row>
    <row r="272" s="20" customFormat="1" ht="12.75">
      <c r="B272" s="23"/>
    </row>
    <row r="273" s="20" customFormat="1" ht="12.75">
      <c r="B273" s="23"/>
    </row>
  </sheetData>
  <sheetProtection/>
  <mergeCells count="4">
    <mergeCell ref="B8:B9"/>
    <mergeCell ref="C8:F8"/>
    <mergeCell ref="G8:J8"/>
    <mergeCell ref="B5:J5"/>
  </mergeCells>
  <hyperlinks>
    <hyperlink ref="J2" location="INDICE!A15:B15" display="ÍNDICE"/>
    <hyperlink ref="F26" location="INDICE!A15:B15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2" min="1" max="9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4">
    <tabColor rgb="FFFFFF00"/>
  </sheetPr>
  <dimension ref="B1:H267"/>
  <sheetViews>
    <sheetView zoomScalePageLayoutView="0" workbookViewId="0" topLeftCell="A16">
      <selection activeCell="G21" sqref="G21"/>
    </sheetView>
  </sheetViews>
  <sheetFormatPr defaultColWidth="11.421875" defaultRowHeight="12.75"/>
  <cols>
    <col min="1" max="1" width="1.421875" style="1" customWidth="1"/>
    <col min="2" max="2" width="56.140625" style="24" customWidth="1"/>
    <col min="3" max="5" width="10.8515625" style="1" customWidth="1"/>
    <col min="6" max="8" width="11.00390625" style="1" customWidth="1"/>
    <col min="9" max="16384" width="11.421875" style="1" customWidth="1"/>
  </cols>
  <sheetData>
    <row r="1" ht="45" customHeight="1">
      <c r="B1" s="1"/>
    </row>
    <row r="2" spans="2:8" s="12" customFormat="1" ht="12.75">
      <c r="B2" s="13"/>
      <c r="H2" s="71" t="s">
        <v>46</v>
      </c>
    </row>
    <row r="3" spans="2:8" s="4" customFormat="1" ht="21" customHeight="1" thickBot="1">
      <c r="B3" s="3" t="s">
        <v>84</v>
      </c>
      <c r="C3" s="3"/>
      <c r="D3" s="3"/>
      <c r="E3" s="3"/>
      <c r="F3" s="3"/>
      <c r="G3" s="3"/>
      <c r="H3" s="3"/>
    </row>
    <row r="4" spans="2:8" ht="9" customHeight="1" thickTop="1">
      <c r="B4" s="2"/>
      <c r="C4" s="2"/>
      <c r="D4" s="2"/>
      <c r="E4" s="2"/>
      <c r="F4" s="2"/>
      <c r="G4" s="2"/>
      <c r="H4" s="2"/>
    </row>
    <row r="5" spans="2:8" ht="17.25" customHeight="1">
      <c r="B5" s="146" t="s">
        <v>17</v>
      </c>
      <c r="C5" s="147"/>
      <c r="D5" s="147"/>
      <c r="E5" s="147"/>
      <c r="F5" s="147"/>
      <c r="G5" s="148"/>
      <c r="H5" s="148"/>
    </row>
    <row r="6" ht="9" customHeight="1">
      <c r="B6" s="1"/>
    </row>
    <row r="7" ht="12.75">
      <c r="B7" s="5" t="s">
        <v>190</v>
      </c>
    </row>
    <row r="8" spans="2:8" ht="20.25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21.75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6" s="16" customFormat="1" ht="12.75" customHeight="1">
      <c r="B10" s="41"/>
      <c r="E10" s="17"/>
      <c r="F10" s="17"/>
    </row>
    <row r="11" spans="2:8" s="20" customFormat="1" ht="14.25" customHeight="1">
      <c r="B11" s="42" t="s">
        <v>3</v>
      </c>
      <c r="C11" s="94">
        <v>4738785.000031995</v>
      </c>
      <c r="D11" s="94">
        <v>2291567.0000199988</v>
      </c>
      <c r="E11" s="94">
        <v>2447218.000011997</v>
      </c>
      <c r="F11" s="40">
        <v>34452654.999946475</v>
      </c>
      <c r="G11" s="40">
        <v>17149360.00004798</v>
      </c>
      <c r="H11" s="40">
        <v>17303294.999898005</v>
      </c>
    </row>
    <row r="12" spans="2:8" s="20" customFormat="1" ht="14.25" customHeight="1">
      <c r="B12" s="43" t="s">
        <v>218</v>
      </c>
      <c r="C12" s="96">
        <v>86.28426021645609</v>
      </c>
      <c r="D12" s="96">
        <v>89.34442850185629</v>
      </c>
      <c r="E12" s="96">
        <v>83.41872855671173</v>
      </c>
      <c r="F12" s="82">
        <f>+'4.10'!F11/'4.8'!F11*100</f>
        <v>79.81850753754694</v>
      </c>
      <c r="G12" s="82">
        <f>+'4.10'!G11/'4.8'!G11*100</f>
        <v>81.43611328855947</v>
      </c>
      <c r="H12" s="82">
        <f>+'4.10'!H11/'4.8'!H11*100</f>
        <v>78.21529246420873</v>
      </c>
    </row>
    <row r="13" spans="2:8" s="20" customFormat="1" ht="12.75" customHeight="1">
      <c r="B13" s="43" t="s">
        <v>114</v>
      </c>
      <c r="C13" s="96">
        <v>85.24569727556161</v>
      </c>
      <c r="D13" s="96">
        <v>88.69965091486577</v>
      </c>
      <c r="E13" s="96">
        <v>82.01142628728451</v>
      </c>
      <c r="F13" s="82">
        <f>+'4.13'!$F$11/'4.8'!F11*100</f>
        <v>78.5699162707703</v>
      </c>
      <c r="G13" s="82">
        <f>+'4.13'!$G$11/'4.8'!G11*100</f>
        <v>80.07342461370311</v>
      </c>
      <c r="H13" s="82">
        <f>+'4.13'!$H$11/'4.8'!H11*100</f>
        <v>77.07978356274127</v>
      </c>
    </row>
    <row r="14" spans="2:8" s="20" customFormat="1" ht="12.75" customHeight="1">
      <c r="B14" s="43" t="s">
        <v>124</v>
      </c>
      <c r="C14" s="96">
        <v>51.4373487294009</v>
      </c>
      <c r="D14" s="96">
        <v>55.38289680458498</v>
      </c>
      <c r="E14" s="96">
        <v>47.742750305378294</v>
      </c>
      <c r="F14" s="82">
        <f>+'4.23'!F11/'4.8'!F11*100</f>
        <v>43.24909668494099</v>
      </c>
      <c r="G14" s="82">
        <f>+'4.23'!G11/'4.8'!G11*100</f>
        <v>46.570427603984456</v>
      </c>
      <c r="H14" s="82">
        <f>+'4.23'!H11/'4.8'!H11*100</f>
        <v>39.95731326390584</v>
      </c>
    </row>
    <row r="15" spans="2:8" s="20" customFormat="1" ht="12.75">
      <c r="B15" s="27"/>
      <c r="C15" s="28"/>
      <c r="D15" s="29"/>
      <c r="E15" s="29"/>
      <c r="F15" s="29"/>
      <c r="G15" s="29"/>
      <c r="H15" s="29"/>
    </row>
    <row r="16" s="20" customFormat="1" ht="12.75">
      <c r="B16" s="22"/>
    </row>
    <row r="17" spans="2:8" s="20" customFormat="1" ht="12.75">
      <c r="B17" s="6" t="s">
        <v>61</v>
      </c>
      <c r="H17" s="40"/>
    </row>
    <row r="18" spans="2:8" s="20" customFormat="1" ht="12.75">
      <c r="B18" s="54" t="s">
        <v>207</v>
      </c>
      <c r="H18" s="40"/>
    </row>
    <row r="19" s="20" customFormat="1" ht="12.75">
      <c r="B19" s="22"/>
    </row>
    <row r="20" s="20" customFormat="1" ht="12.75">
      <c r="B20" s="22"/>
    </row>
    <row r="21" spans="2:7" s="20" customFormat="1" ht="12.75">
      <c r="B21" s="22"/>
      <c r="G21" s="71" t="s">
        <v>46</v>
      </c>
    </row>
    <row r="22" s="20" customFormat="1" ht="12.75">
      <c r="B22" s="22"/>
    </row>
    <row r="23" s="20" customFormat="1" ht="12.75">
      <c r="B23" s="22"/>
    </row>
    <row r="24" s="20" customFormat="1" ht="12.75">
      <c r="B24" s="22"/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7"/>
    </row>
    <row r="34" s="20" customFormat="1" ht="12.75">
      <c r="B34" s="22"/>
    </row>
    <row r="35" s="20" customFormat="1" ht="12.75">
      <c r="B35" s="22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7"/>
    </row>
    <row r="46" s="20" customFormat="1" ht="12.75">
      <c r="B46" s="22"/>
    </row>
    <row r="47" s="20" customFormat="1" ht="12.75">
      <c r="B47" s="22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7"/>
    </row>
    <row r="59" s="20" customFormat="1" ht="12.75">
      <c r="B59" s="22"/>
    </row>
    <row r="60" s="20" customFormat="1" ht="12.75">
      <c r="B60" s="22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7"/>
    </row>
    <row r="65" s="20" customFormat="1" ht="12.75">
      <c r="B65" s="22"/>
    </row>
    <row r="66" s="20" customFormat="1" ht="12.75">
      <c r="B66" s="22"/>
    </row>
    <row r="67" s="20" customFormat="1" ht="12.75">
      <c r="B67" s="23"/>
    </row>
    <row r="68" s="20" customFormat="1" ht="12.75">
      <c r="B68" s="23"/>
    </row>
    <row r="69" s="20" customFormat="1" ht="12.75">
      <c r="B69" s="23"/>
    </row>
    <row r="70" s="20" customFormat="1" ht="12.75">
      <c r="B70" s="23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</sheetData>
  <sheetProtection/>
  <mergeCells count="4">
    <mergeCell ref="B5:H5"/>
    <mergeCell ref="B8:B9"/>
    <mergeCell ref="C8:E8"/>
    <mergeCell ref="F8:H8"/>
  </mergeCells>
  <hyperlinks>
    <hyperlink ref="H2" location="INDICE!A16:B16" display="ÍNDICE"/>
    <hyperlink ref="G21" location="INDICE!A16:B16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17" min="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2015-05-19T07:20:42Z</cp:lastPrinted>
  <dcterms:created xsi:type="dcterms:W3CDTF">2006-09-29T08:25:47Z</dcterms:created>
  <dcterms:modified xsi:type="dcterms:W3CDTF">2015-06-22T08:48:59Z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