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ANCO\EPA\FICHEROS EPA\2023\datos_1t2023\"/>
    </mc:Choice>
  </mc:AlternateContent>
  <bookViews>
    <workbookView xWindow="0" yWindow="0" windowWidth="28800" windowHeight="12150"/>
  </bookViews>
  <sheets>
    <sheet name="ÍNDICE" sheetId="22" r:id="rId1"/>
    <sheet name="SINOPSIS" sheetId="29" r:id="rId2"/>
    <sheet name="RELACIÓN ACTIVIDAD" sheetId="21" r:id="rId3"/>
    <sheet name="POB.OCUPADA" sheetId="14" r:id="rId4"/>
    <sheet name="POB.PARADA" sheetId="9" r:id="rId5"/>
    <sheet name="HOGARES" sheetId="4" r:id="rId6"/>
    <sheet name="NACIONALIDAD" sheetId="10" r:id="rId7"/>
    <sheet name="CCAA" sheetId="7" r:id="rId8"/>
    <sheet name="SERIES" sheetId="1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2" l="1"/>
  <c r="B54" i="22"/>
  <c r="C42" i="22"/>
  <c r="C41" i="22"/>
  <c r="B40" i="22"/>
  <c r="C52" i="22"/>
  <c r="C51" i="22"/>
  <c r="C50" i="22"/>
  <c r="C49" i="22"/>
  <c r="C48" i="22"/>
  <c r="C47" i="22"/>
  <c r="C46" i="22"/>
  <c r="C45" i="22"/>
  <c r="B44" i="22"/>
  <c r="C38" i="22"/>
  <c r="C37" i="22"/>
  <c r="C36" i="22"/>
  <c r="C35" i="22"/>
  <c r="C34" i="22"/>
  <c r="C33" i="22"/>
  <c r="C30" i="22"/>
  <c r="C29" i="22"/>
  <c r="C28" i="22"/>
  <c r="C27" i="22"/>
  <c r="C26" i="22"/>
  <c r="C25" i="22"/>
  <c r="C24" i="22"/>
  <c r="C23" i="22"/>
  <c r="C22" i="22"/>
  <c r="C21" i="22"/>
  <c r="C20" i="22" l="1"/>
  <c r="B32" i="22" l="1"/>
  <c r="C14" i="22" l="1"/>
  <c r="B19" i="22"/>
  <c r="B13" i="22"/>
  <c r="C17" i="22" l="1"/>
  <c r="C16" i="22"/>
  <c r="C15" i="22"/>
</calcChain>
</file>

<file path=xl/sharedStrings.xml><?xml version="1.0" encoding="utf-8"?>
<sst xmlns="http://schemas.openxmlformats.org/spreadsheetml/2006/main" count="1249" uniqueCount="335">
  <si>
    <t>actual</t>
  </si>
  <si>
    <t>trimestre anterior</t>
  </si>
  <si>
    <t>trimestre del año anterior</t>
  </si>
  <si>
    <t>Diferencia</t>
  </si>
  <si>
    <t>Porcentaje</t>
  </si>
  <si>
    <t>Tasa de actividad</t>
  </si>
  <si>
    <t>Tasa de paro</t>
  </si>
  <si>
    <t>* Los datos inferiores a 5.000 estan sujetos a fuertes variaciones, debidas al error de muestreo</t>
  </si>
  <si>
    <t>Ambos sexos</t>
  </si>
  <si>
    <t>Hombres</t>
  </si>
  <si>
    <t>Mujeres</t>
  </si>
  <si>
    <t>Resto de Europa</t>
  </si>
  <si>
    <t xml:space="preserve">UE-27 </t>
  </si>
  <si>
    <t>Extranjera</t>
  </si>
  <si>
    <t>Améria Latina</t>
  </si>
  <si>
    <t>Resto del mundo y apátridas</t>
  </si>
  <si>
    <t>Población ocupada</t>
  </si>
  <si>
    <t>Ocupada</t>
  </si>
  <si>
    <t>Parada</t>
  </si>
  <si>
    <t>Población Total:</t>
  </si>
  <si>
    <t>Mujeres:</t>
  </si>
  <si>
    <t>&lt; 25 años:</t>
  </si>
  <si>
    <t>Extran.:</t>
  </si>
  <si>
    <t>Población &lt; 16 años:</t>
  </si>
  <si>
    <t>Población Activa:</t>
  </si>
  <si>
    <t>Población Inactiva:</t>
  </si>
  <si>
    <t>Jubilada:</t>
  </si>
  <si>
    <t>Estudiante:</t>
  </si>
  <si>
    <t>Contrato temporal:</t>
  </si>
  <si>
    <t>Buscan primer empleo:</t>
  </si>
  <si>
    <t>Han trabajado antes:</t>
  </si>
  <si>
    <t>1T 2005</t>
  </si>
  <si>
    <t>2T 2005</t>
  </si>
  <si>
    <t>Variación sobre el trimestre anterior</t>
  </si>
  <si>
    <t>Variación sobre igual trimestre del año anterior</t>
  </si>
  <si>
    <t xml:space="preserve">    Andalucía</t>
  </si>
  <si>
    <t xml:space="preserve">    Aragón</t>
  </si>
  <si>
    <t xml:space="preserve">    Asturias, Principado de</t>
  </si>
  <si>
    <t xml:space="preserve">    Balears, Illes</t>
  </si>
  <si>
    <t xml:space="preserve">    Canarias</t>
  </si>
  <si>
    <t xml:space="preserve">    Cantabria</t>
  </si>
  <si>
    <t xml:space="preserve">    Castilla y León</t>
  </si>
  <si>
    <t xml:space="preserve">    Castilla-La Mancha</t>
  </si>
  <si>
    <t xml:space="preserve">    Cataluña</t>
  </si>
  <si>
    <t xml:space="preserve">    Comunitat Valenciana</t>
  </si>
  <si>
    <t xml:space="preserve">    Extremadura</t>
  </si>
  <si>
    <t xml:space="preserve">    Galicia</t>
  </si>
  <si>
    <t xml:space="preserve">    Madrid, Comunidad de</t>
  </si>
  <si>
    <t xml:space="preserve">    Murcia, Región de</t>
  </si>
  <si>
    <t xml:space="preserve">    Navarra, Comunidad Foral de</t>
  </si>
  <si>
    <t xml:space="preserve">    País Vasco</t>
  </si>
  <si>
    <t xml:space="preserve">    Rioja, La</t>
  </si>
  <si>
    <t xml:space="preserve">    Ceuta </t>
  </si>
  <si>
    <t xml:space="preserve">    Melilla</t>
  </si>
  <si>
    <t>España</t>
  </si>
  <si>
    <t>3T 2005</t>
  </si>
  <si>
    <t>4T 2005</t>
  </si>
  <si>
    <t>1T 2006</t>
  </si>
  <si>
    <t>2T 2006</t>
  </si>
  <si>
    <t>3T 2006</t>
  </si>
  <si>
    <t>4T 2006</t>
  </si>
  <si>
    <t>1T 2007</t>
  </si>
  <si>
    <t>2T 2007</t>
  </si>
  <si>
    <t>3T 2007</t>
  </si>
  <si>
    <t>4T 2007</t>
  </si>
  <si>
    <t>1T 2008</t>
  </si>
  <si>
    <t>2T 2008</t>
  </si>
  <si>
    <t>3T 2008</t>
  </si>
  <si>
    <t>4T 2008</t>
  </si>
  <si>
    <t>1T 2009</t>
  </si>
  <si>
    <t>2T 2009</t>
  </si>
  <si>
    <t>3T 2009</t>
  </si>
  <si>
    <t>4T 2009</t>
  </si>
  <si>
    <t>1T 2010</t>
  </si>
  <si>
    <t>2T 2010</t>
  </si>
  <si>
    <t>3T 2010</t>
  </si>
  <si>
    <t>4T 2010</t>
  </si>
  <si>
    <t>1T 2011</t>
  </si>
  <si>
    <t>2T 2011</t>
  </si>
  <si>
    <t>3T 2011</t>
  </si>
  <si>
    <t>4T 2011</t>
  </si>
  <si>
    <t>1T 2012</t>
  </si>
  <si>
    <t>2T 2012</t>
  </si>
  <si>
    <t>3T 2012</t>
  </si>
  <si>
    <t>4T 2012</t>
  </si>
  <si>
    <t>1T 2013</t>
  </si>
  <si>
    <t>2T 2013</t>
  </si>
  <si>
    <t>3T 2013</t>
  </si>
  <si>
    <t>4T 2013</t>
  </si>
  <si>
    <t>1T 2014</t>
  </si>
  <si>
    <t>2T 2014</t>
  </si>
  <si>
    <t>3T 2014</t>
  </si>
  <si>
    <t>4T 2014</t>
  </si>
  <si>
    <t>1T 2015</t>
  </si>
  <si>
    <t>2T 2015</t>
  </si>
  <si>
    <t>3T 2015</t>
  </si>
  <si>
    <t>4T 2015</t>
  </si>
  <si>
    <t>1T 2016</t>
  </si>
  <si>
    <t>2T 2016</t>
  </si>
  <si>
    <t>3T 2016</t>
  </si>
  <si>
    <t>4T 2016</t>
  </si>
  <si>
    <t>1T 2017</t>
  </si>
  <si>
    <t>2T 2017</t>
  </si>
  <si>
    <t>3T 2017</t>
  </si>
  <si>
    <t>4T 2017</t>
  </si>
  <si>
    <t>1T 2018</t>
  </si>
  <si>
    <t>2T 2018</t>
  </si>
  <si>
    <t>3T 2018</t>
  </si>
  <si>
    <t>4T 2018</t>
  </si>
  <si>
    <t>1T 2019</t>
  </si>
  <si>
    <t>2T 2019</t>
  </si>
  <si>
    <t>3T 2019</t>
  </si>
  <si>
    <t>4T 2019</t>
  </si>
  <si>
    <t>1T 2020</t>
  </si>
  <si>
    <t>2T 2020</t>
  </si>
  <si>
    <t>3T 2020</t>
  </si>
  <si>
    <t>4T 2020</t>
  </si>
  <si>
    <t>1T 2021</t>
  </si>
  <si>
    <t>Comunidad de Madrid</t>
  </si>
  <si>
    <t xml:space="preserve">    Mujeres</t>
  </si>
  <si>
    <t xml:space="preserve">    Hombres</t>
  </si>
  <si>
    <t xml:space="preserve">    De 16 a 19 años</t>
  </si>
  <si>
    <t xml:space="preserve">    De 20 a 24 años</t>
  </si>
  <si>
    <t xml:space="preserve">    De 25 a 54 años</t>
  </si>
  <si>
    <t xml:space="preserve">    De 55 años y más </t>
  </si>
  <si>
    <t>ÍNDICE</t>
  </si>
  <si>
    <t xml:space="preserve">  Mujeres</t>
  </si>
  <si>
    <t xml:space="preserve">  Hombres</t>
  </si>
  <si>
    <t xml:space="preserve"> </t>
  </si>
  <si>
    <t>1.1. Relación con la actividad</t>
  </si>
  <si>
    <t>1.2. Grupos de edad</t>
  </si>
  <si>
    <t>1.3. Nivel de formación</t>
  </si>
  <si>
    <t>2.1. Situación profesional</t>
  </si>
  <si>
    <t>2.1.1. Población ocupada por cuenta propia</t>
  </si>
  <si>
    <t>2.1.2. Población asalariada</t>
  </si>
  <si>
    <t>2.8. Grupos de edad</t>
  </si>
  <si>
    <t>1.</t>
  </si>
  <si>
    <t>2.</t>
  </si>
  <si>
    <t>3.</t>
  </si>
  <si>
    <t>4.</t>
  </si>
  <si>
    <t>5.</t>
  </si>
  <si>
    <t>- Empleadora</t>
  </si>
  <si>
    <t>- Con contrato indefinido</t>
  </si>
  <si>
    <r>
      <t>- Empresaria sin personas asalariadas o personas</t>
    </r>
    <r>
      <rPr>
        <sz val="10"/>
        <color theme="8" tint="0.59999389629810485"/>
        <rFont val="Arial"/>
        <family val="2"/>
      </rPr>
      <t xml:space="preserve"> </t>
    </r>
    <r>
      <rPr>
        <sz val="10"/>
        <rFont val="Arial"/>
        <family val="2"/>
      </rPr>
      <t>autónomas</t>
    </r>
  </si>
  <si>
    <t>- Mujeres</t>
  </si>
  <si>
    <t>- Hombres</t>
  </si>
  <si>
    <t>- Agricultura</t>
  </si>
  <si>
    <t>- Industria</t>
  </si>
  <si>
    <t>- Construcción</t>
  </si>
  <si>
    <t>- Servicios</t>
  </si>
  <si>
    <t>3.4. Nivel de Formación</t>
  </si>
  <si>
    <t>- Asalariada sector público</t>
  </si>
  <si>
    <t>- Asalariada sector privado</t>
  </si>
  <si>
    <t>Construccion</t>
  </si>
  <si>
    <t>Agricultura, ganaderia, silvicultura y pesca</t>
  </si>
  <si>
    <t>Industria manufacturera</t>
  </si>
  <si>
    <t>Comercio al por mayor y al por menor; reparacion de vehiculos de motor y motocicletas</t>
  </si>
  <si>
    <t>Transporte y almacenamiento</t>
  </si>
  <si>
    <t>Hosteleria</t>
  </si>
  <si>
    <t>Actividades administrativas y servicios auxiliares</t>
  </si>
  <si>
    <t>Educacion</t>
  </si>
  <si>
    <t>Actividades sanitarias y de servicios sociales</t>
  </si>
  <si>
    <t>Actividades de los hogares como empleadores de personal domestico; actividades de los hogares como productores de bienes</t>
  </si>
  <si>
    <t>Actividades de los hogares como empleadores de personal domestico</t>
  </si>
  <si>
    <t>Actividades hospitalarias</t>
  </si>
  <si>
    <t>Educacion primaria</t>
  </si>
  <si>
    <t>Prestacion de servicios a la comunidad en general</t>
  </si>
  <si>
    <t>Administracion Publica y de la politica economica y social</t>
  </si>
  <si>
    <t>Actividades de limpieza</t>
  </si>
  <si>
    <t>Programacion, consultoria y otras actividades relacionadas con la informatica</t>
  </si>
  <si>
    <t>Restaurantes y puestos de comidas</t>
  </si>
  <si>
    <t>Otro transporte terrestre de pasajeros</t>
  </si>
  <si>
    <t>Comercio al por menor de otros articulos en establecimientos especializados</t>
  </si>
  <si>
    <t>Comercio al por menor en establecimientos no especializados</t>
  </si>
  <si>
    <t>Instalaciones electricas, de fontaneria y otras instalaciones en obras de construccion</t>
  </si>
  <si>
    <t>Construccion de edificios</t>
  </si>
  <si>
    <t>Rumania</t>
  </si>
  <si>
    <t>Venezuela</t>
  </si>
  <si>
    <t>Marruecos</t>
  </si>
  <si>
    <t>Colombia</t>
  </si>
  <si>
    <t>% Parada:</t>
  </si>
  <si>
    <t>Tasa Paro:</t>
  </si>
  <si>
    <t>% Cuenta ajena :</t>
  </si>
  <si>
    <t>% Inactiva:</t>
  </si>
  <si>
    <t>Contrato indefinido:</t>
  </si>
  <si>
    <t>Otra situación:</t>
  </si>
  <si>
    <t>% Ocupada:</t>
  </si>
  <si>
    <t>Tasa ocupación:</t>
  </si>
  <si>
    <t>Se ocupa del hogar:</t>
  </si>
  <si>
    <t>% Pob.&gt;= 16:</t>
  </si>
  <si>
    <t>Tasa actividad:</t>
  </si>
  <si>
    <t>% Pob. Total:</t>
  </si>
  <si>
    <t>Población &gt;=16 años:</t>
  </si>
  <si>
    <t>3.1.1. Perdieron su empleo hace menos de 1 año</t>
  </si>
  <si>
    <t>3.1. Tiempo buscando empleo</t>
  </si>
  <si>
    <t>3.1.2. Perdieron su empleo hace más de 1 año</t>
  </si>
  <si>
    <t>3.1.4. Buscan primer empleo</t>
  </si>
  <si>
    <t>3.1.5. Han trabajado antes</t>
  </si>
  <si>
    <t>Educacion secundaria</t>
  </si>
  <si>
    <t>1.4. Estudios en curso (%)</t>
  </si>
  <si>
    <t>- Todas las personas activas son ocupadas</t>
  </si>
  <si>
    <t>- Todas las personas activas son paradas</t>
  </si>
  <si>
    <t>Transporte de mercancias por carretera y servicios de mudanza</t>
  </si>
  <si>
    <t>Reino Unido</t>
  </si>
  <si>
    <t>3.5. Estudios en curso (%)</t>
  </si>
  <si>
    <t>% Mujeres:</t>
  </si>
  <si>
    <t>% &lt; 25 años:</t>
  </si>
  <si>
    <t>% Extran.:</t>
  </si>
  <si>
    <t>Población Ocupada:</t>
  </si>
  <si>
    <t>Población Parada:</t>
  </si>
  <si>
    <t>- Al menos la mitad de los activos son parados</t>
  </si>
  <si>
    <t>1. Población de 16 y más años</t>
  </si>
  <si>
    <t xml:space="preserve">  - Población activa</t>
  </si>
  <si>
    <t xml:space="preserve">  - Población ocupada</t>
  </si>
  <si>
    <t xml:space="preserve">  - Población parada</t>
  </si>
  <si>
    <t xml:space="preserve">  - Población inactiva</t>
  </si>
  <si>
    <t xml:space="preserve"> - Tasa de actividad</t>
  </si>
  <si>
    <t xml:space="preserve">  - Tasa de paro</t>
  </si>
  <si>
    <t xml:space="preserve"> -  Tasa de actividad (16 a 64 años)</t>
  </si>
  <si>
    <t xml:space="preserve">  - Tasa de paro (16 a 64 años)</t>
  </si>
  <si>
    <t xml:space="preserve">  - Tasa de empleo (16 a 64 años)</t>
  </si>
  <si>
    <t xml:space="preserve"> - Mujeres</t>
  </si>
  <si>
    <t xml:space="preserve"> - Hombres</t>
  </si>
  <si>
    <t>- Educacion primaria o inferior</t>
  </si>
  <si>
    <t>- 1º etapa secundaria</t>
  </si>
  <si>
    <t>- 1ª etapa secundaria</t>
  </si>
  <si>
    <t>- 2ª etapa secundaria</t>
  </si>
  <si>
    <t>- Educacion superior</t>
  </si>
  <si>
    <t xml:space="preserve"> - % población cursando estudios reglados</t>
  </si>
  <si>
    <t xml:space="preserve"> - % población cursando estudios no reglados</t>
  </si>
  <si>
    <t>2. Población ocupada</t>
  </si>
  <si>
    <r>
      <t>2.1.3. Población en otras situaciones</t>
    </r>
    <r>
      <rPr>
        <vertAlign val="superscript"/>
        <sz val="10"/>
        <rFont val="Arial"/>
        <family val="2"/>
      </rPr>
      <t>(*)</t>
    </r>
  </si>
  <si>
    <t>(*) Incluye ayudas familiares y miembros de cooperativas</t>
  </si>
  <si>
    <t>- Con contrato temporal</t>
  </si>
  <si>
    <t>2.2. Duración de la jornada</t>
  </si>
  <si>
    <t>2.2.1. Población ocupada a tiempo completo</t>
  </si>
  <si>
    <t>2.2.2. Población ocupada a tiempo parcial</t>
  </si>
  <si>
    <t>2.4. Asalariada que ha realizado horas extraordinarias (%)</t>
  </si>
  <si>
    <t>(*) Sobre población ocupada que ha trabajado</t>
  </si>
  <si>
    <r>
      <t>2.3. Número medio de horas efectivas semanales</t>
    </r>
    <r>
      <rPr>
        <vertAlign val="superscript"/>
        <sz val="10"/>
        <rFont val="Arial"/>
        <family val="2"/>
      </rPr>
      <t>(*)</t>
    </r>
  </si>
  <si>
    <r>
      <t>2.6. Asalariada teletrabajando (%)</t>
    </r>
    <r>
      <rPr>
        <vertAlign val="superscript"/>
        <sz val="10"/>
        <rFont val="Arial"/>
        <family val="2"/>
      </rPr>
      <t>(*)</t>
    </r>
  </si>
  <si>
    <r>
      <t>2.5. Asalariada en situación de Subempleo (%)</t>
    </r>
    <r>
      <rPr>
        <vertAlign val="superscript"/>
        <sz val="10"/>
        <rFont val="Arial"/>
        <family val="2"/>
      </rPr>
      <t>(*)</t>
    </r>
  </si>
  <si>
    <t>(*) Población ocupada subempleada por insuficiencia de horas</t>
  </si>
  <si>
    <t>(*) Población ocupada que ha trabajado en su domicilio particular más de la mitad de los días trabajados</t>
  </si>
  <si>
    <t>2.7. Sector económico</t>
  </si>
  <si>
    <t>2.9. Nivel de Formación</t>
  </si>
  <si>
    <t>- 2º etapa secundaria</t>
  </si>
  <si>
    <t>2.10. Estudios en curso (%)</t>
  </si>
  <si>
    <t>- % población cursando estudios reglados</t>
  </si>
  <si>
    <t>- % población cursando estudios no reglados</t>
  </si>
  <si>
    <r>
      <t>2.6. Teletrabajo (%)</t>
    </r>
    <r>
      <rPr>
        <vertAlign val="superscript"/>
        <sz val="10"/>
        <rFont val="Arial"/>
        <family val="2"/>
      </rPr>
      <t>(*)</t>
    </r>
  </si>
  <si>
    <t>- MUJERES (% 10 ramas)</t>
  </si>
  <si>
    <t>- HOMBRES (% 10 ramas)</t>
  </si>
  <si>
    <t>3. Población parada</t>
  </si>
  <si>
    <t>2.1.4. Tipo de contrato</t>
  </si>
  <si>
    <t xml:space="preserve"> 2.1.5. Tasa de salarización</t>
  </si>
  <si>
    <t>(*) Solo se clasifican por sector económico los parados que han dejado su último empleo hace 12 meses o menos.</t>
  </si>
  <si>
    <r>
      <t>3.2. Sector económico (último empleo)</t>
    </r>
    <r>
      <rPr>
        <vertAlign val="superscript"/>
        <sz val="10"/>
        <rFont val="Arial"/>
        <family val="2"/>
      </rPr>
      <t>(*)</t>
    </r>
  </si>
  <si>
    <t>3.3. Grupos de edad</t>
  </si>
  <si>
    <t>10.</t>
  </si>
  <si>
    <t>7.</t>
  </si>
  <si>
    <t>8.</t>
  </si>
  <si>
    <t>6.</t>
  </si>
  <si>
    <t>9.</t>
  </si>
  <si>
    <t>(*) Incluye a las personas de doble nacionalidad</t>
  </si>
  <si>
    <r>
      <t>- Española</t>
    </r>
    <r>
      <rPr>
        <vertAlign val="superscript"/>
        <sz val="10"/>
        <rFont val="Arial"/>
        <family val="2"/>
      </rPr>
      <t>(*)</t>
    </r>
  </si>
  <si>
    <t>- Extranjera</t>
  </si>
  <si>
    <t>7. Tasas de actividad y paro por sexo. Series históricas</t>
  </si>
  <si>
    <t xml:space="preserve">- UE-27 </t>
  </si>
  <si>
    <t>- Resto de Europa</t>
  </si>
  <si>
    <t>- Améria Latina</t>
  </si>
  <si>
    <t>- Resto del mundo y apátridas</t>
  </si>
  <si>
    <r>
      <t>Española</t>
    </r>
    <r>
      <rPr>
        <vertAlign val="superscript"/>
        <sz val="10"/>
        <rFont val="Arial"/>
        <family val="2"/>
      </rPr>
      <t>(*)</t>
    </r>
  </si>
  <si>
    <t xml:space="preserve">- MUJERES </t>
  </si>
  <si>
    <t>- HOMBRES</t>
  </si>
  <si>
    <t>1. Población de 16 y más años por sexo</t>
  </si>
  <si>
    <t>2. Población ocupada por sexo</t>
  </si>
  <si>
    <t>3. Población parada por sexo</t>
  </si>
  <si>
    <t>Sinopsis</t>
  </si>
  <si>
    <t>2.11. Ránking 10 ramas de actividad con mayor población ocupada</t>
  </si>
  <si>
    <t>4. Tasa de paro en los hogares por parentesco con la persona de referencia</t>
  </si>
  <si>
    <t>4. Total</t>
  </si>
  <si>
    <t>4.1. Persona de referencia</t>
  </si>
  <si>
    <t>4.1.1. Cónyuge o pareja</t>
  </si>
  <si>
    <t>4.1.2. Hija/o</t>
  </si>
  <si>
    <t>4.1.3. Otras personas emparentadas</t>
  </si>
  <si>
    <t>4.1.4. Personas no emparentadas</t>
  </si>
  <si>
    <t>4.2. Número hogares (miles)</t>
  </si>
  <si>
    <t>4.2.1. Hogares con al menos una persona activa</t>
  </si>
  <si>
    <t>4.2.2. Hogares en los que no hay ninguna persona activa (%)</t>
  </si>
  <si>
    <t>5. Relación con la actividad</t>
  </si>
  <si>
    <t>5.1. Población de 16 y más años</t>
  </si>
  <si>
    <t>5.1.1. Mujeres</t>
  </si>
  <si>
    <t>5.1.2. Hombres</t>
  </si>
  <si>
    <t>5.2.1. Mujeres</t>
  </si>
  <si>
    <t>5.2. Población activa</t>
  </si>
  <si>
    <t>5.2.2. Hombres</t>
  </si>
  <si>
    <t>5.3. Población ocupada</t>
  </si>
  <si>
    <t>5.3.1. Mujeres</t>
  </si>
  <si>
    <t>5.3.2. Hombres</t>
  </si>
  <si>
    <t>5.5. Tasa de actividad</t>
  </si>
  <si>
    <t>5.6. Tasa de paro</t>
  </si>
  <si>
    <t>5.7. Población  inactiva</t>
  </si>
  <si>
    <t>5.4. Población parada</t>
  </si>
  <si>
    <r>
      <t>5.4.1. Española</t>
    </r>
    <r>
      <rPr>
        <vertAlign val="superscript"/>
        <sz val="10"/>
        <rFont val="Arial"/>
        <family val="2"/>
      </rPr>
      <t>(*)</t>
    </r>
  </si>
  <si>
    <t>5.4.2. Extranjera</t>
  </si>
  <si>
    <r>
      <t>5.7.1. Española</t>
    </r>
    <r>
      <rPr>
        <vertAlign val="superscript"/>
        <sz val="10"/>
        <rFont val="Arial"/>
        <family val="2"/>
      </rPr>
      <t>(*)</t>
    </r>
  </si>
  <si>
    <t>3.6. Ránking 5 ramas de actividad con mayor población parada que ha trabajado antes</t>
  </si>
  <si>
    <t>5. Población por relación con la actividad y zonas de nacionalidad</t>
  </si>
  <si>
    <t>6. Población ocupada, parada, tasas de actividad y de paro por sexo. Comunidades Autónomas</t>
  </si>
  <si>
    <t>5.8. Ránking 5 países. Población de nacionalidad extranjera de 16 y más años</t>
  </si>
  <si>
    <t>Por cuenta propia:</t>
  </si>
  <si>
    <t>Por cuenta ajena:</t>
  </si>
  <si>
    <t>Fuente: Instituto Nacional de Estadística</t>
  </si>
  <si>
    <t>Nota: Los datos inferiores a 5 deben ser tomados con precaución, pues están afectados por fuertes errores de muestreo</t>
  </si>
  <si>
    <t>2T 2021</t>
  </si>
  <si>
    <t>3T 2021</t>
  </si>
  <si>
    <t>4T 2021</t>
  </si>
  <si>
    <t>1T 2022</t>
  </si>
  <si>
    <t>3T 2022</t>
  </si>
  <si>
    <t>2T 2022</t>
  </si>
  <si>
    <t>4T 2022</t>
  </si>
  <si>
    <t>Otros servicios personales</t>
  </si>
  <si>
    <t>China, Incluyendo Hong-Kong Y Macao</t>
  </si>
  <si>
    <t>1T 2023</t>
  </si>
  <si>
    <t>Comercio al por mayor de productos alimenticios, bebidas y tabaco</t>
  </si>
  <si>
    <t>Mantenimiento y reparacion de vehiculos de motor</t>
  </si>
  <si>
    <t>Actividades anexas al transporte</t>
  </si>
  <si>
    <t>Primer Trimestre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</si>
  <si>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>: Datos calculados con la nueva base de población que incorpora la información actualizada de los Censos de Población y Viviendas de 2021. Las series elaboradas con esta nueva base poblacional se inician en el primer trimestre de 2021.</t>
    </r>
  </si>
  <si>
    <t>Actividades de consultoria de gestion empresarial</t>
  </si>
  <si>
    <t>Encuesta de Población Activa. Primer Trimestre de 2023</t>
  </si>
  <si>
    <t>Sinopsis de la Encuesta de Población Activa. Primer Trimestre</t>
  </si>
  <si>
    <t>-</t>
  </si>
  <si>
    <t>Hostelería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</si>
</sst>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_-* #,##0.0_-;\-* #,##0.0_-;_-* &quot;-&quot;??_-;_-@_-"/>
    <numFmt numFmtId="168" formatCode="_-* #,##0.0\ _€_-;\-* #,##0.0\ _€_-;_-* &quot;-&quot;?\ _€_-;_-@_-"/>
    <numFmt numFmtId="170" formatCode="_-* #,##0_-;\-* #,##0_-;_-* &quot;-&quot;??_-;_-@_-"/>
  </numFmts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4" tint="-0.249977111117893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1"/>
      <color theme="2" tint="-0.749992370372631"/>
      <name val="Arial"/>
      <family val="2"/>
    </font>
    <font>
      <sz val="11"/>
      <color theme="2" tint="-0.749992370372631"/>
      <name val="Arial"/>
      <family val="2"/>
    </font>
    <font>
      <b/>
      <sz val="10"/>
      <color rgb="FFFF0000"/>
      <name val="Arial"/>
      <family val="2"/>
    </font>
    <font>
      <sz val="10"/>
      <color theme="8" tint="0.59999389629810485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name val="Arial"/>
      <family val="2"/>
    </font>
    <font>
      <sz val="7"/>
      <color theme="1"/>
      <name val="Arial"/>
      <family val="2"/>
    </font>
    <font>
      <u/>
      <sz val="11"/>
      <color theme="10"/>
      <name val="Arial"/>
      <family val="2"/>
    </font>
    <font>
      <sz val="7"/>
      <color rgb="FF333333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theme="1"/>
      <name val="Arial"/>
      <family val="2"/>
    </font>
    <font>
      <b/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8C0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4">
    <xf numFmtId="0" fontId="0" fillId="0" borderId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11" fillId="0" borderId="0"/>
    <xf numFmtId="0" fontId="2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97">
    <xf numFmtId="0" fontId="0" fillId="0" borderId="0" xfId="0"/>
    <xf numFmtId="0" fontId="5" fillId="0" borderId="0" xfId="0" applyFont="1" applyBorder="1" applyAlignment="1" applyProtection="1">
      <alignment vertical="center"/>
      <protection locked="0"/>
    </xf>
    <xf numFmtId="2" fontId="5" fillId="0" borderId="0" xfId="0" applyNumberFormat="1" applyFont="1"/>
    <xf numFmtId="164" fontId="5" fillId="0" borderId="0" xfId="0" applyNumberFormat="1" applyFont="1"/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0" xfId="0" quotePrefix="1" applyFont="1" applyAlignment="1">
      <alignment horizontal="left"/>
    </xf>
    <xf numFmtId="164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/>
    <xf numFmtId="0" fontId="4" fillId="0" borderId="0" xfId="0" applyFont="1" applyBorder="1" applyAlignment="1">
      <alignment horizontal="left"/>
    </xf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/>
    <xf numFmtId="0" fontId="4" fillId="0" borderId="0" xfId="0" applyFont="1"/>
    <xf numFmtId="0" fontId="15" fillId="0" borderId="0" xfId="0" applyFont="1"/>
    <xf numFmtId="0" fontId="11" fillId="0" borderId="0" xfId="0" applyFont="1"/>
    <xf numFmtId="0" fontId="16" fillId="0" borderId="0" xfId="0" applyFont="1"/>
    <xf numFmtId="0" fontId="5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164" fontId="5" fillId="9" borderId="11" xfId="0" applyNumberFormat="1" applyFont="1" applyFill="1" applyBorder="1" applyAlignment="1">
      <alignment horizontal="left" vertical="center"/>
    </xf>
    <xf numFmtId="2" fontId="5" fillId="9" borderId="11" xfId="0" applyNumberFormat="1" applyFont="1" applyFill="1" applyBorder="1" applyAlignment="1">
      <alignment horizontal="left" vertical="center" wrapText="1"/>
    </xf>
    <xf numFmtId="0" fontId="5" fillId="9" borderId="0" xfId="0" applyFont="1" applyFill="1" applyBorder="1"/>
    <xf numFmtId="49" fontId="5" fillId="9" borderId="0" xfId="0" applyNumberFormat="1" applyFont="1" applyFill="1" applyBorder="1"/>
    <xf numFmtId="0" fontId="5" fillId="9" borderId="0" xfId="0" applyFont="1" applyFill="1" applyBorder="1" applyAlignment="1">
      <alignment vertical="center"/>
    </xf>
    <xf numFmtId="0" fontId="8" fillId="0" borderId="1" xfId="0" quotePrefix="1" applyFont="1" applyBorder="1" applyAlignment="1">
      <alignment horizontal="left"/>
    </xf>
    <xf numFmtId="164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0" fontId="11" fillId="0" borderId="1" xfId="0" applyFont="1" applyBorder="1"/>
    <xf numFmtId="0" fontId="16" fillId="10" borderId="0" xfId="0" applyFont="1" applyFill="1"/>
    <xf numFmtId="0" fontId="16" fillId="9" borderId="0" xfId="0" applyFont="1" applyFill="1"/>
    <xf numFmtId="0" fontId="11" fillId="0" borderId="0" xfId="0" applyFont="1" applyFill="1"/>
    <xf numFmtId="164" fontId="5" fillId="0" borderId="17" xfId="0" applyNumberFormat="1" applyFont="1" applyFill="1" applyBorder="1" applyAlignment="1">
      <alignment horizontal="left" vertical="center"/>
    </xf>
    <xf numFmtId="2" fontId="5" fillId="0" borderId="17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left" vertical="center" wrapText="1"/>
    </xf>
    <xf numFmtId="165" fontId="5" fillId="9" borderId="0" xfId="2" applyNumberFormat="1" applyFont="1" applyFill="1" applyBorder="1"/>
    <xf numFmtId="0" fontId="5" fillId="0" borderId="17" xfId="0" applyFont="1" applyFill="1" applyBorder="1" applyAlignment="1">
      <alignment horizontal="center" vertical="center"/>
    </xf>
    <xf numFmtId="4" fontId="5" fillId="0" borderId="0" xfId="2" applyNumberFormat="1" applyFont="1" applyFill="1" applyBorder="1"/>
    <xf numFmtId="2" fontId="7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164" fontId="5" fillId="0" borderId="0" xfId="0" applyNumberFormat="1" applyFont="1" applyFill="1" applyBorder="1" applyAlignment="1">
      <alignment vertical="center"/>
    </xf>
    <xf numFmtId="2" fontId="5" fillId="0" borderId="18" xfId="0" applyNumberFormat="1" applyFont="1" applyFill="1" applyBorder="1" applyAlignment="1">
      <alignment horizontal="left" vertical="center" wrapText="1"/>
    </xf>
    <xf numFmtId="49" fontId="16" fillId="0" borderId="0" xfId="0" applyNumberFormat="1" applyFont="1"/>
    <xf numFmtId="165" fontId="5" fillId="0" borderId="0" xfId="1" applyNumberFormat="1" applyFont="1"/>
    <xf numFmtId="0" fontId="16" fillId="0" borderId="0" xfId="0" applyFont="1" applyBorder="1"/>
    <xf numFmtId="0" fontId="5" fillId="0" borderId="0" xfId="0" applyFont="1" applyBorder="1" applyAlignment="1">
      <alignment horizontal="left" vertical="center" indent="1"/>
    </xf>
    <xf numFmtId="4" fontId="5" fillId="0" borderId="0" xfId="1" applyNumberFormat="1" applyFont="1" applyBorder="1"/>
    <xf numFmtId="2" fontId="5" fillId="0" borderId="0" xfId="1" applyNumberFormat="1" applyFont="1" applyBorder="1"/>
    <xf numFmtId="164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49" fontId="16" fillId="0" borderId="0" xfId="0" applyNumberFormat="1" applyFont="1" applyAlignment="1"/>
    <xf numFmtId="49" fontId="17" fillId="0" borderId="0" xfId="0" applyNumberFormat="1" applyFont="1" applyBorder="1" applyAlignment="1" applyProtection="1">
      <protection locked="0"/>
    </xf>
    <xf numFmtId="49" fontId="4" fillId="0" borderId="0" xfId="0" applyNumberFormat="1" applyFont="1" applyBorder="1" applyAlignment="1" applyProtection="1">
      <protection locked="0"/>
    </xf>
    <xf numFmtId="0" fontId="16" fillId="0" borderId="0" xfId="0" applyFont="1" applyAlignment="1"/>
    <xf numFmtId="49" fontId="5" fillId="0" borderId="0" xfId="0" applyNumberFormat="1" applyFont="1" applyAlignment="1"/>
    <xf numFmtId="0" fontId="19" fillId="0" borderId="0" xfId="0" applyFont="1"/>
    <xf numFmtId="0" fontId="17" fillId="0" borderId="0" xfId="0" applyFont="1"/>
    <xf numFmtId="0" fontId="16" fillId="9" borderId="11" xfId="0" applyFont="1" applyFill="1" applyBorder="1" applyAlignment="1">
      <alignment horizontal="left"/>
    </xf>
    <xf numFmtId="0" fontId="17" fillId="9" borderId="15" xfId="0" applyFont="1" applyFill="1" applyBorder="1" applyAlignment="1"/>
    <xf numFmtId="0" fontId="17" fillId="9" borderId="18" xfId="0" applyFont="1" applyFill="1" applyBorder="1" applyAlignment="1"/>
    <xf numFmtId="0" fontId="17" fillId="9" borderId="16" xfId="0" applyFont="1" applyFill="1" applyBorder="1" applyAlignment="1"/>
    <xf numFmtId="0" fontId="17" fillId="11" borderId="0" xfId="0" applyFont="1" applyFill="1" applyBorder="1" applyAlignment="1"/>
    <xf numFmtId="0" fontId="16" fillId="11" borderId="0" xfId="0" applyFont="1" applyFill="1" applyBorder="1" applyAlignment="1">
      <alignment horizontal="left"/>
    </xf>
    <xf numFmtId="0" fontId="16" fillId="11" borderId="0" xfId="0" applyFont="1" applyFill="1"/>
    <xf numFmtId="0" fontId="16" fillId="0" borderId="1" xfId="0" applyFont="1" applyBorder="1"/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Border="1"/>
    <xf numFmtId="0" fontId="8" fillId="0" borderId="0" xfId="0" quotePrefix="1" applyFont="1" applyAlignment="1">
      <alignment horizontal="left" vertical="top"/>
    </xf>
    <xf numFmtId="164" fontId="5" fillId="9" borderId="11" xfId="0" applyNumberFormat="1" applyFont="1" applyFill="1" applyBorder="1" applyAlignment="1" applyProtection="1">
      <alignment horizontal="left"/>
      <protection locked="0"/>
    </xf>
    <xf numFmtId="2" fontId="5" fillId="9" borderId="11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 applyAlignment="1" applyProtection="1">
      <alignment horizontal="left"/>
      <protection locked="0"/>
    </xf>
    <xf numFmtId="165" fontId="5" fillId="0" borderId="0" xfId="1" applyNumberFormat="1" applyFont="1" applyFill="1"/>
    <xf numFmtId="49" fontId="5" fillId="9" borderId="0" xfId="0" applyNumberFormat="1" applyFont="1" applyFill="1" applyBorder="1" applyAlignment="1" applyProtection="1">
      <alignment vertical="center"/>
      <protection locked="0"/>
    </xf>
    <xf numFmtId="49" fontId="5" fillId="9" borderId="0" xfId="0" quotePrefix="1" applyNumberFormat="1" applyFont="1" applyFill="1" applyBorder="1" applyAlignment="1" applyProtection="1">
      <alignment vertical="center"/>
      <protection locked="0"/>
    </xf>
    <xf numFmtId="0" fontId="5" fillId="9" borderId="0" xfId="0" applyFont="1" applyFill="1" applyBorder="1" applyAlignment="1" applyProtection="1">
      <alignment vertical="center"/>
      <protection locked="0"/>
    </xf>
    <xf numFmtId="0" fontId="16" fillId="0" borderId="1" xfId="0" applyFont="1" applyBorder="1" applyAlignment="1"/>
    <xf numFmtId="2" fontId="5" fillId="0" borderId="1" xfId="1" applyNumberFormat="1" applyFont="1" applyBorder="1"/>
    <xf numFmtId="2" fontId="5" fillId="0" borderId="1" xfId="1" quotePrefix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4" fontId="5" fillId="9" borderId="0" xfId="1" applyNumberFormat="1" applyFont="1" applyFill="1" applyBorder="1"/>
    <xf numFmtId="0" fontId="20" fillId="0" borderId="0" xfId="0" applyFont="1" applyAlignment="1">
      <alignment vertical="center"/>
    </xf>
    <xf numFmtId="0" fontId="17" fillId="0" borderId="0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23" fillId="0" borderId="0" xfId="0" applyFont="1" applyBorder="1" applyAlignment="1" applyProtection="1">
      <alignment vertical="center"/>
      <protection locked="0"/>
    </xf>
    <xf numFmtId="0" fontId="25" fillId="0" borderId="0" xfId="9" applyAlignment="1">
      <alignment horizontal="right"/>
    </xf>
    <xf numFmtId="0" fontId="5" fillId="9" borderId="0" xfId="0" applyFont="1" applyFill="1" applyBorder="1" applyAlignment="1">
      <alignment horizontal="left" vertical="center" indent="1"/>
    </xf>
    <xf numFmtId="49" fontId="5" fillId="9" borderId="0" xfId="0" applyNumberFormat="1" applyFont="1" applyFill="1" applyBorder="1" applyAlignment="1">
      <alignment vertical="center"/>
    </xf>
    <xf numFmtId="49" fontId="5" fillId="9" borderId="0" xfId="0" applyNumberFormat="1" applyFont="1" applyFill="1" applyBorder="1" applyAlignment="1">
      <alignment vertical="center" wrapText="1"/>
    </xf>
    <xf numFmtId="165" fontId="5" fillId="9" borderId="0" xfId="1" applyNumberFormat="1" applyFont="1" applyFill="1" applyBorder="1"/>
    <xf numFmtId="0" fontId="5" fillId="9" borderId="0" xfId="0" quotePrefix="1" applyFont="1" applyFill="1" applyBorder="1" applyAlignment="1" applyProtection="1">
      <alignment vertical="center"/>
      <protection locked="0"/>
    </xf>
    <xf numFmtId="0" fontId="16" fillId="0" borderId="1" xfId="0" applyFont="1" applyFill="1" applyBorder="1"/>
    <xf numFmtId="164" fontId="5" fillId="0" borderId="0" xfId="0" applyNumberFormat="1" applyFont="1" applyBorder="1" applyProtection="1">
      <protection locked="0"/>
    </xf>
    <xf numFmtId="164" fontId="5" fillId="0" borderId="0" xfId="0" applyNumberFormat="1" applyFont="1" applyFill="1" applyBorder="1" applyProtection="1">
      <protection locked="0"/>
    </xf>
    <xf numFmtId="2" fontId="5" fillId="0" borderId="0" xfId="0" applyNumberFormat="1" applyFont="1" applyFill="1" applyBorder="1" applyProtection="1">
      <protection locked="0"/>
    </xf>
    <xf numFmtId="49" fontId="17" fillId="0" borderId="0" xfId="0" applyNumberFormat="1" applyFont="1" applyBorder="1" applyAlignment="1" applyProtection="1">
      <alignment vertical="center"/>
      <protection locked="0"/>
    </xf>
    <xf numFmtId="0" fontId="26" fillId="0" borderId="0" xfId="0" applyFont="1" applyBorder="1"/>
    <xf numFmtId="0" fontId="26" fillId="0" borderId="0" xfId="0" applyFont="1" applyBorder="1" applyAlignment="1"/>
    <xf numFmtId="0" fontId="0" fillId="11" borderId="0" xfId="0" applyFill="1"/>
    <xf numFmtId="0" fontId="5" fillId="11" borderId="0" xfId="0" applyFont="1" applyFill="1" applyBorder="1" applyAlignment="1">
      <alignment horizontal="left" vertical="center" indent="1"/>
    </xf>
    <xf numFmtId="0" fontId="26" fillId="11" borderId="0" xfId="0" applyFont="1" applyFill="1" applyBorder="1"/>
    <xf numFmtId="0" fontId="5" fillId="11" borderId="0" xfId="0" applyFont="1" applyFill="1" applyBorder="1" applyAlignment="1">
      <alignment vertical="center"/>
    </xf>
    <xf numFmtId="0" fontId="0" fillId="0" borderId="1" xfId="0" applyBorder="1"/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/>
    <xf numFmtId="0" fontId="4" fillId="0" borderId="0" xfId="0" applyFont="1" applyBorder="1"/>
    <xf numFmtId="2" fontId="5" fillId="0" borderId="0" xfId="3" applyNumberFormat="1" applyFont="1" applyBorder="1" applyAlignment="1">
      <alignment horizontal="right"/>
    </xf>
    <xf numFmtId="167" fontId="16" fillId="0" borderId="0" xfId="10" applyNumberFormat="1" applyFont="1"/>
    <xf numFmtId="167" fontId="19" fillId="0" borderId="0" xfId="10" applyNumberFormat="1" applyFont="1"/>
    <xf numFmtId="167" fontId="16" fillId="9" borderId="0" xfId="10" applyNumberFormat="1" applyFont="1" applyFill="1" applyBorder="1"/>
    <xf numFmtId="167" fontId="16" fillId="0" borderId="0" xfId="10" applyNumberFormat="1" applyFont="1" applyBorder="1"/>
    <xf numFmtId="167" fontId="5" fillId="9" borderId="0" xfId="10" applyNumberFormat="1" applyFont="1" applyFill="1" applyBorder="1"/>
    <xf numFmtId="167" fontId="5" fillId="10" borderId="0" xfId="10" applyNumberFormat="1" applyFont="1" applyFill="1" applyBorder="1"/>
    <xf numFmtId="167" fontId="16" fillId="0" borderId="1" xfId="10" applyNumberFormat="1" applyFont="1" applyBorder="1"/>
    <xf numFmtId="165" fontId="0" fillId="0" borderId="0" xfId="0" applyNumberFormat="1"/>
    <xf numFmtId="0" fontId="27" fillId="0" borderId="0" xfId="0" applyFont="1" applyAlignment="1">
      <alignment vertical="center"/>
    </xf>
    <xf numFmtId="0" fontId="28" fillId="0" borderId="0" xfId="0" applyFont="1" applyBorder="1"/>
    <xf numFmtId="1" fontId="16" fillId="0" borderId="0" xfId="0" applyNumberFormat="1" applyFont="1"/>
    <xf numFmtId="0" fontId="3" fillId="0" borderId="0" xfId="8" applyFont="1" applyAlignment="1"/>
    <xf numFmtId="168" fontId="13" fillId="0" borderId="0" xfId="0" applyNumberFormat="1" applyFont="1"/>
    <xf numFmtId="164" fontId="16" fillId="9" borderId="0" xfId="0" applyNumberFormat="1" applyFont="1" applyFill="1"/>
    <xf numFmtId="166" fontId="16" fillId="0" borderId="0" xfId="0" applyNumberFormat="1" applyFont="1"/>
    <xf numFmtId="165" fontId="16" fillId="0" borderId="0" xfId="0" applyNumberFormat="1" applyFont="1" applyBorder="1"/>
    <xf numFmtId="0" fontId="0" fillId="0" borderId="0" xfId="0"/>
    <xf numFmtId="164" fontId="5" fillId="10" borderId="0" xfId="1" applyNumberFormat="1" applyFont="1" applyFill="1" applyBorder="1"/>
    <xf numFmtId="0" fontId="12" fillId="0" borderId="0" xfId="0" applyFont="1" applyAlignment="1">
      <alignment horizontal="left" vertical="top"/>
    </xf>
    <xf numFmtId="10" fontId="16" fillId="0" borderId="0" xfId="0" applyNumberFormat="1" applyFont="1"/>
    <xf numFmtId="164" fontId="5" fillId="0" borderId="1" xfId="1" quotePrefix="1" applyNumberFormat="1" applyFont="1" applyBorder="1" applyAlignment="1">
      <alignment horizontal="right"/>
    </xf>
    <xf numFmtId="164" fontId="16" fillId="0" borderId="0" xfId="0" applyNumberFormat="1" applyFont="1"/>
    <xf numFmtId="164" fontId="16" fillId="9" borderId="0" xfId="10" applyNumberFormat="1" applyFont="1" applyFill="1" applyBorder="1"/>
    <xf numFmtId="165" fontId="16" fillId="0" borderId="0" xfId="0" applyNumberFormat="1" applyFont="1" applyBorder="1" applyAlignment="1">
      <alignment horizontal="right"/>
    </xf>
    <xf numFmtId="164" fontId="16" fillId="0" borderId="0" xfId="0" applyNumberFormat="1" applyFont="1" applyFill="1"/>
    <xf numFmtId="165" fontId="5" fillId="0" borderId="0" xfId="2" applyNumberFormat="1" applyFont="1" applyFill="1" applyBorder="1"/>
    <xf numFmtId="0" fontId="0" fillId="0" borderId="0" xfId="0" applyFill="1" applyBorder="1"/>
    <xf numFmtId="164" fontId="3" fillId="11" borderId="0" xfId="0" applyNumberFormat="1" applyFont="1" applyFill="1" applyBorder="1" applyProtection="1">
      <protection locked="0"/>
    </xf>
    <xf numFmtId="2" fontId="3" fillId="11" borderId="0" xfId="0" applyNumberFormat="1" applyFont="1" applyFill="1" applyBorder="1" applyProtection="1">
      <protection locked="0"/>
    </xf>
    <xf numFmtId="165" fontId="16" fillId="11" borderId="0" xfId="0" applyNumberFormat="1" applyFont="1" applyFill="1" applyBorder="1"/>
    <xf numFmtId="164" fontId="16" fillId="11" borderId="0" xfId="0" applyNumberFormat="1" applyFont="1" applyFill="1"/>
    <xf numFmtId="167" fontId="0" fillId="0" borderId="0" xfId="10" applyNumberFormat="1" applyFont="1" applyBorder="1"/>
    <xf numFmtId="49" fontId="0" fillId="0" borderId="0" xfId="0" applyNumberFormat="1" applyBorder="1"/>
    <xf numFmtId="164" fontId="19" fillId="0" borderId="0" xfId="0" applyNumberFormat="1" applyFont="1"/>
    <xf numFmtId="0" fontId="0" fillId="0" borderId="0" xfId="0"/>
    <xf numFmtId="49" fontId="5" fillId="9" borderId="0" xfId="0" applyNumberFormat="1" applyFont="1" applyFill="1" applyBorder="1" applyAlignment="1">
      <alignment vertical="center"/>
    </xf>
    <xf numFmtId="0" fontId="0" fillId="9" borderId="0" xfId="0" applyFill="1"/>
    <xf numFmtId="165" fontId="0" fillId="9" borderId="0" xfId="0" applyNumberFormat="1" applyFill="1"/>
    <xf numFmtId="0" fontId="14" fillId="0" borderId="0" xfId="0" applyFont="1" applyBorder="1"/>
    <xf numFmtId="0" fontId="3" fillId="0" borderId="0" xfId="8" applyFont="1" applyBorder="1" applyAlignment="1"/>
    <xf numFmtId="0" fontId="3" fillId="0" borderId="0" xfId="8" quotePrefix="1" applyFont="1" applyBorder="1" applyAlignment="1">
      <alignment horizontal="left" vertical="top"/>
    </xf>
    <xf numFmtId="0" fontId="29" fillId="0" borderId="0" xfId="0" applyFont="1" applyBorder="1"/>
    <xf numFmtId="0" fontId="33" fillId="0" borderId="0" xfId="9" applyFont="1" applyAlignment="1">
      <alignment horizontal="right"/>
    </xf>
    <xf numFmtId="165" fontId="16" fillId="9" borderId="0" xfId="0" applyNumberFormat="1" applyFont="1" applyFill="1" applyBorder="1"/>
    <xf numFmtId="165" fontId="5" fillId="0" borderId="0" xfId="1" applyNumberFormat="1" applyFont="1" applyFill="1" applyBorder="1"/>
    <xf numFmtId="2" fontId="5" fillId="0" borderId="0" xfId="1" applyNumberFormat="1" applyFont="1" applyFill="1" applyBorder="1"/>
    <xf numFmtId="165" fontId="18" fillId="9" borderId="0" xfId="1" applyNumberFormat="1" applyFont="1" applyFill="1" applyBorder="1"/>
    <xf numFmtId="10" fontId="16" fillId="9" borderId="0" xfId="0" applyNumberFormat="1" applyFont="1" applyFill="1"/>
    <xf numFmtId="166" fontId="16" fillId="9" borderId="0" xfId="0" applyNumberFormat="1" applyFont="1" applyFill="1"/>
    <xf numFmtId="165" fontId="5" fillId="10" borderId="0" xfId="1" applyNumberFormat="1" applyFont="1" applyFill="1" applyBorder="1"/>
    <xf numFmtId="165" fontId="16" fillId="10" borderId="0" xfId="0" applyNumberFormat="1" applyFont="1" applyFill="1" applyBorder="1"/>
    <xf numFmtId="164" fontId="16" fillId="10" borderId="0" xfId="0" applyNumberFormat="1" applyFont="1" applyFill="1"/>
    <xf numFmtId="0" fontId="5" fillId="9" borderId="0" xfId="0" quotePrefix="1" applyFont="1" applyFill="1" applyBorder="1" applyAlignment="1">
      <alignment vertical="center"/>
    </xf>
    <xf numFmtId="164" fontId="5" fillId="0" borderId="0" xfId="1" applyNumberFormat="1" applyFont="1" applyFill="1" applyBorder="1"/>
    <xf numFmtId="167" fontId="16" fillId="0" borderId="0" xfId="10" applyNumberFormat="1" applyFont="1" applyFill="1" applyBorder="1"/>
    <xf numFmtId="0" fontId="32" fillId="11" borderId="0" xfId="0" applyFont="1" applyFill="1" applyBorder="1" applyAlignment="1">
      <alignment vertical="top"/>
    </xf>
    <xf numFmtId="0" fontId="32" fillId="0" borderId="0" xfId="0" applyFont="1" applyAlignment="1">
      <alignment vertical="top"/>
    </xf>
    <xf numFmtId="164" fontId="16" fillId="0" borderId="0" xfId="10" applyNumberFormat="1" applyFont="1" applyFill="1" applyBorder="1"/>
    <xf numFmtId="165" fontId="16" fillId="9" borderId="0" xfId="0" applyNumberFormat="1" applyFont="1" applyFill="1" applyBorder="1" applyAlignment="1">
      <alignment horizontal="right"/>
    </xf>
    <xf numFmtId="167" fontId="5" fillId="0" borderId="0" xfId="10" applyNumberFormat="1" applyFont="1" applyFill="1" applyBorder="1"/>
    <xf numFmtId="0" fontId="30" fillId="9" borderId="0" xfId="0" applyFont="1" applyFill="1" applyBorder="1"/>
    <xf numFmtId="0" fontId="16" fillId="9" borderId="0" xfId="0" applyFont="1" applyFill="1" applyAlignment="1">
      <alignment horizontal="justify" vertical="center"/>
    </xf>
    <xf numFmtId="167" fontId="16" fillId="0" borderId="0" xfId="1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10" borderId="0" xfId="0" applyFont="1" applyFill="1" applyAlignment="1">
      <alignment vertical="center"/>
    </xf>
    <xf numFmtId="0" fontId="5" fillId="9" borderId="0" xfId="0" quotePrefix="1" applyFont="1" applyFill="1" applyBorder="1" applyAlignment="1" applyProtection="1">
      <protection locked="0"/>
    </xf>
    <xf numFmtId="2" fontId="5" fillId="10" borderId="0" xfId="1" applyNumberFormat="1" applyFont="1" applyFill="1" applyBorder="1"/>
    <xf numFmtId="0" fontId="0" fillId="10" borderId="0" xfId="0" applyFill="1"/>
    <xf numFmtId="165" fontId="16" fillId="0" borderId="0" xfId="0" applyNumberFormat="1" applyFont="1" applyFill="1" applyBorder="1"/>
    <xf numFmtId="0" fontId="16" fillId="9" borderId="0" xfId="0" applyFont="1" applyFill="1" applyAlignment="1">
      <alignment vertical="center" wrapText="1"/>
    </xf>
    <xf numFmtId="0" fontId="0" fillId="9" borderId="0" xfId="0" applyFill="1" applyAlignment="1">
      <alignment vertical="center"/>
    </xf>
    <xf numFmtId="0" fontId="0" fillId="0" borderId="0" xfId="0" applyFill="1"/>
    <xf numFmtId="0" fontId="0" fillId="9" borderId="0" xfId="0" applyFill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1" fontId="16" fillId="9" borderId="0" xfId="0" applyNumberFormat="1" applyFont="1" applyFill="1" applyAlignment="1">
      <alignment vertical="top"/>
    </xf>
    <xf numFmtId="1" fontId="16" fillId="9" borderId="0" xfId="0" applyNumberFormat="1" applyFont="1" applyFill="1" applyAlignment="1">
      <alignment vertical="center"/>
    </xf>
    <xf numFmtId="167" fontId="5" fillId="10" borderId="0" xfId="10" applyNumberFormat="1" applyFont="1" applyFill="1" applyBorder="1" applyAlignment="1"/>
    <xf numFmtId="0" fontId="16" fillId="10" borderId="0" xfId="0" applyFont="1" applyFill="1" applyAlignment="1"/>
    <xf numFmtId="0" fontId="4" fillId="11" borderId="0" xfId="0" applyFont="1" applyFill="1" applyBorder="1"/>
    <xf numFmtId="0" fontId="34" fillId="11" borderId="0" xfId="0" applyFont="1" applyFill="1" applyAlignment="1">
      <alignment vertical="top"/>
    </xf>
    <xf numFmtId="0" fontId="11" fillId="11" borderId="0" xfId="0" applyFont="1" applyFill="1"/>
    <xf numFmtId="0" fontId="35" fillId="11" borderId="0" xfId="0" applyFont="1" applyFill="1"/>
    <xf numFmtId="49" fontId="11" fillId="11" borderId="0" xfId="0" applyNumberFormat="1" applyFont="1" applyFill="1"/>
    <xf numFmtId="0" fontId="11" fillId="11" borderId="0" xfId="0" applyFont="1" applyFill="1" applyAlignment="1">
      <alignment horizontal="right"/>
    </xf>
    <xf numFmtId="0" fontId="27" fillId="11" borderId="0" xfId="0" applyFont="1" applyFill="1"/>
    <xf numFmtId="167" fontId="11" fillId="11" borderId="0" xfId="10" applyNumberFormat="1" applyFont="1" applyFill="1"/>
    <xf numFmtId="0" fontId="11" fillId="11" borderId="0" xfId="0" applyFont="1" applyFill="1" applyAlignment="1">
      <alignment horizontal="left" indent="1"/>
    </xf>
    <xf numFmtId="165" fontId="16" fillId="11" borderId="0" xfId="0" applyNumberFormat="1" applyFont="1" applyFill="1" applyBorder="1" applyAlignment="1">
      <alignment vertical="center"/>
    </xf>
    <xf numFmtId="164" fontId="16" fillId="11" borderId="0" xfId="0" applyNumberFormat="1" applyFont="1" applyFill="1" applyAlignment="1">
      <alignment vertical="center"/>
    </xf>
    <xf numFmtId="167" fontId="16" fillId="11" borderId="0" xfId="10" applyNumberFormat="1" applyFont="1" applyFill="1" applyAlignment="1">
      <alignment vertical="center"/>
    </xf>
    <xf numFmtId="167" fontId="5" fillId="11" borderId="0" xfId="10" applyNumberFormat="1" applyFont="1" applyFill="1" applyAlignment="1">
      <alignment vertical="center"/>
    </xf>
    <xf numFmtId="0" fontId="16" fillId="11" borderId="0" xfId="0" applyFont="1" applyFill="1" applyAlignment="1">
      <alignment vertical="center"/>
    </xf>
    <xf numFmtId="164" fontId="3" fillId="9" borderId="0" xfId="0" applyNumberFormat="1" applyFont="1" applyFill="1" applyBorder="1" applyAlignment="1" applyProtection="1">
      <alignment vertical="center"/>
      <protection locked="0"/>
    </xf>
    <xf numFmtId="2" fontId="3" fillId="9" borderId="0" xfId="0" applyNumberFormat="1" applyFont="1" applyFill="1" applyBorder="1" applyAlignment="1" applyProtection="1">
      <alignment vertical="center"/>
      <protection locked="0"/>
    </xf>
    <xf numFmtId="167" fontId="5" fillId="9" borderId="0" xfId="10" applyNumberFormat="1" applyFont="1" applyFill="1" applyBorder="1" applyAlignment="1" applyProtection="1">
      <alignment vertical="center"/>
      <protection locked="0"/>
    </xf>
    <xf numFmtId="165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Alignment="1">
      <alignment vertical="center"/>
    </xf>
    <xf numFmtId="167" fontId="16" fillId="10" borderId="0" xfId="10" applyNumberFormat="1" applyFont="1" applyFill="1" applyAlignment="1">
      <alignment vertical="center"/>
    </xf>
    <xf numFmtId="165" fontId="16" fillId="10" borderId="0" xfId="0" applyNumberFormat="1" applyFont="1" applyFill="1" applyBorder="1" applyAlignment="1">
      <alignment vertical="center"/>
    </xf>
    <xf numFmtId="164" fontId="16" fillId="10" borderId="0" xfId="0" applyNumberFormat="1" applyFont="1" applyFill="1" applyAlignment="1">
      <alignment vertical="center"/>
    </xf>
    <xf numFmtId="167" fontId="16" fillId="9" borderId="0" xfId="10" applyNumberFormat="1" applyFont="1" applyFill="1" applyAlignment="1">
      <alignment vertical="center"/>
    </xf>
    <xf numFmtId="167" fontId="5" fillId="10" borderId="0" xfId="10" applyNumberFormat="1" applyFont="1" applyFill="1" applyAlignment="1">
      <alignment vertical="center"/>
    </xf>
    <xf numFmtId="165" fontId="5" fillId="10" borderId="0" xfId="0" applyNumberFormat="1" applyFont="1" applyFill="1" applyBorder="1" applyAlignment="1">
      <alignment vertical="center"/>
    </xf>
    <xf numFmtId="164" fontId="5" fillId="10" borderId="0" xfId="0" applyNumberFormat="1" applyFont="1" applyFill="1" applyAlignment="1">
      <alignment vertical="center"/>
    </xf>
    <xf numFmtId="0" fontId="16" fillId="9" borderId="0" xfId="0" applyFont="1" applyFill="1" applyAlignment="1">
      <alignment vertical="center"/>
    </xf>
    <xf numFmtId="164" fontId="5" fillId="10" borderId="0" xfId="3" applyNumberFormat="1" applyFont="1" applyFill="1" applyBorder="1" applyAlignment="1">
      <alignment horizontal="right"/>
    </xf>
    <xf numFmtId="164" fontId="5" fillId="9" borderId="0" xfId="3" applyNumberFormat="1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165" fontId="5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11" fillId="11" borderId="30" xfId="0" applyFont="1" applyFill="1" applyBorder="1"/>
    <xf numFmtId="0" fontId="11" fillId="11" borderId="3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indent="1"/>
    </xf>
    <xf numFmtId="165" fontId="16" fillId="11" borderId="0" xfId="0" applyNumberFormat="1" applyFont="1" applyFill="1" applyBorder="1" applyAlignment="1"/>
    <xf numFmtId="164" fontId="16" fillId="11" borderId="0" xfId="0" applyNumberFormat="1" applyFont="1" applyFill="1" applyAlignment="1"/>
    <xf numFmtId="49" fontId="0" fillId="0" borderId="30" xfId="0" applyNumberFormat="1" applyBorder="1"/>
    <xf numFmtId="167" fontId="0" fillId="0" borderId="30" xfId="10" applyNumberFormat="1" applyFont="1" applyBorder="1"/>
    <xf numFmtId="0" fontId="1" fillId="0" borderId="30" xfId="0" applyFont="1" applyBorder="1"/>
    <xf numFmtId="0" fontId="0" fillId="0" borderId="30" xfId="0" applyBorder="1"/>
    <xf numFmtId="165" fontId="16" fillId="9" borderId="0" xfId="0" applyNumberFormat="1" applyFont="1" applyFill="1" applyBorder="1" applyAlignment="1"/>
    <xf numFmtId="164" fontId="16" fillId="9" borderId="0" xfId="0" applyNumberFormat="1" applyFont="1" applyFill="1" applyAlignment="1"/>
    <xf numFmtId="165" fontId="16" fillId="10" borderId="0" xfId="0" applyNumberFormat="1" applyFont="1" applyFill="1" applyBorder="1" applyAlignment="1"/>
    <xf numFmtId="164" fontId="16" fillId="10" borderId="0" xfId="0" applyNumberFormat="1" applyFont="1" applyFill="1" applyAlignment="1"/>
    <xf numFmtId="3" fontId="5" fillId="9" borderId="0" xfId="3" applyNumberFormat="1" applyFont="1" applyFill="1" applyBorder="1" applyAlignment="1"/>
    <xf numFmtId="3" fontId="5" fillId="10" borderId="0" xfId="3" applyNumberFormat="1" applyFont="1" applyFill="1" applyBorder="1" applyAlignment="1"/>
    <xf numFmtId="3" fontId="5" fillId="0" borderId="0" xfId="3" applyNumberFormat="1" applyFont="1" applyFill="1" applyBorder="1" applyAlignment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49" fontId="25" fillId="0" borderId="0" xfId="9" applyNumberFormat="1" applyAlignment="1">
      <alignment vertical="center"/>
    </xf>
    <xf numFmtId="0" fontId="25" fillId="0" borderId="0" xfId="9" applyAlignment="1">
      <alignment vertical="center"/>
    </xf>
    <xf numFmtId="165" fontId="11" fillId="11" borderId="0" xfId="0" applyNumberFormat="1" applyFont="1" applyFill="1" applyAlignment="1">
      <alignment vertical="center"/>
    </xf>
    <xf numFmtId="0" fontId="11" fillId="11" borderId="0" xfId="0" applyFont="1" applyFill="1" applyAlignment="1">
      <alignment vertical="center"/>
    </xf>
    <xf numFmtId="0" fontId="5" fillId="9" borderId="0" xfId="0" applyFont="1" applyFill="1" applyBorder="1" applyAlignment="1">
      <alignment horizontal="left" vertical="center"/>
    </xf>
    <xf numFmtId="0" fontId="16" fillId="9" borderId="0" xfId="0" applyFont="1" applyFill="1" applyAlignment="1">
      <alignment horizontal="left" vertical="center"/>
    </xf>
    <xf numFmtId="0" fontId="16" fillId="9" borderId="0" xfId="0" quotePrefix="1" applyFont="1" applyFill="1" applyAlignment="1">
      <alignment vertical="center"/>
    </xf>
    <xf numFmtId="0" fontId="12" fillId="9" borderId="0" xfId="0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horizontal="left" vertical="center"/>
    </xf>
    <xf numFmtId="0" fontId="19" fillId="11" borderId="0" xfId="0" applyFont="1" applyFill="1" applyBorder="1" applyAlignment="1">
      <alignment vertical="center"/>
    </xf>
    <xf numFmtId="0" fontId="11" fillId="10" borderId="0" xfId="0" applyFont="1" applyFill="1" applyAlignment="1">
      <alignment vertical="center"/>
    </xf>
    <xf numFmtId="1" fontId="11" fillId="11" borderId="0" xfId="0" applyNumberFormat="1" applyFont="1" applyFill="1" applyAlignment="1">
      <alignment vertical="center"/>
    </xf>
    <xf numFmtId="0" fontId="25" fillId="0" borderId="0" xfId="9"/>
    <xf numFmtId="0" fontId="37" fillId="0" borderId="0" xfId="0" applyFont="1"/>
    <xf numFmtId="0" fontId="37" fillId="0" borderId="0" xfId="0" applyFont="1" applyBorder="1"/>
    <xf numFmtId="0" fontId="38" fillId="0" borderId="0" xfId="0" applyFont="1"/>
    <xf numFmtId="0" fontId="37" fillId="0" borderId="4" xfId="0" applyFont="1" applyBorder="1"/>
    <xf numFmtId="0" fontId="37" fillId="0" borderId="0" xfId="0" applyFont="1" applyBorder="1" applyAlignment="1">
      <alignment horizontal="right"/>
    </xf>
    <xf numFmtId="0" fontId="37" fillId="0" borderId="7" xfId="0" applyFont="1" applyBorder="1"/>
    <xf numFmtId="0" fontId="37" fillId="0" borderId="8" xfId="0" applyFont="1" applyBorder="1"/>
    <xf numFmtId="0" fontId="37" fillId="0" borderId="3" xfId="0" applyFont="1" applyBorder="1"/>
    <xf numFmtId="0" fontId="37" fillId="0" borderId="3" xfId="0" applyFont="1" applyBorder="1" applyAlignment="1">
      <alignment horizontal="right"/>
    </xf>
    <xf numFmtId="0" fontId="37" fillId="0" borderId="9" xfId="0" applyFont="1" applyBorder="1"/>
    <xf numFmtId="0" fontId="42" fillId="0" borderId="0" xfId="0" applyFont="1"/>
    <xf numFmtId="0" fontId="37" fillId="0" borderId="4" xfId="0" applyFont="1" applyFill="1" applyBorder="1"/>
    <xf numFmtId="0" fontId="37" fillId="0" borderId="0" xfId="0" applyFont="1" applyFill="1" applyBorder="1"/>
    <xf numFmtId="0" fontId="39" fillId="0" borderId="0" xfId="0" applyFont="1" applyBorder="1" applyAlignment="1">
      <alignment horizontal="center"/>
    </xf>
    <xf numFmtId="0" fontId="6" fillId="0" borderId="0" xfId="8" applyFont="1" applyBorder="1" applyAlignment="1"/>
    <xf numFmtId="0" fontId="37" fillId="0" borderId="4" xfId="0" applyFont="1" applyBorder="1" applyAlignment="1"/>
    <xf numFmtId="0" fontId="37" fillId="0" borderId="0" xfId="0" applyFont="1" applyBorder="1" applyAlignment="1"/>
    <xf numFmtId="0" fontId="37" fillId="0" borderId="8" xfId="0" applyFont="1" applyBorder="1" applyAlignment="1"/>
    <xf numFmtId="0" fontId="37" fillId="0" borderId="3" xfId="0" applyFont="1" applyBorder="1" applyAlignment="1"/>
    <xf numFmtId="0" fontId="6" fillId="0" borderId="0" xfId="8" quotePrefix="1" applyFont="1" applyBorder="1" applyAlignment="1">
      <alignment horizontal="left" vertical="top"/>
    </xf>
    <xf numFmtId="0" fontId="37" fillId="0" borderId="7" xfId="0" applyFont="1" applyBorder="1" applyAlignment="1"/>
    <xf numFmtId="0" fontId="42" fillId="0" borderId="0" xfId="0" applyFont="1" applyBorder="1"/>
    <xf numFmtId="0" fontId="37" fillId="0" borderId="9" xfId="0" applyFont="1" applyBorder="1" applyAlignment="1"/>
    <xf numFmtId="0" fontId="39" fillId="0" borderId="0" xfId="0" applyFont="1" applyBorder="1"/>
    <xf numFmtId="0" fontId="43" fillId="0" borderId="0" xfId="0" applyFont="1" applyAlignment="1"/>
    <xf numFmtId="0" fontId="32" fillId="0" borderId="0" xfId="0" applyFont="1" applyAlignment="1"/>
    <xf numFmtId="0" fontId="16" fillId="9" borderId="0" xfId="0" applyFont="1" applyFill="1" applyAlignment="1">
      <alignment wrapText="1"/>
    </xf>
    <xf numFmtId="0" fontId="0" fillId="0" borderId="0" xfId="0" applyAlignment="1">
      <alignment vertical="center"/>
    </xf>
    <xf numFmtId="165" fontId="16" fillId="9" borderId="0" xfId="0" applyNumberFormat="1" applyFont="1" applyFill="1"/>
    <xf numFmtId="165" fontId="16" fillId="0" borderId="0" xfId="0" applyNumberFormat="1" applyFont="1"/>
    <xf numFmtId="165" fontId="26" fillId="0" borderId="0" xfId="0" applyNumberFormat="1" applyFont="1" applyBorder="1"/>
    <xf numFmtId="165" fontId="5" fillId="9" borderId="0" xfId="0" applyNumberFormat="1" applyFont="1" applyFill="1" applyBorder="1"/>
    <xf numFmtId="165" fontId="0" fillId="10" borderId="0" xfId="0" applyNumberFormat="1" applyFill="1"/>
    <xf numFmtId="165" fontId="16" fillId="10" borderId="0" xfId="0" applyNumberFormat="1" applyFont="1" applyFill="1"/>
    <xf numFmtId="165" fontId="26" fillId="11" borderId="0" xfId="0" applyNumberFormat="1" applyFont="1" applyFill="1" applyBorder="1"/>
    <xf numFmtId="165" fontId="0" fillId="11" borderId="0" xfId="0" applyNumberFormat="1" applyFill="1"/>
    <xf numFmtId="165" fontId="30" fillId="9" borderId="0" xfId="0" applyNumberFormat="1" applyFont="1" applyFill="1" applyBorder="1"/>
    <xf numFmtId="165" fontId="5" fillId="0" borderId="0" xfId="1" applyNumberFormat="1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165" fontId="5" fillId="0" borderId="0" xfId="1" applyNumberFormat="1" applyFont="1" applyFill="1" applyBorder="1" applyAlignment="1"/>
    <xf numFmtId="165" fontId="0" fillId="0" borderId="0" xfId="0" applyNumberFormat="1" applyAlignment="1"/>
    <xf numFmtId="165" fontId="16" fillId="0" borderId="0" xfId="0" applyNumberFormat="1" applyFont="1" applyAlignment="1">
      <alignment horizontal="right"/>
    </xf>
    <xf numFmtId="1" fontId="16" fillId="9" borderId="0" xfId="0" applyNumberFormat="1" applyFont="1" applyFill="1" applyAlignment="1">
      <alignment horizontal="center" vertical="center"/>
    </xf>
    <xf numFmtId="0" fontId="16" fillId="9" borderId="0" xfId="0" applyFont="1" applyFill="1" applyAlignment="1">
      <alignment vertical="top" wrapText="1"/>
    </xf>
    <xf numFmtId="1" fontId="16" fillId="0" borderId="0" xfId="0" applyNumberFormat="1" applyFont="1" applyAlignment="1">
      <alignment vertical="center"/>
    </xf>
    <xf numFmtId="0" fontId="16" fillId="9" borderId="0" xfId="0" applyFont="1" applyFill="1" applyAlignment="1">
      <alignment horizontal="justify" vertical="top"/>
    </xf>
    <xf numFmtId="0" fontId="15" fillId="13" borderId="0" xfId="0" applyFont="1" applyFill="1" applyAlignment="1">
      <alignment vertical="center" wrapText="1"/>
    </xf>
    <xf numFmtId="0" fontId="0" fillId="13" borderId="0" xfId="0" applyFill="1" applyAlignment="1">
      <alignment vertical="center" wrapText="1"/>
    </xf>
    <xf numFmtId="0" fontId="36" fillId="0" borderId="0" xfId="0" applyFont="1" applyAlignment="1">
      <alignment horizontal="center" vertical="center"/>
    </xf>
    <xf numFmtId="166" fontId="37" fillId="0" borderId="3" xfId="0" applyNumberFormat="1" applyFont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39" fillId="8" borderId="10" xfId="0" applyFont="1" applyFill="1" applyBorder="1" applyAlignment="1">
      <alignment horizontal="center"/>
    </xf>
    <xf numFmtId="167" fontId="39" fillId="8" borderId="10" xfId="10" applyNumberFormat="1" applyFont="1" applyFill="1" applyBorder="1" applyAlignment="1">
      <alignment horizontal="center"/>
    </xf>
    <xf numFmtId="167" fontId="39" fillId="8" borderId="6" xfId="10" applyNumberFormat="1" applyFont="1" applyFill="1" applyBorder="1" applyAlignment="1">
      <alignment horizontal="center"/>
    </xf>
    <xf numFmtId="166" fontId="37" fillId="0" borderId="0" xfId="0" applyNumberFormat="1" applyFont="1" applyBorder="1" applyAlignment="1">
      <alignment horizontal="center"/>
    </xf>
    <xf numFmtId="0" fontId="39" fillId="6" borderId="5" xfId="0" applyFont="1" applyFill="1" applyBorder="1" applyAlignment="1">
      <alignment horizontal="center"/>
    </xf>
    <xf numFmtId="0" fontId="39" fillId="6" borderId="10" xfId="0" applyFont="1" applyFill="1" applyBorder="1" applyAlignment="1">
      <alignment horizontal="center"/>
    </xf>
    <xf numFmtId="164" fontId="39" fillId="6" borderId="10" xfId="0" applyNumberFormat="1" applyFont="1" applyFill="1" applyBorder="1" applyAlignment="1">
      <alignment horizontal="center"/>
    </xf>
    <xf numFmtId="164" fontId="39" fillId="6" borderId="6" xfId="0" applyNumberFormat="1" applyFont="1" applyFill="1" applyBorder="1" applyAlignment="1">
      <alignment horizontal="center"/>
    </xf>
    <xf numFmtId="0" fontId="39" fillId="7" borderId="5" xfId="0" applyFont="1" applyFill="1" applyBorder="1" applyAlignment="1">
      <alignment horizontal="center"/>
    </xf>
    <xf numFmtId="0" fontId="39" fillId="7" borderId="10" xfId="0" applyFont="1" applyFill="1" applyBorder="1" applyAlignment="1">
      <alignment horizontal="center"/>
    </xf>
    <xf numFmtId="167" fontId="39" fillId="7" borderId="10" xfId="10" applyNumberFormat="1" applyFont="1" applyFill="1" applyBorder="1" applyAlignment="1">
      <alignment horizontal="center"/>
    </xf>
    <xf numFmtId="167" fontId="39" fillId="7" borderId="6" xfId="10" applyNumberFormat="1" applyFont="1" applyFill="1" applyBorder="1" applyAlignment="1">
      <alignment horizontal="center"/>
    </xf>
    <xf numFmtId="166" fontId="41" fillId="0" borderId="0" xfId="0" applyNumberFormat="1" applyFont="1" applyBorder="1" applyAlignment="1">
      <alignment horizontal="center"/>
    </xf>
    <xf numFmtId="166" fontId="37" fillId="12" borderId="0" xfId="0" applyNumberFormat="1" applyFont="1" applyFill="1" applyBorder="1" applyAlignment="1">
      <alignment horizontal="center"/>
    </xf>
    <xf numFmtId="166" fontId="41" fillId="0" borderId="3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39" fillId="3" borderId="5" xfId="0" applyFont="1" applyFill="1" applyBorder="1" applyAlignment="1">
      <alignment horizontal="center"/>
    </xf>
    <xf numFmtId="0" fontId="39" fillId="3" borderId="10" xfId="0" applyFont="1" applyFill="1" applyBorder="1" applyAlignment="1">
      <alignment horizontal="center"/>
    </xf>
    <xf numFmtId="3" fontId="40" fillId="3" borderId="10" xfId="0" applyNumberFormat="1" applyFont="1" applyFill="1" applyBorder="1" applyAlignment="1">
      <alignment horizontal="center"/>
    </xf>
    <xf numFmtId="3" fontId="40" fillId="3" borderId="6" xfId="0" applyNumberFormat="1" applyFont="1" applyFill="1" applyBorder="1" applyAlignment="1">
      <alignment horizontal="center"/>
    </xf>
    <xf numFmtId="167" fontId="40" fillId="3" borderId="10" xfId="10" applyNumberFormat="1" applyFont="1" applyFill="1" applyBorder="1" applyAlignment="1">
      <alignment horizontal="center"/>
    </xf>
    <xf numFmtId="167" fontId="40" fillId="3" borderId="6" xfId="10" applyNumberFormat="1" applyFont="1" applyFill="1" applyBorder="1" applyAlignment="1">
      <alignment horizontal="center"/>
    </xf>
    <xf numFmtId="170" fontId="40" fillId="3" borderId="10" xfId="10" applyNumberFormat="1" applyFont="1" applyFill="1" applyBorder="1" applyAlignment="1">
      <alignment horizontal="center"/>
    </xf>
    <xf numFmtId="170" fontId="40" fillId="3" borderId="6" xfId="10" applyNumberFormat="1" applyFont="1" applyFill="1" applyBorder="1" applyAlignment="1">
      <alignment horizontal="center"/>
    </xf>
    <xf numFmtId="167" fontId="39" fillId="2" borderId="10" xfId="10" applyNumberFormat="1" applyFont="1" applyFill="1" applyBorder="1" applyAlignment="1">
      <alignment horizontal="center"/>
    </xf>
    <xf numFmtId="167" fontId="39" fillId="2" borderId="6" xfId="10" applyNumberFormat="1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/>
    </xf>
    <xf numFmtId="0" fontId="39" fillId="2" borderId="10" xfId="0" applyFont="1" applyFill="1" applyBorder="1" applyAlignment="1">
      <alignment horizontal="center"/>
    </xf>
    <xf numFmtId="170" fontId="39" fillId="7" borderId="10" xfId="10" applyNumberFormat="1" applyFont="1" applyFill="1" applyBorder="1" applyAlignment="1">
      <alignment horizontal="center"/>
    </xf>
    <xf numFmtId="170" fontId="39" fillId="7" borderId="6" xfId="10" applyNumberFormat="1" applyFont="1" applyFill="1" applyBorder="1" applyAlignment="1">
      <alignment horizontal="center"/>
    </xf>
    <xf numFmtId="167" fontId="39" fillId="6" borderId="10" xfId="10" applyNumberFormat="1" applyFont="1" applyFill="1" applyBorder="1" applyAlignment="1">
      <alignment horizontal="center"/>
    </xf>
    <xf numFmtId="167" fontId="39" fillId="6" borderId="6" xfId="10" applyNumberFormat="1" applyFont="1" applyFill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0" fontId="39" fillId="5" borderId="10" xfId="0" applyFont="1" applyFill="1" applyBorder="1" applyAlignment="1">
      <alignment horizontal="center"/>
    </xf>
    <xf numFmtId="170" fontId="39" fillId="5" borderId="10" xfId="10" applyNumberFormat="1" applyFont="1" applyFill="1" applyBorder="1" applyAlignment="1">
      <alignment horizontal="center"/>
    </xf>
    <xf numFmtId="170" fontId="39" fillId="5" borderId="6" xfId="10" applyNumberFormat="1" applyFont="1" applyFill="1" applyBorder="1" applyAlignment="1">
      <alignment horizontal="center"/>
    </xf>
    <xf numFmtId="0" fontId="39" fillId="4" borderId="5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70" fontId="39" fillId="4" borderId="10" xfId="10" applyNumberFormat="1" applyFont="1" applyFill="1" applyBorder="1" applyAlignment="1">
      <alignment horizontal="center"/>
    </xf>
    <xf numFmtId="170" fontId="39" fillId="4" borderId="6" xfId="10" applyNumberFormat="1" applyFont="1" applyFill="1" applyBorder="1" applyAlignment="1">
      <alignment horizontal="center"/>
    </xf>
    <xf numFmtId="0" fontId="20" fillId="0" borderId="0" xfId="0" applyFont="1" applyAlignment="1">
      <alignment horizontal="left" vertical="center"/>
    </xf>
    <xf numFmtId="167" fontId="39" fillId="5" borderId="10" xfId="10" applyNumberFormat="1" applyFont="1" applyFill="1" applyBorder="1" applyAlignment="1">
      <alignment horizontal="center"/>
    </xf>
    <xf numFmtId="167" fontId="39" fillId="5" borderId="6" xfId="10" applyNumberFormat="1" applyFont="1" applyFill="1" applyBorder="1" applyAlignment="1">
      <alignment horizontal="center"/>
    </xf>
    <xf numFmtId="167" fontId="39" fillId="4" borderId="10" xfId="10" applyNumberFormat="1" applyFont="1" applyFill="1" applyBorder="1" applyAlignment="1">
      <alignment horizontal="center"/>
    </xf>
    <xf numFmtId="167" fontId="39" fillId="4" borderId="6" xfId="10" applyNumberFormat="1" applyFont="1" applyFill="1" applyBorder="1" applyAlignment="1">
      <alignment horizontal="center"/>
    </xf>
    <xf numFmtId="164" fontId="5" fillId="9" borderId="19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2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1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3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5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8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19" xfId="0" applyNumberFormat="1" applyFont="1" applyFill="1" applyBorder="1" applyAlignment="1" applyProtection="1">
      <alignment horizontal="left" vertical="center"/>
      <protection locked="0"/>
    </xf>
    <xf numFmtId="49" fontId="5" fillId="9" borderId="20" xfId="0" applyNumberFormat="1" applyFont="1" applyFill="1" applyBorder="1" applyAlignment="1" applyProtection="1">
      <alignment horizontal="left" vertical="center"/>
      <protection locked="0"/>
    </xf>
    <xf numFmtId="49" fontId="5" fillId="9" borderId="21" xfId="0" applyNumberFormat="1" applyFont="1" applyFill="1" applyBorder="1" applyAlignment="1" applyProtection="1">
      <alignment horizontal="left" vertical="center"/>
      <protection locked="0"/>
    </xf>
    <xf numFmtId="49" fontId="5" fillId="9" borderId="27" xfId="0" applyNumberFormat="1" applyFont="1" applyFill="1" applyBorder="1" applyAlignment="1" applyProtection="1">
      <alignment horizontal="left" vertical="center"/>
      <protection locked="0"/>
    </xf>
    <xf numFmtId="49" fontId="5" fillId="9" borderId="24" xfId="0" applyNumberFormat="1" applyFont="1" applyFill="1" applyBorder="1" applyAlignment="1" applyProtection="1">
      <alignment horizontal="left" vertical="center"/>
      <protection locked="0"/>
    </xf>
    <xf numFmtId="49" fontId="5" fillId="9" borderId="28" xfId="0" applyNumberFormat="1" applyFont="1" applyFill="1" applyBorder="1" applyAlignment="1" applyProtection="1">
      <alignment horizontal="left" vertical="center"/>
      <protection locked="0"/>
    </xf>
    <xf numFmtId="49" fontId="5" fillId="9" borderId="25" xfId="0" applyNumberFormat="1" applyFont="1" applyFill="1" applyBorder="1" applyAlignment="1" applyProtection="1">
      <alignment horizontal="left" vertical="center"/>
      <protection locked="0"/>
    </xf>
    <xf numFmtId="49" fontId="5" fillId="9" borderId="29" xfId="0" applyNumberFormat="1" applyFont="1" applyFill="1" applyBorder="1" applyAlignment="1" applyProtection="1">
      <alignment horizontal="left" vertical="center"/>
      <protection locked="0"/>
    </xf>
    <xf numFmtId="49" fontId="5" fillId="9" borderId="26" xfId="0" applyNumberFormat="1" applyFont="1" applyFill="1" applyBorder="1" applyAlignment="1" applyProtection="1">
      <alignment horizontal="left" vertical="center"/>
      <protection locked="0"/>
    </xf>
    <xf numFmtId="164" fontId="5" fillId="9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49" fontId="5" fillId="9" borderId="27" xfId="0" applyNumberFormat="1" applyFont="1" applyFill="1" applyBorder="1" applyAlignment="1" applyProtection="1">
      <alignment vertical="center"/>
      <protection locked="0"/>
    </xf>
    <xf numFmtId="49" fontId="5" fillId="9" borderId="24" xfId="0" applyNumberFormat="1" applyFont="1" applyFill="1" applyBorder="1" applyAlignment="1" applyProtection="1">
      <alignment vertical="center"/>
      <protection locked="0"/>
    </xf>
    <xf numFmtId="49" fontId="5" fillId="9" borderId="28" xfId="0" applyNumberFormat="1" applyFont="1" applyFill="1" applyBorder="1" applyAlignment="1" applyProtection="1">
      <alignment vertical="center"/>
      <protection locked="0"/>
    </xf>
    <xf numFmtId="49" fontId="5" fillId="9" borderId="25" xfId="0" applyNumberFormat="1" applyFont="1" applyFill="1" applyBorder="1" applyAlignment="1" applyProtection="1">
      <alignment vertical="center"/>
      <protection locked="0"/>
    </xf>
    <xf numFmtId="49" fontId="5" fillId="9" borderId="29" xfId="0" applyNumberFormat="1" applyFont="1" applyFill="1" applyBorder="1" applyAlignment="1" applyProtection="1">
      <alignment vertical="center"/>
      <protection locked="0"/>
    </xf>
    <xf numFmtId="49" fontId="5" fillId="9" borderId="26" xfId="0" applyNumberFormat="1" applyFont="1" applyFill="1" applyBorder="1" applyAlignment="1" applyProtection="1">
      <alignment vertical="center"/>
      <protection locked="0"/>
    </xf>
    <xf numFmtId="49" fontId="5" fillId="9" borderId="15" xfId="0" applyNumberFormat="1" applyFont="1" applyFill="1" applyBorder="1" applyAlignment="1" applyProtection="1">
      <alignment horizontal="left" vertical="center"/>
      <protection locked="0"/>
    </xf>
    <xf numFmtId="49" fontId="5" fillId="9" borderId="18" xfId="0" applyNumberFormat="1" applyFont="1" applyFill="1" applyBorder="1" applyAlignment="1" applyProtection="1">
      <alignment horizontal="left" vertical="center"/>
      <protection locked="0"/>
    </xf>
    <xf numFmtId="49" fontId="5" fillId="9" borderId="16" xfId="0" applyNumberFormat="1" applyFont="1" applyFill="1" applyBorder="1" applyAlignment="1" applyProtection="1">
      <alignment horizontal="left" vertical="center"/>
      <protection locked="0"/>
    </xf>
    <xf numFmtId="164" fontId="5" fillId="9" borderId="12" xfId="0" applyNumberFormat="1" applyFont="1" applyFill="1" applyBorder="1" applyAlignment="1">
      <alignment vertical="center"/>
    </xf>
    <xf numFmtId="164" fontId="5" fillId="9" borderId="13" xfId="0" applyNumberFormat="1" applyFont="1" applyFill="1" applyBorder="1" applyAlignment="1">
      <alignment vertical="center"/>
    </xf>
    <xf numFmtId="164" fontId="5" fillId="9" borderId="14" xfId="0" applyNumberFormat="1" applyFont="1" applyFill="1" applyBorder="1" applyAlignment="1">
      <alignment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left"/>
    </xf>
    <xf numFmtId="0" fontId="16" fillId="9" borderId="13" xfId="0" applyFont="1" applyFill="1" applyBorder="1" applyAlignment="1">
      <alignment horizontal="left"/>
    </xf>
    <xf numFmtId="165" fontId="16" fillId="10" borderId="0" xfId="0" applyNumberFormat="1" applyFont="1" applyFill="1" applyAlignment="1">
      <alignment horizontal="right"/>
    </xf>
    <xf numFmtId="165" fontId="16" fillId="10" borderId="0" xfId="0" applyNumberFormat="1" applyFont="1" applyFill="1" applyBorder="1" applyAlignment="1">
      <alignment horizontal="right"/>
    </xf>
    <xf numFmtId="0" fontId="11" fillId="9" borderId="0" xfId="0" applyNumberFormat="1" applyFont="1" applyFill="1" applyAlignment="1">
      <alignment vertical="center"/>
    </xf>
    <xf numFmtId="0" fontId="16" fillId="9" borderId="0" xfId="0" applyNumberFormat="1" applyFont="1" applyFill="1" applyAlignment="1">
      <alignment vertical="center"/>
    </xf>
  </cellXfs>
  <cellStyles count="94">
    <cellStyle name="Hipervínculo" xfId="9" builtinId="8"/>
    <cellStyle name="Millares" xfId="10" builtinId="3"/>
    <cellStyle name="Millares 2" xfId="4"/>
    <cellStyle name="Millares 2 2" xfId="6"/>
    <cellStyle name="Millares 2 2 2" xfId="13"/>
    <cellStyle name="Millares 2 2 2 2" xfId="21"/>
    <cellStyle name="Millares 2 2 3" xfId="17"/>
    <cellStyle name="Millares 2 3" xfId="11"/>
    <cellStyle name="Millares 2 3 2" xfId="19"/>
    <cellStyle name="Millares 2 4" xfId="15"/>
    <cellStyle name="Millares 3" xfId="5"/>
    <cellStyle name="Millares 3 2" xfId="12"/>
    <cellStyle name="Millares 3 2 2" xfId="20"/>
    <cellStyle name="Millares 3 3" xfId="16"/>
    <cellStyle name="Millares 4" xfId="14"/>
    <cellStyle name="Millares 4 2" xfId="22"/>
    <cellStyle name="Millares 5" xfId="18"/>
    <cellStyle name="Normal" xfId="0" builtinId="0"/>
    <cellStyle name="Normal 2" xfId="7"/>
    <cellStyle name="Normal 3" xfId="8"/>
    <cellStyle name="Normal_Hoja1" xfId="1"/>
    <cellStyle name="Normal_Hoja4" xfId="3"/>
    <cellStyle name="Normal_Hoja7" xfId="2"/>
    <cellStyle name="style1635415482130" xfId="38"/>
    <cellStyle name="style1635415482177" xfId="39"/>
    <cellStyle name="style1635415482221" xfId="48"/>
    <cellStyle name="style1635415482266" xfId="49"/>
    <cellStyle name="style1635415482467" xfId="43"/>
    <cellStyle name="style1635415482588" xfId="44"/>
    <cellStyle name="style1635415482760" xfId="23"/>
    <cellStyle name="style1635415482791" xfId="24"/>
    <cellStyle name="style1635415482822" xfId="33"/>
    <cellStyle name="style1635415482854" xfId="34"/>
    <cellStyle name="style1635415483416" xfId="28"/>
    <cellStyle name="style1635415483447" xfId="29"/>
    <cellStyle name="style1635415483479" xfId="25"/>
    <cellStyle name="style1635415483526" xfId="26"/>
    <cellStyle name="style1635415483572" xfId="27"/>
    <cellStyle name="style1635415483604" xfId="30"/>
    <cellStyle name="style1635415483666" xfId="31"/>
    <cellStyle name="style1635415483713" xfId="32"/>
    <cellStyle name="style1635415483760" xfId="35"/>
    <cellStyle name="style1635415483807" xfId="36"/>
    <cellStyle name="style1635415483854" xfId="37"/>
    <cellStyle name="style1635415483901" xfId="40"/>
    <cellStyle name="style1635415483932" xfId="41"/>
    <cellStyle name="style1635415483979" xfId="42"/>
    <cellStyle name="style1635415484026" xfId="45"/>
    <cellStyle name="style1635415484057" xfId="46"/>
    <cellStyle name="style1635415484104" xfId="47"/>
    <cellStyle name="style1635415484166" xfId="50"/>
    <cellStyle name="style1635415484213" xfId="51"/>
    <cellStyle name="style1635415484260" xfId="52"/>
    <cellStyle name="style1713778268824" xfId="60"/>
    <cellStyle name="style1713778268879" xfId="53"/>
    <cellStyle name="style1713778268910" xfId="54"/>
    <cellStyle name="style1713778268960" xfId="55"/>
    <cellStyle name="style1713778269022" xfId="57"/>
    <cellStyle name="style1713778269060" xfId="58"/>
    <cellStyle name="style1713778269114" xfId="56"/>
    <cellStyle name="style1713778269145" xfId="59"/>
    <cellStyle name="style1713778269191" xfId="74"/>
    <cellStyle name="style1713778269241" xfId="61"/>
    <cellStyle name="style1713778269282" xfId="64"/>
    <cellStyle name="style1713778269322" xfId="62"/>
    <cellStyle name="style1713778269373" xfId="76"/>
    <cellStyle name="style1713778269414" xfId="63"/>
    <cellStyle name="style1713778269493" xfId="65"/>
    <cellStyle name="style1713778269536" xfId="66"/>
    <cellStyle name="style1713778269577" xfId="67"/>
    <cellStyle name="style1713778269618" xfId="68"/>
    <cellStyle name="style1713778269648" xfId="69"/>
    <cellStyle name="style1713778269780" xfId="70"/>
    <cellStyle name="style1713778269818" xfId="72"/>
    <cellStyle name="style1713778269865" xfId="75"/>
    <cellStyle name="style1713778269918" xfId="71"/>
    <cellStyle name="style1713778269965" xfId="73"/>
    <cellStyle name="style1713778269996" xfId="77"/>
    <cellStyle name="style1713778270049" xfId="78"/>
    <cellStyle name="style1713778270181" xfId="79"/>
    <cellStyle name="style1713778270218" xfId="80"/>
    <cellStyle name="style1713778270265" xfId="81"/>
    <cellStyle name="style1713778270312" xfId="82"/>
    <cellStyle name="style1713778270349" xfId="83"/>
    <cellStyle name="style1713778270396" xfId="84"/>
    <cellStyle name="style1713778270439" xfId="85"/>
    <cellStyle name="style1713778270470" xfId="86"/>
    <cellStyle name="style1713778270519" xfId="87"/>
    <cellStyle name="style1713778270550" xfId="88"/>
    <cellStyle name="style1713778270597" xfId="89"/>
    <cellStyle name="style1713778270634" xfId="90"/>
    <cellStyle name="style1713778270681" xfId="91"/>
    <cellStyle name="style1713778270718" xfId="92"/>
    <cellStyle name="style1713778270750" xfId="93"/>
  </cellStyles>
  <dxfs count="76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5</xdr:col>
      <xdr:colOff>204355</xdr:colOff>
      <xdr:row>3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5631</xdr:colOff>
      <xdr:row>7</xdr:row>
      <xdr:rowOff>3329</xdr:rowOff>
    </xdr:from>
    <xdr:to>
      <xdr:col>11</xdr:col>
      <xdr:colOff>67995</xdr:colOff>
      <xdr:row>11</xdr:row>
      <xdr:rowOff>79577</xdr:rowOff>
    </xdr:to>
    <xdr:cxnSp macro="">
      <xdr:nvCxnSpPr>
        <xdr:cNvPr id="2" name="Conector angular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1549836" y="912534"/>
          <a:ext cx="1173614" cy="624657"/>
        </a:xfrm>
        <a:prstGeom prst="bentConnector3">
          <a:avLst>
            <a:gd name="adj1" fmla="val 893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375228</xdr:colOff>
      <xdr:row>11</xdr:row>
      <xdr:rowOff>82428</xdr:rowOff>
    </xdr:from>
    <xdr:to>
      <xdr:col>15</xdr:col>
      <xdr:colOff>6106</xdr:colOff>
      <xdr:row>11</xdr:row>
      <xdr:rowOff>82428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568864" y="1540042"/>
          <a:ext cx="1030765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242303</xdr:colOff>
      <xdr:row>13</xdr:row>
      <xdr:rowOff>142039</xdr:rowOff>
    </xdr:from>
    <xdr:to>
      <xdr:col>18</xdr:col>
      <xdr:colOff>25066</xdr:colOff>
      <xdr:row>19</xdr:row>
      <xdr:rowOff>75197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6236703" y="3088439"/>
          <a:ext cx="6526463" cy="1038058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6414</xdr:colOff>
      <xdr:row>19</xdr:row>
      <xdr:rowOff>76363</xdr:rowOff>
    </xdr:from>
    <xdr:to>
      <xdr:col>21</xdr:col>
      <xdr:colOff>0</xdr:colOff>
      <xdr:row>19</xdr:row>
      <xdr:rowOff>77376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12744514" y="4127663"/>
          <a:ext cx="2241486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4536</xdr:colOff>
      <xdr:row>22</xdr:row>
      <xdr:rowOff>4410</xdr:rowOff>
    </xdr:from>
    <xdr:to>
      <xdr:col>5</xdr:col>
      <xdr:colOff>8820</xdr:colOff>
      <xdr:row>56</xdr:row>
      <xdr:rowOff>99785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3001736" y="4608160"/>
          <a:ext cx="4284" cy="635647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4960</xdr:colOff>
      <xdr:row>56</xdr:row>
      <xdr:rowOff>96738</xdr:rowOff>
    </xdr:from>
    <xdr:to>
      <xdr:col>5</xdr:col>
      <xdr:colOff>238960</xdr:colOff>
      <xdr:row>56</xdr:row>
      <xdr:rowOff>99785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3002160" y="10961588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13685</xdr:colOff>
      <xdr:row>25</xdr:row>
      <xdr:rowOff>71164</xdr:rowOff>
    </xdr:from>
    <xdr:to>
      <xdr:col>5</xdr:col>
      <xdr:colOff>240485</xdr:colOff>
      <xdr:row>25</xdr:row>
      <xdr:rowOff>74211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3010885" y="5227364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120431</xdr:colOff>
      <xdr:row>28</xdr:row>
      <xdr:rowOff>0</xdr:rowOff>
    </xdr:from>
    <xdr:to>
      <xdr:col>8</xdr:col>
      <xdr:colOff>1006</xdr:colOff>
      <xdr:row>38</xdr:row>
      <xdr:rowOff>54742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801738" y="4221307"/>
          <a:ext cx="486711" cy="1425765"/>
          <a:chOff x="1361567" y="3824432"/>
          <a:chExt cx="370103" cy="1440196"/>
        </a:xfrm>
      </xdr:grpSpPr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de flecha 10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Conector recto de flecha 11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119889</xdr:colOff>
      <xdr:row>41</xdr:row>
      <xdr:rowOff>4329</xdr:rowOff>
    </xdr:from>
    <xdr:to>
      <xdr:col>10</xdr:col>
      <xdr:colOff>1951</xdr:colOff>
      <xdr:row>50</xdr:row>
      <xdr:rowOff>75020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2407332" y="6007965"/>
          <a:ext cx="444903" cy="1304612"/>
          <a:chOff x="1857480" y="5629852"/>
          <a:chExt cx="371589" cy="1317600"/>
        </a:xfrm>
      </xdr:grpSpPr>
      <xdr:cxnSp macro="">
        <xdr:nvCxnSpPr>
          <xdr:cNvPr id="14" name="Conector recto 13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Conector recto de flecha 1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Conector recto de flecha 15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121228</xdr:colOff>
      <xdr:row>59</xdr:row>
      <xdr:rowOff>0</xdr:rowOff>
    </xdr:from>
    <xdr:to>
      <xdr:col>6</xdr:col>
      <xdr:colOff>124114</xdr:colOff>
      <xdr:row>68</xdr:row>
      <xdr:rowOff>76955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3867728" y="11417300"/>
          <a:ext cx="2886" cy="173430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127892</xdr:colOff>
      <xdr:row>62</xdr:row>
      <xdr:rowOff>70717</xdr:rowOff>
    </xdr:from>
    <xdr:to>
      <xdr:col>7</xdr:col>
      <xdr:colOff>244440</xdr:colOff>
      <xdr:row>62</xdr:row>
      <xdr:rowOff>73764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3874392" y="12040467"/>
          <a:ext cx="865848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130927</xdr:colOff>
      <xdr:row>68</xdr:row>
      <xdr:rowOff>72364</xdr:rowOff>
    </xdr:from>
    <xdr:to>
      <xdr:col>7</xdr:col>
      <xdr:colOff>247475</xdr:colOff>
      <xdr:row>68</xdr:row>
      <xdr:rowOff>75411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3877427" y="13147014"/>
          <a:ext cx="865848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28707</xdr:colOff>
      <xdr:row>22</xdr:row>
      <xdr:rowOff>3053</xdr:rowOff>
    </xdr:from>
    <xdr:to>
      <xdr:col>22</xdr:col>
      <xdr:colOff>30529</xdr:colOff>
      <xdr:row>43</xdr:row>
      <xdr:rowOff>85166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15764007" y="4606803"/>
          <a:ext cx="1822" cy="3949263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25</xdr:row>
      <xdr:rowOff>76322</xdr:rowOff>
    </xdr:from>
    <xdr:to>
      <xdr:col>22</xdr:col>
      <xdr:colOff>243476</xdr:colOff>
      <xdr:row>25</xdr:row>
      <xdr:rowOff>79369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15762776" y="5232522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31</xdr:row>
      <xdr:rowOff>76322</xdr:rowOff>
    </xdr:from>
    <xdr:to>
      <xdr:col>22</xdr:col>
      <xdr:colOff>246529</xdr:colOff>
      <xdr:row>31</xdr:row>
      <xdr:rowOff>79369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15765829" y="6337422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37</xdr:row>
      <xdr:rowOff>70216</xdr:rowOff>
    </xdr:from>
    <xdr:to>
      <xdr:col>22</xdr:col>
      <xdr:colOff>246529</xdr:colOff>
      <xdr:row>37</xdr:row>
      <xdr:rowOff>73263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15765829" y="7436216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43</xdr:row>
      <xdr:rowOff>73269</xdr:rowOff>
    </xdr:from>
    <xdr:to>
      <xdr:col>22</xdr:col>
      <xdr:colOff>243476</xdr:colOff>
      <xdr:row>43</xdr:row>
      <xdr:rowOff>76316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15762776" y="854416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20064</xdr:colOff>
      <xdr:row>7</xdr:row>
      <xdr:rowOff>3329</xdr:rowOff>
    </xdr:from>
    <xdr:to>
      <xdr:col>42</xdr:col>
      <xdr:colOff>75211</xdr:colOff>
      <xdr:row>11</xdr:row>
      <xdr:rowOff>79577</xdr:rowOff>
    </xdr:to>
    <xdr:cxnSp macro="">
      <xdr:nvCxnSpPr>
        <xdr:cNvPr id="71" name="Conector angular 7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9379098" y="912534"/>
          <a:ext cx="1137533" cy="624657"/>
        </a:xfrm>
        <a:prstGeom prst="bentConnector3">
          <a:avLst>
            <a:gd name="adj1" fmla="val 730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4416</xdr:colOff>
      <xdr:row>11</xdr:row>
      <xdr:rowOff>80883</xdr:rowOff>
    </xdr:from>
    <xdr:to>
      <xdr:col>46</xdr:col>
      <xdr:colOff>6106</xdr:colOff>
      <xdr:row>11</xdr:row>
      <xdr:rowOff>82428</xdr:rowOff>
    </xdr:to>
    <xdr:cxnSp macro="">
      <xdr:nvCxnSpPr>
        <xdr:cNvPr id="72" name="Conector recto de flecha 7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413037" y="1547952"/>
          <a:ext cx="965138" cy="1545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242303</xdr:colOff>
      <xdr:row>13</xdr:row>
      <xdr:rowOff>142039</xdr:rowOff>
    </xdr:from>
    <xdr:to>
      <xdr:col>49</xdr:col>
      <xdr:colOff>25066</xdr:colOff>
      <xdr:row>19</xdr:row>
      <xdr:rowOff>75197</xdr:rowOff>
    </xdr:to>
    <xdr:cxnSp macro="">
      <xdr:nvCxnSpPr>
        <xdr:cNvPr id="73" name="Conector angular 7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2169200" y="1886464"/>
          <a:ext cx="1994314" cy="765227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6414</xdr:colOff>
      <xdr:row>19</xdr:row>
      <xdr:rowOff>76363</xdr:rowOff>
    </xdr:from>
    <xdr:to>
      <xdr:col>52</xdr:col>
      <xdr:colOff>0</xdr:colOff>
      <xdr:row>19</xdr:row>
      <xdr:rowOff>77376</xdr:rowOff>
    </xdr:to>
    <xdr:cxnSp macro="">
      <xdr:nvCxnSpPr>
        <xdr:cNvPr id="74" name="Conector recto de flecha 7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4144862" y="2652857"/>
          <a:ext cx="716172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4536</xdr:colOff>
      <xdr:row>22</xdr:row>
      <xdr:rowOff>4410</xdr:rowOff>
    </xdr:from>
    <xdr:to>
      <xdr:col>36</xdr:col>
      <xdr:colOff>8820</xdr:colOff>
      <xdr:row>56</xdr:row>
      <xdr:rowOff>99785</xdr:rowOff>
    </xdr:to>
    <xdr:cxnSp macro="">
      <xdr:nvCxnSpPr>
        <xdr:cNvPr id="75" name="Conector recto 7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967984" y="2996939"/>
          <a:ext cx="4284" cy="481043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4960</xdr:colOff>
      <xdr:row>56</xdr:row>
      <xdr:rowOff>96738</xdr:rowOff>
    </xdr:from>
    <xdr:to>
      <xdr:col>36</xdr:col>
      <xdr:colOff>238960</xdr:colOff>
      <xdr:row>56</xdr:row>
      <xdr:rowOff>99785</xdr:rowOff>
    </xdr:to>
    <xdr:cxnSp macro="">
      <xdr:nvCxnSpPr>
        <xdr:cNvPr id="76" name="Conector recto de flecha 7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968408" y="7804324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13685</xdr:colOff>
      <xdr:row>25</xdr:row>
      <xdr:rowOff>71164</xdr:rowOff>
    </xdr:from>
    <xdr:to>
      <xdr:col>36</xdr:col>
      <xdr:colOff>240485</xdr:colOff>
      <xdr:row>25</xdr:row>
      <xdr:rowOff>74211</xdr:rowOff>
    </xdr:to>
    <xdr:cxnSp macro="">
      <xdr:nvCxnSpPr>
        <xdr:cNvPr id="77" name="Conector recto de flecha 7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977133" y="3479727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120431</xdr:colOff>
      <xdr:row>28</xdr:row>
      <xdr:rowOff>0</xdr:rowOff>
    </xdr:from>
    <xdr:to>
      <xdr:col>39</xdr:col>
      <xdr:colOff>1006</xdr:colOff>
      <xdr:row>38</xdr:row>
      <xdr:rowOff>54742</xdr:rowOff>
    </xdr:to>
    <xdr:grpSp>
      <xdr:nvGrpSpPr>
        <xdr:cNvPr id="78" name="Grupo 7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0843272" y="4221307"/>
          <a:ext cx="573302" cy="1425765"/>
          <a:chOff x="1361567" y="3824432"/>
          <a:chExt cx="370103" cy="1440196"/>
        </a:xfrm>
      </xdr:grpSpPr>
      <xdr:cxnSp macro="">
        <xdr:nvCxnSpPr>
          <xdr:cNvPr id="79" name="Conector recto 78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Conector recto de flecha 7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Conector recto de flecha 8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39</xdr:col>
      <xdr:colOff>119889</xdr:colOff>
      <xdr:row>41</xdr:row>
      <xdr:rowOff>4329</xdr:rowOff>
    </xdr:from>
    <xdr:to>
      <xdr:col>41</xdr:col>
      <xdr:colOff>1951</xdr:colOff>
      <xdr:row>50</xdr:row>
      <xdr:rowOff>75020</xdr:rowOff>
    </xdr:to>
    <xdr:grpSp>
      <xdr:nvGrpSpPr>
        <xdr:cNvPr id="82" name="Grupo 8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11535457" y="6007965"/>
          <a:ext cx="459335" cy="1304612"/>
          <a:chOff x="1857480" y="5629852"/>
          <a:chExt cx="371589" cy="1317600"/>
        </a:xfrm>
      </xdr:grpSpPr>
      <xdr:cxnSp macro="">
        <xdr:nvCxnSpPr>
          <xdr:cNvPr id="83" name="Conector recto 82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Conector recto de flecha 83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Conector recto de flecha 84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121228</xdr:colOff>
      <xdr:row>59</xdr:row>
      <xdr:rowOff>0</xdr:rowOff>
    </xdr:from>
    <xdr:to>
      <xdr:col>37</xdr:col>
      <xdr:colOff>124114</xdr:colOff>
      <xdr:row>68</xdr:row>
      <xdr:rowOff>76955</xdr:rowOff>
    </xdr:to>
    <xdr:cxnSp macro="">
      <xdr:nvCxnSpPr>
        <xdr:cNvPr id="86" name="Conector recto 8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1325538" y="8123621"/>
          <a:ext cx="2886" cy="142724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127892</xdr:colOff>
      <xdr:row>62</xdr:row>
      <xdr:rowOff>70717</xdr:rowOff>
    </xdr:from>
    <xdr:to>
      <xdr:col>38</xdr:col>
      <xdr:colOff>244440</xdr:colOff>
      <xdr:row>62</xdr:row>
      <xdr:rowOff>73764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1332202" y="8610372"/>
          <a:ext cx="357410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130927</xdr:colOff>
      <xdr:row>68</xdr:row>
      <xdr:rowOff>72364</xdr:rowOff>
    </xdr:from>
    <xdr:to>
      <xdr:col>38</xdr:col>
      <xdr:colOff>247475</xdr:colOff>
      <xdr:row>68</xdr:row>
      <xdr:rowOff>75411</xdr:rowOff>
    </xdr:to>
    <xdr:cxnSp macro="">
      <xdr:nvCxnSpPr>
        <xdr:cNvPr id="88" name="Conector recto de flecha 8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1335237" y="9546272"/>
          <a:ext cx="351060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28707</xdr:colOff>
      <xdr:row>22</xdr:row>
      <xdr:rowOff>3053</xdr:rowOff>
    </xdr:from>
    <xdr:to>
      <xdr:col>53</xdr:col>
      <xdr:colOff>30529</xdr:colOff>
      <xdr:row>43</xdr:row>
      <xdr:rowOff>85166</xdr:rowOff>
    </xdr:to>
    <xdr:cxnSp macro="">
      <xdr:nvCxnSpPr>
        <xdr:cNvPr id="89" name="Conector recto 88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5130604" y="2995582"/>
          <a:ext cx="1822" cy="2994354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25</xdr:row>
      <xdr:rowOff>76322</xdr:rowOff>
    </xdr:from>
    <xdr:to>
      <xdr:col>53</xdr:col>
      <xdr:colOff>243476</xdr:colOff>
      <xdr:row>25</xdr:row>
      <xdr:rowOff>79369</xdr:rowOff>
    </xdr:to>
    <xdr:cxnSp macro="">
      <xdr:nvCxnSpPr>
        <xdr:cNvPr id="90" name="Conector recto de flecha 89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5129373" y="3484885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31</xdr:row>
      <xdr:rowOff>76322</xdr:rowOff>
    </xdr:from>
    <xdr:to>
      <xdr:col>53</xdr:col>
      <xdr:colOff>246529</xdr:colOff>
      <xdr:row>31</xdr:row>
      <xdr:rowOff>79369</xdr:rowOff>
    </xdr:to>
    <xdr:cxnSp macro="">
      <xdr:nvCxnSpPr>
        <xdr:cNvPr id="91" name="Conector recto de flecha 9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5132426" y="4316954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37</xdr:row>
      <xdr:rowOff>70216</xdr:rowOff>
    </xdr:from>
    <xdr:to>
      <xdr:col>53</xdr:col>
      <xdr:colOff>246529</xdr:colOff>
      <xdr:row>37</xdr:row>
      <xdr:rowOff>73263</xdr:rowOff>
    </xdr:to>
    <xdr:cxnSp macro="">
      <xdr:nvCxnSpPr>
        <xdr:cNvPr id="92" name="Conector recto de flecha 9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5132426" y="5142917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43</xdr:row>
      <xdr:rowOff>73269</xdr:rowOff>
    </xdr:from>
    <xdr:to>
      <xdr:col>53</xdr:col>
      <xdr:colOff>243476</xdr:colOff>
      <xdr:row>43</xdr:row>
      <xdr:rowOff>76316</xdr:rowOff>
    </xdr:to>
    <xdr:cxnSp macro="">
      <xdr:nvCxnSpPr>
        <xdr:cNvPr id="93" name="Conector recto de flecha 9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5129373" y="597803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1623580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1433080</xdr:colOff>
      <xdr:row>3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1499755</xdr:colOff>
      <xdr:row>2</xdr:row>
      <xdr:rowOff>161925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1623580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2</xdr:col>
      <xdr:colOff>1499755</xdr:colOff>
      <xdr:row>2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1</xdr:col>
      <xdr:colOff>1623580</xdr:colOff>
      <xdr:row>3</xdr:row>
      <xdr:rowOff>9525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3</xdr:col>
      <xdr:colOff>80530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7150"/>
          <a:ext cx="162358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56"/>
  <sheetViews>
    <sheetView showGridLines="0" tabSelected="1" zoomScaleNormal="100" workbookViewId="0">
      <selection activeCell="B6" sqref="B6"/>
    </sheetView>
  </sheetViews>
  <sheetFormatPr baseColWidth="10" defaultColWidth="10.7265625" defaultRowHeight="14" x14ac:dyDescent="0.35"/>
  <cols>
    <col min="1" max="1" width="3.26953125" style="92" customWidth="1"/>
    <col min="2" max="2" width="2.26953125" style="92" customWidth="1"/>
    <col min="3" max="3" width="4.26953125" style="92" customWidth="1"/>
    <col min="4" max="4" width="4" style="92" customWidth="1"/>
    <col min="5" max="16384" width="10.7265625" style="92"/>
  </cols>
  <sheetData>
    <row r="6" spans="2:13" ht="18" x14ac:dyDescent="0.35">
      <c r="B6" s="90" t="s">
        <v>331</v>
      </c>
    </row>
    <row r="7" spans="2:13" ht="18" x14ac:dyDescent="0.35">
      <c r="B7" s="90"/>
    </row>
    <row r="8" spans="2:13" ht="18" x14ac:dyDescent="0.35">
      <c r="B8" s="90"/>
      <c r="C8" s="309" t="s">
        <v>329</v>
      </c>
      <c r="D8" s="310"/>
      <c r="E8" s="310"/>
      <c r="F8" s="310"/>
      <c r="G8" s="310"/>
      <c r="H8" s="310"/>
      <c r="I8" s="310"/>
      <c r="J8" s="310"/>
      <c r="K8" s="310"/>
      <c r="L8" s="310"/>
      <c r="M8" s="310"/>
    </row>
    <row r="9" spans="2:13" ht="18" x14ac:dyDescent="0.35">
      <c r="B9" s="90"/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</row>
    <row r="10" spans="2:13" ht="18" x14ac:dyDescent="0.35">
      <c r="B10" s="90"/>
    </row>
    <row r="11" spans="2:13" ht="14.5" x14ac:dyDescent="0.35">
      <c r="B11" s="93" t="s">
        <v>278</v>
      </c>
      <c r="C11" s="249"/>
      <c r="D11" s="250"/>
    </row>
    <row r="12" spans="2:13" x14ac:dyDescent="0.35"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</row>
    <row r="13" spans="2:13" ht="16.5" customHeight="1" x14ac:dyDescent="0.35">
      <c r="B13" s="93" t="str">
        <f>'RELACIÓN ACTIVIDAD'!B6</f>
        <v>1. Población de 16 y más años por sexo</v>
      </c>
      <c r="C13" s="250"/>
      <c r="D13" s="250"/>
      <c r="E13" s="250"/>
      <c r="F13" s="250"/>
      <c r="G13" s="250"/>
      <c r="H13" s="94"/>
      <c r="I13" s="94"/>
      <c r="J13" s="94"/>
      <c r="K13" s="127"/>
      <c r="L13" s="94"/>
      <c r="M13" s="94"/>
    </row>
    <row r="14" spans="2:13" ht="16.5" customHeight="1" x14ac:dyDescent="0.35">
      <c r="B14" s="94"/>
      <c r="C14" s="95" t="str">
        <f>+'RELACIÓN ACTIVIDAD'!B16</f>
        <v>1.1. Relación con la actividad</v>
      </c>
      <c r="D14" s="250"/>
      <c r="E14" s="250"/>
      <c r="F14" s="250"/>
      <c r="G14" s="94"/>
      <c r="H14" s="94"/>
      <c r="I14" s="94"/>
      <c r="J14" s="94"/>
      <c r="K14" s="94"/>
      <c r="L14" s="94"/>
      <c r="M14" s="94"/>
    </row>
    <row r="15" spans="2:13" ht="16.5" customHeight="1" x14ac:dyDescent="0.35">
      <c r="B15" s="94"/>
      <c r="C15" s="95" t="str">
        <f>+'RELACIÓN ACTIVIDAD'!B45</f>
        <v>1.2. Grupos de edad</v>
      </c>
      <c r="D15" s="250"/>
      <c r="E15" s="250"/>
      <c r="F15" s="94"/>
      <c r="G15" s="94"/>
      <c r="H15" s="94"/>
      <c r="I15" s="94"/>
      <c r="J15" s="94"/>
      <c r="K15" s="94"/>
      <c r="L15" s="94"/>
      <c r="M15" s="94"/>
    </row>
    <row r="16" spans="2:13" ht="16.5" customHeight="1" x14ac:dyDescent="0.35">
      <c r="B16" s="94"/>
      <c r="C16" s="95" t="str">
        <f>+'RELACIÓN ACTIVIDAD'!B57</f>
        <v>1.3. Nivel de formación</v>
      </c>
      <c r="D16" s="250"/>
      <c r="E16" s="250"/>
      <c r="F16" s="250"/>
      <c r="G16" s="94"/>
      <c r="H16" s="94"/>
      <c r="I16" s="94"/>
      <c r="J16" s="94"/>
      <c r="K16" s="94"/>
      <c r="L16" s="94"/>
      <c r="M16" s="94"/>
    </row>
    <row r="17" spans="2:13" ht="16.5" customHeight="1" x14ac:dyDescent="0.35">
      <c r="B17" s="94"/>
      <c r="C17" s="95" t="str">
        <f>+'RELACIÓN ACTIVIDAD'!B71</f>
        <v>1.4. Estudios en curso (%)</v>
      </c>
      <c r="D17" s="250"/>
      <c r="E17" s="250"/>
      <c r="F17" s="250"/>
      <c r="G17" s="94"/>
      <c r="H17" s="94"/>
      <c r="I17" s="94"/>
      <c r="J17" s="94"/>
      <c r="K17" s="94"/>
      <c r="L17" s="94"/>
      <c r="M17" s="94"/>
    </row>
    <row r="18" spans="2:13" ht="16.5" customHeight="1" x14ac:dyDescent="0.35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</row>
    <row r="19" spans="2:13" ht="16.5" customHeight="1" x14ac:dyDescent="0.35">
      <c r="B19" s="93" t="str">
        <f>POB.OCUPADA!B6</f>
        <v>2. Población ocupada por sexo</v>
      </c>
      <c r="C19" s="250"/>
      <c r="D19" s="250"/>
      <c r="E19" s="250"/>
      <c r="F19" s="250"/>
      <c r="G19" s="94"/>
      <c r="H19" s="94"/>
      <c r="I19" s="94"/>
      <c r="J19" s="94"/>
      <c r="K19" s="94"/>
      <c r="L19" s="94"/>
      <c r="M19" s="94"/>
    </row>
    <row r="20" spans="2:13" ht="16.5" customHeight="1" x14ac:dyDescent="0.35">
      <c r="B20" s="93"/>
      <c r="C20" s="95" t="str">
        <f>POB.OCUPADA!B16</f>
        <v>2.1. Situación profesional</v>
      </c>
      <c r="D20" s="250"/>
      <c r="E20" s="250"/>
      <c r="F20" s="250"/>
      <c r="G20" s="94"/>
      <c r="H20" s="94"/>
      <c r="I20" s="94"/>
      <c r="J20" s="94"/>
      <c r="K20" s="94"/>
      <c r="L20" s="94"/>
      <c r="M20" s="94"/>
    </row>
    <row r="21" spans="2:13" ht="16.5" customHeight="1" x14ac:dyDescent="0.35">
      <c r="B21" s="93"/>
      <c r="C21" s="95" t="str">
        <f>POB.OCUPADA!B49</f>
        <v>2.2. Duración de la jornada</v>
      </c>
      <c r="D21" s="250"/>
      <c r="E21" s="250"/>
      <c r="F21" s="250"/>
      <c r="G21" s="94"/>
      <c r="H21" s="94"/>
      <c r="I21" s="94"/>
      <c r="J21" s="94"/>
      <c r="K21" s="94"/>
      <c r="L21" s="94"/>
      <c r="M21" s="94"/>
    </row>
    <row r="22" spans="2:13" ht="16.5" customHeight="1" x14ac:dyDescent="0.35">
      <c r="B22" s="93"/>
      <c r="C22" s="95" t="str">
        <f>POB.OCUPADA!B57</f>
        <v>2.3. Número medio de horas efectivas semanales(*)</v>
      </c>
      <c r="D22" s="250"/>
      <c r="E22" s="250"/>
      <c r="F22" s="250"/>
      <c r="G22" s="250"/>
      <c r="H22" s="250"/>
      <c r="I22" s="94"/>
      <c r="J22" s="94"/>
      <c r="K22" s="94"/>
      <c r="L22" s="94"/>
      <c r="M22" s="94"/>
    </row>
    <row r="23" spans="2:13" ht="16.5" customHeight="1" x14ac:dyDescent="0.35">
      <c r="B23" s="93"/>
      <c r="C23" s="95" t="str">
        <f>POB.OCUPADA!B61</f>
        <v>2.4. Asalariada que ha realizado horas extraordinarias (%)</v>
      </c>
      <c r="D23" s="250"/>
      <c r="E23" s="250"/>
      <c r="F23" s="250"/>
      <c r="G23" s="250"/>
      <c r="H23" s="250"/>
      <c r="I23" s="94"/>
      <c r="J23" s="94"/>
      <c r="K23" s="94"/>
      <c r="L23" s="94"/>
      <c r="M23" s="94"/>
    </row>
    <row r="24" spans="2:13" ht="16.5" customHeight="1" x14ac:dyDescent="0.35">
      <c r="B24" s="93"/>
      <c r="C24" s="95" t="str">
        <f>POB.OCUPADA!B65</f>
        <v>2.5. Asalariada en situación de Subempleo (%)(*)</v>
      </c>
      <c r="D24" s="250"/>
      <c r="E24" s="250"/>
      <c r="F24" s="250"/>
      <c r="G24" s="250"/>
      <c r="H24" s="250"/>
      <c r="I24" s="94"/>
      <c r="J24" s="94"/>
      <c r="K24" s="94"/>
      <c r="L24" s="94"/>
      <c r="M24" s="94"/>
    </row>
    <row r="25" spans="2:13" ht="16.5" customHeight="1" x14ac:dyDescent="0.35">
      <c r="B25" s="93"/>
      <c r="C25" s="95" t="str">
        <f>POB.OCUPADA!B69</f>
        <v>2.6. Asalariada teletrabajando (%)(*)</v>
      </c>
      <c r="D25" s="250"/>
      <c r="E25" s="250"/>
      <c r="F25" s="250"/>
      <c r="G25" s="250"/>
      <c r="H25" s="94"/>
      <c r="I25" s="94"/>
      <c r="J25" s="94"/>
      <c r="K25" s="94"/>
      <c r="L25" s="94"/>
      <c r="M25" s="94"/>
    </row>
    <row r="26" spans="2:13" ht="16.5" customHeight="1" x14ac:dyDescent="0.35">
      <c r="B26" s="93"/>
      <c r="C26" s="95" t="str">
        <f>POB.OCUPADA!B73</f>
        <v>2.7. Sector económico</v>
      </c>
      <c r="D26" s="250"/>
      <c r="E26" s="250"/>
      <c r="F26" s="250"/>
      <c r="G26" s="94"/>
      <c r="H26" s="94"/>
      <c r="I26" s="94"/>
      <c r="J26" s="94"/>
      <c r="K26" s="94"/>
      <c r="L26" s="94"/>
      <c r="M26" s="94"/>
    </row>
    <row r="27" spans="2:13" ht="16.5" customHeight="1" x14ac:dyDescent="0.35">
      <c r="B27" s="93"/>
      <c r="C27" s="95" t="str">
        <f>POB.OCUPADA!B87</f>
        <v>2.8. Grupos de edad</v>
      </c>
      <c r="D27" s="250"/>
      <c r="E27" s="250"/>
      <c r="F27" s="94"/>
      <c r="G27" s="94"/>
      <c r="H27" s="94"/>
      <c r="I27" s="94"/>
      <c r="J27" s="94"/>
      <c r="K27" s="94"/>
      <c r="L27" s="94"/>
      <c r="M27" s="94"/>
    </row>
    <row r="28" spans="2:13" ht="16.5" customHeight="1" x14ac:dyDescent="0.35">
      <c r="B28" s="93"/>
      <c r="C28" s="95" t="str">
        <f>POB.OCUPADA!B99</f>
        <v>2.9. Nivel de Formación</v>
      </c>
      <c r="D28" s="250"/>
      <c r="E28" s="250"/>
      <c r="F28" s="250"/>
      <c r="G28" s="94"/>
      <c r="H28" s="94"/>
      <c r="I28" s="94"/>
      <c r="J28" s="94"/>
      <c r="K28" s="94"/>
      <c r="L28" s="94"/>
      <c r="M28" s="94"/>
    </row>
    <row r="29" spans="2:13" ht="16.5" customHeight="1" x14ac:dyDescent="0.35">
      <c r="B29" s="93"/>
      <c r="C29" s="95" t="str">
        <f>POB.OCUPADA!B113</f>
        <v>2.10. Estudios en curso (%)</v>
      </c>
      <c r="D29" s="250"/>
      <c r="E29" s="250"/>
      <c r="F29" s="250"/>
      <c r="G29" s="94"/>
      <c r="H29" s="94"/>
      <c r="I29" s="94"/>
      <c r="J29" s="94"/>
      <c r="K29" s="94"/>
      <c r="L29" s="94"/>
      <c r="M29" s="94"/>
    </row>
    <row r="30" spans="2:13" ht="16.5" customHeight="1" x14ac:dyDescent="0.35">
      <c r="B30" s="93"/>
      <c r="C30" s="95" t="str">
        <f>POB.OCUPADA!B121</f>
        <v>2.11. Ránking 10 ramas de actividad con mayor población ocupada</v>
      </c>
      <c r="D30" s="250"/>
      <c r="E30" s="250"/>
      <c r="F30" s="250"/>
      <c r="G30" s="250"/>
      <c r="H30" s="250"/>
      <c r="I30" s="250"/>
      <c r="J30" s="94"/>
      <c r="K30" s="94"/>
      <c r="L30" s="94"/>
      <c r="M30" s="94"/>
    </row>
    <row r="31" spans="2:13" ht="16.5" customHeight="1" x14ac:dyDescent="0.35">
      <c r="B31" s="94"/>
      <c r="C31" s="95"/>
      <c r="D31" s="94"/>
      <c r="E31" s="94"/>
      <c r="F31" s="94"/>
      <c r="G31" s="94"/>
      <c r="H31" s="94"/>
      <c r="I31" s="94"/>
      <c r="J31" s="94"/>
      <c r="K31" s="94"/>
      <c r="L31" s="94"/>
      <c r="M31" s="94"/>
    </row>
    <row r="32" spans="2:13" ht="16.5" customHeight="1" x14ac:dyDescent="0.35">
      <c r="B32" s="93" t="str">
        <f>POB.PARADA!B6</f>
        <v>3. Población parada por sexo</v>
      </c>
      <c r="C32" s="250"/>
      <c r="D32" s="250"/>
      <c r="E32" s="250"/>
      <c r="F32" s="250"/>
      <c r="G32" s="94"/>
      <c r="H32" s="94"/>
      <c r="I32" s="94"/>
      <c r="J32" s="94"/>
      <c r="K32" s="94"/>
      <c r="L32" s="94"/>
      <c r="M32" s="94"/>
    </row>
    <row r="33" spans="2:13" ht="16.5" customHeight="1" x14ac:dyDescent="0.35">
      <c r="B33" s="93"/>
      <c r="C33" s="95" t="str">
        <f>POB.PARADA!B16</f>
        <v>3.1. Tiempo buscando empleo</v>
      </c>
      <c r="D33" s="250"/>
      <c r="E33" s="250"/>
      <c r="F33" s="250"/>
      <c r="G33" s="94"/>
      <c r="H33" s="94"/>
      <c r="I33" s="94"/>
      <c r="J33" s="94"/>
      <c r="K33" s="94"/>
      <c r="L33" s="94"/>
      <c r="M33" s="94"/>
    </row>
    <row r="34" spans="2:13" ht="16.5" customHeight="1" x14ac:dyDescent="0.35">
      <c r="B34" s="93"/>
      <c r="C34" s="95" t="str">
        <f>POB.PARADA!B30</f>
        <v>3.2. Sector económico (último empleo)(*)</v>
      </c>
      <c r="D34" s="250"/>
      <c r="E34" s="250"/>
      <c r="F34" s="250"/>
      <c r="G34" s="94"/>
      <c r="H34" s="94"/>
      <c r="I34" s="94"/>
      <c r="J34" s="94"/>
      <c r="K34" s="94"/>
      <c r="L34" s="94"/>
      <c r="M34" s="94"/>
    </row>
    <row r="35" spans="2:13" ht="16.5" customHeight="1" x14ac:dyDescent="0.35">
      <c r="B35" s="93"/>
      <c r="C35" s="95" t="str">
        <f>POB.PARADA!B44</f>
        <v>3.3. Grupos de edad</v>
      </c>
      <c r="D35" s="250"/>
      <c r="E35" s="250"/>
      <c r="F35" s="250"/>
      <c r="G35" s="250"/>
      <c r="H35" s="94"/>
      <c r="I35" s="94"/>
      <c r="J35" s="94"/>
      <c r="K35" s="94"/>
      <c r="L35" s="94"/>
      <c r="M35" s="94"/>
    </row>
    <row r="36" spans="2:13" ht="16.5" customHeight="1" x14ac:dyDescent="0.35">
      <c r="B36" s="93"/>
      <c r="C36" s="95" t="str">
        <f>POB.PARADA!B56</f>
        <v>3.4. Nivel de Formación</v>
      </c>
      <c r="D36" s="250"/>
      <c r="E36" s="250"/>
      <c r="F36" s="250"/>
      <c r="G36" s="250"/>
      <c r="H36" s="94"/>
      <c r="I36" s="94"/>
      <c r="J36" s="94"/>
      <c r="K36" s="94"/>
      <c r="L36" s="94"/>
      <c r="M36" s="94"/>
    </row>
    <row r="37" spans="2:13" ht="16.5" customHeight="1" x14ac:dyDescent="0.35">
      <c r="B37" s="93"/>
      <c r="C37" s="95" t="str">
        <f>POB.PARADA!B70</f>
        <v>3.5. Estudios en curso (%)</v>
      </c>
      <c r="D37" s="250"/>
      <c r="E37" s="250"/>
      <c r="F37" s="250"/>
      <c r="G37" s="250"/>
      <c r="H37" s="94"/>
      <c r="I37" s="94"/>
      <c r="J37" s="94"/>
      <c r="K37" s="94"/>
      <c r="L37" s="94"/>
      <c r="M37" s="94"/>
    </row>
    <row r="38" spans="2:13" ht="16.5" customHeight="1" x14ac:dyDescent="0.35">
      <c r="B38" s="93"/>
      <c r="C38" s="95" t="str">
        <f>POB.PARADA!B78</f>
        <v>3.6. Ránking 5 ramas de actividad con mayor población parada que ha trabajado antes</v>
      </c>
      <c r="D38" s="250"/>
      <c r="E38" s="250"/>
      <c r="F38" s="250"/>
      <c r="G38" s="250"/>
      <c r="H38" s="250"/>
      <c r="I38" s="250"/>
      <c r="J38" s="250"/>
      <c r="K38" s="94"/>
      <c r="L38" s="94"/>
      <c r="M38" s="94"/>
    </row>
    <row r="39" spans="2:13" ht="16.5" customHeight="1" x14ac:dyDescent="0.35"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</row>
    <row r="40" spans="2:13" ht="16.5" customHeight="1" x14ac:dyDescent="0.35">
      <c r="B40" s="93" t="str">
        <f>HOGARES!B6</f>
        <v>4. Tasa de paro en los hogares por parentesco con la persona de referencia</v>
      </c>
      <c r="C40" s="250"/>
      <c r="D40" s="250"/>
      <c r="E40" s="250"/>
      <c r="F40" s="250"/>
      <c r="G40" s="94"/>
      <c r="H40" s="250"/>
      <c r="I40" s="250"/>
      <c r="J40" s="250"/>
      <c r="K40" s="94"/>
      <c r="L40" s="94"/>
      <c r="M40" s="94"/>
    </row>
    <row r="41" spans="2:13" ht="16.5" customHeight="1" x14ac:dyDescent="0.35">
      <c r="B41" s="93"/>
      <c r="C41" s="95" t="str">
        <f>HOGARES!B16</f>
        <v>4.1. Persona de referencia</v>
      </c>
      <c r="D41" s="250"/>
      <c r="E41" s="250"/>
      <c r="F41" s="250"/>
      <c r="G41" s="94"/>
      <c r="H41" s="94"/>
      <c r="I41" s="94"/>
      <c r="J41" s="94"/>
      <c r="K41" s="94"/>
      <c r="L41" s="94"/>
      <c r="M41" s="94"/>
    </row>
    <row r="42" spans="2:13" ht="16.5" customHeight="1" x14ac:dyDescent="0.35">
      <c r="B42" s="93"/>
      <c r="C42" s="95" t="str">
        <f>HOGARES!B32</f>
        <v>4.2. Número hogares (miles)</v>
      </c>
      <c r="D42" s="250"/>
      <c r="E42" s="250"/>
      <c r="F42" s="250"/>
      <c r="G42" s="94"/>
      <c r="H42" s="94"/>
      <c r="I42" s="94"/>
      <c r="J42" s="94"/>
      <c r="K42" s="94"/>
      <c r="L42" s="94"/>
      <c r="M42" s="94"/>
    </row>
    <row r="43" spans="2:13" ht="16.5" customHeight="1" x14ac:dyDescent="0.35">
      <c r="B43" s="93"/>
      <c r="C43" s="93"/>
      <c r="D43" s="94"/>
      <c r="E43" s="94"/>
      <c r="F43" s="94"/>
      <c r="G43" s="94"/>
      <c r="H43" s="94"/>
      <c r="I43" s="94"/>
      <c r="J43" s="94"/>
      <c r="K43" s="94"/>
      <c r="L43" s="94"/>
      <c r="M43" s="94"/>
    </row>
    <row r="44" spans="2:13" ht="16.5" customHeight="1" x14ac:dyDescent="0.35">
      <c r="B44" s="93" t="str">
        <f>NACIONALIDAD!B6</f>
        <v>5. Población por relación con la actividad y zonas de nacionalidad</v>
      </c>
      <c r="C44" s="250"/>
      <c r="D44" s="250"/>
      <c r="E44" s="250"/>
      <c r="F44" s="250"/>
      <c r="G44" s="94"/>
      <c r="H44" s="250"/>
      <c r="I44" s="250"/>
      <c r="J44" s="94"/>
      <c r="K44" s="94"/>
      <c r="L44" s="94"/>
      <c r="M44" s="94"/>
    </row>
    <row r="45" spans="2:13" ht="16.5" customHeight="1" x14ac:dyDescent="0.35">
      <c r="B45" s="93"/>
      <c r="C45" s="95" t="str">
        <f>NACIONALIDAD!B13</f>
        <v>5.1. Población de 16 y más años</v>
      </c>
      <c r="D45" s="250"/>
      <c r="E45" s="250"/>
      <c r="F45" s="250"/>
      <c r="G45" s="94"/>
      <c r="H45" s="94"/>
      <c r="I45" s="94"/>
      <c r="J45" s="94"/>
      <c r="K45" s="94"/>
      <c r="L45" s="94"/>
      <c r="M45" s="94"/>
    </row>
    <row r="46" spans="2:13" ht="16.5" customHeight="1" x14ac:dyDescent="0.35">
      <c r="B46" s="93"/>
      <c r="C46" s="95" t="str">
        <f>NACIONALIDAD!B29</f>
        <v>5.2. Población activa</v>
      </c>
      <c r="D46" s="250"/>
      <c r="E46" s="250"/>
      <c r="F46" s="250"/>
      <c r="G46" s="94"/>
      <c r="H46" s="94"/>
      <c r="I46" s="94"/>
      <c r="J46" s="94"/>
      <c r="K46" s="94"/>
      <c r="L46" s="94"/>
      <c r="M46" s="94"/>
    </row>
    <row r="47" spans="2:13" ht="16.5" customHeight="1" x14ac:dyDescent="0.35">
      <c r="B47" s="93"/>
      <c r="C47" s="95" t="str">
        <f>NACIONALIDAD!B45</f>
        <v>5.3. Población ocupada</v>
      </c>
      <c r="D47" s="250"/>
      <c r="E47" s="250"/>
      <c r="F47" s="250"/>
      <c r="G47" s="250"/>
      <c r="H47" s="94"/>
      <c r="I47" s="94"/>
      <c r="J47" s="94"/>
      <c r="K47" s="94"/>
      <c r="L47" s="94"/>
      <c r="M47" s="94"/>
    </row>
    <row r="48" spans="2:13" ht="16.5" customHeight="1" x14ac:dyDescent="0.35">
      <c r="B48" s="93"/>
      <c r="C48" s="95" t="str">
        <f>NACIONALIDAD!B61</f>
        <v>5.4. Población parada</v>
      </c>
      <c r="D48" s="250"/>
      <c r="E48" s="250"/>
      <c r="F48" s="250"/>
      <c r="G48" s="250"/>
      <c r="H48" s="94"/>
      <c r="I48" s="94"/>
      <c r="J48" s="94"/>
      <c r="K48" s="94"/>
      <c r="L48" s="94"/>
      <c r="M48" s="94"/>
    </row>
    <row r="49" spans="2:13" ht="16.5" customHeight="1" x14ac:dyDescent="0.35">
      <c r="B49" s="93"/>
      <c r="C49" s="95" t="str">
        <f>NACIONALIDAD!B73</f>
        <v>5.5. Tasa de actividad</v>
      </c>
      <c r="D49" s="250"/>
      <c r="E49" s="250"/>
      <c r="F49" s="250"/>
      <c r="G49" s="250"/>
      <c r="H49" s="94"/>
      <c r="I49" s="94"/>
      <c r="J49" s="94"/>
      <c r="K49" s="94"/>
      <c r="L49" s="94"/>
      <c r="M49" s="94"/>
    </row>
    <row r="50" spans="2:13" ht="16.5" customHeight="1" x14ac:dyDescent="0.35">
      <c r="B50" s="93"/>
      <c r="C50" s="95" t="str">
        <f>NACIONALIDAD!B85</f>
        <v>5.6. Tasa de paro</v>
      </c>
      <c r="D50" s="250"/>
      <c r="E50" s="250"/>
      <c r="F50" s="250"/>
      <c r="G50" s="250"/>
      <c r="H50" s="94"/>
      <c r="I50" s="94"/>
      <c r="J50" s="94"/>
      <c r="K50" s="94"/>
      <c r="L50" s="94"/>
      <c r="M50" s="94"/>
    </row>
    <row r="51" spans="2:13" ht="16.5" customHeight="1" x14ac:dyDescent="0.35">
      <c r="B51" s="93"/>
      <c r="C51" s="95" t="str">
        <f>NACIONALIDAD!B89</f>
        <v>5.7. Población  inactiva</v>
      </c>
      <c r="D51" s="250"/>
      <c r="E51" s="250"/>
      <c r="F51" s="250"/>
      <c r="G51" s="94"/>
      <c r="H51" s="94"/>
      <c r="I51" s="94"/>
      <c r="J51" s="94"/>
      <c r="K51" s="94"/>
      <c r="L51" s="94"/>
      <c r="M51" s="94"/>
    </row>
    <row r="52" spans="2:13" ht="16.5" customHeight="1" x14ac:dyDescent="0.35">
      <c r="B52" s="93"/>
      <c r="C52" s="95" t="str">
        <f>NACIONALIDAD!B97</f>
        <v>5.8. Ránking 5 países. Población de nacionalidad extranjera de 16 y más años</v>
      </c>
      <c r="D52" s="250"/>
      <c r="E52" s="250"/>
      <c r="F52" s="94"/>
      <c r="G52" s="94"/>
      <c r="H52" s="250"/>
      <c r="I52" s="250"/>
      <c r="J52" s="250"/>
      <c r="K52" s="250"/>
      <c r="L52" s="94"/>
      <c r="M52" s="94"/>
    </row>
    <row r="53" spans="2:13" ht="16.5" customHeight="1" x14ac:dyDescent="0.35">
      <c r="B53" s="93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2:13" ht="16.5" customHeight="1" x14ac:dyDescent="0.35">
      <c r="B54" s="93" t="str">
        <f>CCAA!$B$6</f>
        <v>6. Población ocupada, parada, tasas de actividad y de paro por sexo. Comunidades Autónomas</v>
      </c>
      <c r="C54" s="250"/>
      <c r="D54" s="250"/>
      <c r="E54" s="250"/>
      <c r="F54" s="250"/>
      <c r="G54" s="94"/>
      <c r="H54" s="250"/>
      <c r="I54" s="250"/>
      <c r="J54" s="262"/>
      <c r="K54" s="262"/>
      <c r="L54" s="153"/>
      <c r="M54" s="94"/>
    </row>
    <row r="55" spans="2:13" ht="16.5" customHeight="1" x14ac:dyDescent="0.35">
      <c r="B55" s="93"/>
      <c r="C55" s="94"/>
      <c r="D55" s="94"/>
      <c r="E55" s="94"/>
      <c r="F55" s="94"/>
      <c r="G55" s="93"/>
      <c r="H55" s="94"/>
      <c r="I55" s="94"/>
      <c r="J55" s="94"/>
      <c r="K55" s="94"/>
      <c r="L55" s="94"/>
      <c r="M55" s="94"/>
    </row>
    <row r="56" spans="2:13" ht="16.5" customHeight="1" x14ac:dyDescent="0.35">
      <c r="B56" s="93" t="str">
        <f>SERIES!B6</f>
        <v>7. Tasas de actividad y paro por sexo. Series históricas</v>
      </c>
      <c r="C56" s="250"/>
      <c r="D56" s="250"/>
      <c r="E56" s="250"/>
      <c r="F56" s="250"/>
      <c r="G56" s="94"/>
      <c r="H56" s="250"/>
      <c r="I56" s="250"/>
      <c r="J56" s="94"/>
      <c r="K56" s="94"/>
      <c r="L56" s="94"/>
      <c r="M56" s="94"/>
    </row>
  </sheetData>
  <mergeCells count="1">
    <mergeCell ref="C8:M9"/>
  </mergeCells>
  <hyperlinks>
    <hyperlink ref="B11" location="SINOPSIS!A1" display="Sinopsis"/>
    <hyperlink ref="B13" location="'RELACIÓN ACTIVIDAD'!A6" display="'RELACIÓN ACTIVIDAD'!A6"/>
    <hyperlink ref="C14" location="'RELACIÓN ACTIVIDAD'!B16" display="'RELACIÓN ACTIVIDAD'!B16"/>
    <hyperlink ref="C14:F14" location="'RELACIÓN ACTIVIDAD'!B16" display="'RELACIÓN ACTIVIDAD'!B16"/>
    <hyperlink ref="C15:E15" location="'RELACIÓN ACTIVIDAD'!B45" display="'RELACIÓN ACTIVIDAD'!B45"/>
    <hyperlink ref="C16:F16" location="'RELACIÓN ACTIVIDAD'!B57" display="'RELACIÓN ACTIVIDAD'!B57"/>
    <hyperlink ref="C17:F17" location="'RELACIÓN ACTIVIDAD'!B71" display="'RELACIÓN ACTIVIDAD'!B71"/>
    <hyperlink ref="B11:D11" location="SINOPSIS!A1" display="Sinopsis"/>
    <hyperlink ref="B13:G13" location="'RELACIÓN ACTIVIDAD'!B12" display="'RELACIÓN ACTIVIDAD'!B12"/>
    <hyperlink ref="B19:F19" location="POB.OCUPADA!B16" display="POB.OCUPADA!B16"/>
    <hyperlink ref="C20:F20" location="POB.OCUPADA!B16" display="POB.OCUPADA!B16"/>
    <hyperlink ref="C21:F21" location="POB.OCUPADA!B49" display="POB.OCUPADA!B49"/>
    <hyperlink ref="C22:H22" location="POB.OCUPADA!B57" display="POB.OCUPADA!B57"/>
    <hyperlink ref="C23:H23" location="POB.OCUPADA!B61" display="POB.OCUPADA!B61"/>
    <hyperlink ref="C24:H24" location="POB.OCUPADA!B65" display="POB.OCUPADA!B65"/>
    <hyperlink ref="C25:G25" location="POB.OCUPADA!B69" display="POB.OCUPADA!B69"/>
    <hyperlink ref="C26:F26" location="POB.OCUPADA!B73" display="POB.OCUPADA!B73"/>
    <hyperlink ref="C27:E27" location="POB.OCUPADA!B87" display="POB.OCUPADA!B87"/>
    <hyperlink ref="C28:F28" location="POB.OCUPADA!B99" display="POB.OCUPADA!B99"/>
    <hyperlink ref="C29:F29" location="POB.OCUPADA!B113" display="POB.OCUPADA!B113"/>
    <hyperlink ref="C30:I30" location="POB.OCUPADA!B121" display="POB.OCUPADA!B121"/>
    <hyperlink ref="B32:F32" location="POB.PARADA!B12" display="POB.PARADA!B12"/>
    <hyperlink ref="C33:F33" location="POB.PARADA!B16" display="POB.PARADA!B16"/>
    <hyperlink ref="C34:G34" location="POB.PARADA!B30" display="POB.PARADA!B30"/>
    <hyperlink ref="C35:E35" location="POB.PARADA!B44" display="POB.PARADA!B44"/>
    <hyperlink ref="C36:F36" location="POB.PARADA!B56" display="POB.PARADA!B56"/>
    <hyperlink ref="C37:F37" location="POB.PARADA!B70" display="POB.PARADA!B70"/>
    <hyperlink ref="C38:J38" location="POB.PARADA!B78" display="POB.PARADA!B78"/>
    <hyperlink ref="B40:J40" location="HOGARES!B16" display="HOGARES!B16"/>
    <hyperlink ref="B40:I40" location="HOGARES!B12" display="HOGARES!B12"/>
    <hyperlink ref="C41:F41" location="HOGARES!B16" display="HOGARES!B16"/>
    <hyperlink ref="C42:F42" location="HOGARES!B32" display="HOGARES!B32"/>
    <hyperlink ref="B44:I44" location="NACIONALIDAD!B12" display="NACIONALIDAD!B12"/>
    <hyperlink ref="C45:F45" location="NACIONALIDAD!B13" display="NACIONALIDAD!B13"/>
    <hyperlink ref="C46:E46" location="NACIONALIDAD!B29" display="NACIONALIDAD!B29"/>
    <hyperlink ref="C47:F47" location="NACIONALIDAD!B45" display="NACIONALIDAD!B45"/>
    <hyperlink ref="C48:F48" location="NACIONALIDAD!B61" display="NACIONALIDAD!B61"/>
    <hyperlink ref="C49:F49" location="NACIONALIDAD!B73" display="NACIONALIDAD!B73"/>
    <hyperlink ref="C50:E50" location="NACIONALIDAD!B85" display="NACIONALIDAD!B85"/>
    <hyperlink ref="C51:E51" location="NACIONALIDAD!B89" display="NACIONALIDAD!B89"/>
    <hyperlink ref="C52:K52" location="NACIONALIDAD!B97" display="NACIONALIDAD!B97"/>
    <hyperlink ref="B54:K54" location="CCAA!B6" display="CCAA!B6"/>
    <hyperlink ref="B56:H56" location="SERIES!B6" display="SERIES!B6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135"/>
  <sheetViews>
    <sheetView showGridLines="0" zoomScale="88" zoomScaleNormal="88" workbookViewId="0">
      <selection activeCell="B2" sqref="B2:AD2"/>
    </sheetView>
  </sheetViews>
  <sheetFormatPr baseColWidth="10" defaultColWidth="10.7265625" defaultRowHeight="12" x14ac:dyDescent="0.3"/>
  <cols>
    <col min="1" max="1" width="1.54296875" style="14" customWidth="1"/>
    <col min="2" max="2" width="5.453125" style="14" customWidth="1"/>
    <col min="3" max="3" width="5.81640625" style="14" customWidth="1"/>
    <col min="4" max="4" width="2.7265625" style="14" customWidth="1"/>
    <col min="5" max="5" width="4" style="14" customWidth="1"/>
    <col min="6" max="6" width="4.54296875" style="14" customWidth="1"/>
    <col min="7" max="7" width="5.26953125" style="14" customWidth="1"/>
    <col min="8" max="8" width="3.453125" style="14" customWidth="1"/>
    <col min="9" max="9" width="4.26953125" style="14" customWidth="1"/>
    <col min="10" max="10" width="3.81640625" style="14" customWidth="1"/>
    <col min="11" max="11" width="5.7265625" style="14" customWidth="1"/>
    <col min="12" max="12" width="3.453125" style="14" customWidth="1"/>
    <col min="13" max="13" width="3.81640625" style="14" customWidth="1"/>
    <col min="14" max="14" width="4.1796875" style="14" customWidth="1"/>
    <col min="15" max="15" width="3.81640625" style="14" customWidth="1"/>
    <col min="16" max="18" width="5.453125" style="14" customWidth="1"/>
    <col min="19" max="19" width="3.453125" style="14" customWidth="1"/>
    <col min="20" max="20" width="4.1796875" style="14" customWidth="1"/>
    <col min="21" max="21" width="3.81640625" style="14" customWidth="1"/>
    <col min="22" max="22" width="3.453125" style="14" customWidth="1"/>
    <col min="23" max="23" width="4.7265625" style="14" customWidth="1"/>
    <col min="24" max="25" width="3.453125" style="14" customWidth="1"/>
    <col min="26" max="27" width="4.1796875" style="14" customWidth="1"/>
    <col min="28" max="28" width="3.453125" style="14" customWidth="1"/>
    <col min="29" max="29" width="3.7265625" style="14" customWidth="1"/>
    <col min="30" max="32" width="3.7265625" style="15" customWidth="1"/>
    <col min="33" max="36" width="4.7265625" style="14" customWidth="1"/>
    <col min="37" max="37" width="3.54296875" style="14" customWidth="1"/>
    <col min="38" max="38" width="6.453125" style="14" customWidth="1"/>
    <col min="39" max="39" width="3.54296875" style="14" customWidth="1"/>
    <col min="40" max="40" width="4.7265625" style="14" customWidth="1"/>
    <col min="41" max="41" width="3.54296875" style="14" customWidth="1"/>
    <col min="42" max="42" width="5" style="14" customWidth="1"/>
    <col min="43" max="45" width="3.54296875" style="14" customWidth="1"/>
    <col min="46" max="46" width="4.54296875" style="14" customWidth="1"/>
    <col min="47" max="49" width="5.1796875" style="14" customWidth="1"/>
    <col min="50" max="50" width="3.54296875" style="14" customWidth="1"/>
    <col min="51" max="52" width="4.26953125" style="14" customWidth="1"/>
    <col min="53" max="53" width="5" style="14" customWidth="1"/>
    <col min="54" max="56" width="3.54296875" style="14" customWidth="1"/>
    <col min="57" max="57" width="3.7265625" style="14" customWidth="1"/>
    <col min="58" max="58" width="3.54296875" style="14" customWidth="1"/>
    <col min="59" max="59" width="4.453125" style="14" customWidth="1"/>
    <col min="60" max="60" width="5.26953125" style="14" customWidth="1"/>
    <col min="61" max="61" width="3.7265625" style="14" customWidth="1"/>
    <col min="62" max="16384" width="10.7265625" style="14"/>
  </cols>
  <sheetData>
    <row r="1" spans="2:63" s="248" customFormat="1" ht="21" customHeight="1" x14ac:dyDescent="0.35">
      <c r="B1" s="354" t="s">
        <v>332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246"/>
      <c r="AE1" s="247"/>
      <c r="AF1" s="247"/>
      <c r="AG1" s="329"/>
      <c r="AH1" s="329"/>
      <c r="AI1" s="329"/>
      <c r="AJ1" s="329"/>
      <c r="AK1" s="329"/>
      <c r="AL1" s="329"/>
      <c r="AM1" s="329"/>
      <c r="AN1" s="329"/>
      <c r="AO1" s="329"/>
      <c r="AP1" s="329"/>
      <c r="AQ1" s="329"/>
      <c r="AR1" s="329"/>
      <c r="AS1" s="329"/>
      <c r="AT1" s="329"/>
      <c r="AU1" s="329"/>
      <c r="AV1" s="329"/>
      <c r="AW1" s="329"/>
      <c r="AX1" s="329"/>
      <c r="AY1" s="329"/>
      <c r="AZ1" s="329"/>
      <c r="BA1" s="329"/>
      <c r="BB1" s="329"/>
      <c r="BC1" s="329"/>
      <c r="BD1" s="329"/>
      <c r="BE1" s="329"/>
      <c r="BF1" s="329"/>
      <c r="BG1" s="329"/>
      <c r="BH1" s="329"/>
    </row>
    <row r="2" spans="2:63" s="248" customFormat="1" ht="21" customHeight="1" x14ac:dyDescent="0.3">
      <c r="B2" s="311" t="s">
        <v>118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 t="s">
        <v>54</v>
      </c>
      <c r="AF2" s="311"/>
      <c r="AG2" s="311"/>
      <c r="AH2" s="311"/>
      <c r="AI2" s="311"/>
      <c r="AJ2" s="311"/>
      <c r="AK2" s="311"/>
      <c r="AL2" s="311"/>
      <c r="AM2" s="311"/>
      <c r="AN2" s="311"/>
      <c r="AO2" s="311"/>
      <c r="AP2" s="311"/>
      <c r="AQ2" s="311"/>
      <c r="AR2" s="311"/>
      <c r="AS2" s="311"/>
      <c r="AT2" s="311"/>
      <c r="AU2" s="311"/>
      <c r="AV2" s="311"/>
      <c r="AW2" s="311"/>
      <c r="AX2" s="311"/>
      <c r="AY2" s="311"/>
      <c r="AZ2" s="311"/>
      <c r="BA2" s="311"/>
      <c r="BB2" s="311"/>
      <c r="BC2" s="311"/>
      <c r="BD2" s="311"/>
      <c r="BE2" s="311"/>
      <c r="BF2" s="311"/>
      <c r="BG2" s="311"/>
      <c r="BH2" s="311"/>
      <c r="BI2" s="311"/>
      <c r="BJ2" s="311"/>
      <c r="BK2" s="161" t="s">
        <v>125</v>
      </c>
    </row>
    <row r="3" spans="2:63" s="263" customFormat="1" ht="11.25" customHeight="1" thickBot="1" x14ac:dyDescent="0.3">
      <c r="AD3" s="264"/>
      <c r="AE3" s="264"/>
      <c r="AF3" s="264"/>
    </row>
    <row r="4" spans="2:63" s="263" customFormat="1" ht="15" customHeight="1" x14ac:dyDescent="0.25">
      <c r="B4" s="265"/>
      <c r="I4" s="330" t="s">
        <v>19</v>
      </c>
      <c r="J4" s="331"/>
      <c r="K4" s="331"/>
      <c r="L4" s="331"/>
      <c r="M4" s="332">
        <v>6844.1175400000438</v>
      </c>
      <c r="N4" s="333"/>
      <c r="AD4" s="264"/>
      <c r="AE4" s="264"/>
      <c r="AF4" s="264"/>
      <c r="AG4" s="265"/>
      <c r="AN4" s="330" t="s">
        <v>19</v>
      </c>
      <c r="AO4" s="331"/>
      <c r="AP4" s="331"/>
      <c r="AQ4" s="331"/>
      <c r="AR4" s="332">
        <v>47805.228119996493</v>
      </c>
      <c r="AS4" s="333"/>
    </row>
    <row r="5" spans="2:63" s="263" customFormat="1" ht="11.25" customHeight="1" x14ac:dyDescent="0.25">
      <c r="I5" s="266"/>
      <c r="J5" s="264"/>
      <c r="K5" s="267" t="s">
        <v>205</v>
      </c>
      <c r="L5" s="326">
        <v>0.5211751068202729</v>
      </c>
      <c r="M5" s="326"/>
      <c r="N5" s="268"/>
      <c r="AD5" s="264"/>
      <c r="AE5" s="264"/>
      <c r="AF5" s="264"/>
      <c r="AN5" s="266"/>
      <c r="AO5" s="264"/>
      <c r="AP5" s="267" t="s">
        <v>205</v>
      </c>
      <c r="AQ5" s="326">
        <v>0.50984910601869216</v>
      </c>
      <c r="AR5" s="326"/>
      <c r="AS5" s="268"/>
    </row>
    <row r="6" spans="2:63" s="263" customFormat="1" ht="11.25" customHeight="1" x14ac:dyDescent="0.25">
      <c r="I6" s="266"/>
      <c r="J6" s="264"/>
      <c r="K6" s="267" t="s">
        <v>206</v>
      </c>
      <c r="L6" s="326">
        <v>0.24916404343341964</v>
      </c>
      <c r="M6" s="326"/>
      <c r="N6" s="268"/>
      <c r="AD6" s="264"/>
      <c r="AE6" s="264"/>
      <c r="AF6" s="264"/>
      <c r="AN6" s="266"/>
      <c r="AO6" s="264"/>
      <c r="AP6" s="267" t="s">
        <v>206</v>
      </c>
      <c r="AQ6" s="326">
        <v>0.24198753724095698</v>
      </c>
      <c r="AR6" s="326"/>
      <c r="AS6" s="268"/>
    </row>
    <row r="7" spans="2:63" s="263" customFormat="1" ht="11.25" customHeight="1" thickBot="1" x14ac:dyDescent="0.3">
      <c r="I7" s="269"/>
      <c r="J7" s="270"/>
      <c r="K7" s="271" t="s">
        <v>207</v>
      </c>
      <c r="L7" s="328">
        <v>0.15338393063307817</v>
      </c>
      <c r="M7" s="328"/>
      <c r="N7" s="272"/>
      <c r="AD7" s="264"/>
      <c r="AE7" s="264"/>
      <c r="AF7" s="264"/>
      <c r="AN7" s="269"/>
      <c r="AO7" s="270"/>
      <c r="AP7" s="271" t="s">
        <v>207</v>
      </c>
      <c r="AQ7" s="328">
        <v>0.12735991353743303</v>
      </c>
      <c r="AR7" s="328"/>
      <c r="AS7" s="272"/>
    </row>
    <row r="8" spans="2:63" s="263" customFormat="1" ht="11.25" customHeight="1" x14ac:dyDescent="0.25">
      <c r="AD8" s="264"/>
      <c r="AE8" s="264"/>
      <c r="AF8" s="264"/>
    </row>
    <row r="9" spans="2:63" s="263" customFormat="1" ht="11.25" customHeight="1" thickBot="1" x14ac:dyDescent="0.3">
      <c r="AD9" s="264"/>
      <c r="AE9" s="264"/>
      <c r="AF9" s="264"/>
    </row>
    <row r="10" spans="2:63" s="263" customFormat="1" ht="17.25" customHeight="1" x14ac:dyDescent="0.25">
      <c r="B10" s="330" t="s">
        <v>23</v>
      </c>
      <c r="C10" s="331"/>
      <c r="D10" s="331"/>
      <c r="E10" s="331"/>
      <c r="F10" s="334">
        <v>1047.7373400000001</v>
      </c>
      <c r="G10" s="335"/>
      <c r="H10" s="273"/>
      <c r="P10" s="330" t="s">
        <v>192</v>
      </c>
      <c r="Q10" s="331"/>
      <c r="R10" s="331"/>
      <c r="S10" s="331"/>
      <c r="T10" s="334">
        <v>5796.3802000000724</v>
      </c>
      <c r="U10" s="335"/>
      <c r="AD10" s="264"/>
      <c r="AE10" s="264"/>
      <c r="AF10" s="264"/>
      <c r="AG10" s="330" t="s">
        <v>23</v>
      </c>
      <c r="AH10" s="331"/>
      <c r="AI10" s="331"/>
      <c r="AJ10" s="331"/>
      <c r="AK10" s="334">
        <v>7044.061800000075</v>
      </c>
      <c r="AL10" s="335"/>
      <c r="AM10" s="273"/>
      <c r="AU10" s="330" t="s">
        <v>192</v>
      </c>
      <c r="AV10" s="331"/>
      <c r="AW10" s="331"/>
      <c r="AX10" s="331"/>
      <c r="AY10" s="336">
        <v>40761.166320000659</v>
      </c>
      <c r="AZ10" s="337"/>
    </row>
    <row r="11" spans="2:63" s="263" customFormat="1" ht="11.25" customHeight="1" x14ac:dyDescent="0.25">
      <c r="B11" s="266"/>
      <c r="C11" s="264"/>
      <c r="D11" s="267" t="s">
        <v>191</v>
      </c>
      <c r="E11" s="326">
        <v>0.15308581915441408</v>
      </c>
      <c r="F11" s="326"/>
      <c r="G11" s="268"/>
      <c r="P11" s="266"/>
      <c r="Q11" s="264"/>
      <c r="R11" s="267" t="s">
        <v>191</v>
      </c>
      <c r="S11" s="326">
        <v>0.84691418084559011</v>
      </c>
      <c r="T11" s="326"/>
      <c r="U11" s="268"/>
      <c r="AD11" s="264"/>
      <c r="AE11" s="264"/>
      <c r="AF11" s="264"/>
      <c r="AG11" s="266"/>
      <c r="AH11" s="264"/>
      <c r="AI11" s="267" t="s">
        <v>191</v>
      </c>
      <c r="AJ11" s="326">
        <v>0.14734919332083699</v>
      </c>
      <c r="AK11" s="326"/>
      <c r="AL11" s="268"/>
      <c r="AU11" s="266"/>
      <c r="AV11" s="264"/>
      <c r="AW11" s="267" t="s">
        <v>191</v>
      </c>
      <c r="AX11" s="326">
        <v>0.85265080667925175</v>
      </c>
      <c r="AY11" s="326"/>
      <c r="AZ11" s="268"/>
    </row>
    <row r="12" spans="2:63" s="263" customFormat="1" ht="11.25" customHeight="1" x14ac:dyDescent="0.25">
      <c r="B12" s="266"/>
      <c r="C12" s="264"/>
      <c r="D12" s="267" t="s">
        <v>205</v>
      </c>
      <c r="E12" s="326">
        <v>0.49302255467959155</v>
      </c>
      <c r="F12" s="326"/>
      <c r="G12" s="268"/>
      <c r="P12" s="266"/>
      <c r="Q12" s="264"/>
      <c r="R12" s="267" t="s">
        <v>205</v>
      </c>
      <c r="S12" s="326">
        <v>0.52626388275909897</v>
      </c>
      <c r="T12" s="326"/>
      <c r="U12" s="268"/>
      <c r="AD12" s="264"/>
      <c r="AE12" s="264"/>
      <c r="AF12" s="264"/>
      <c r="AG12" s="266"/>
      <c r="AH12" s="264"/>
      <c r="AI12" s="267" t="s">
        <v>205</v>
      </c>
      <c r="AJ12" s="326">
        <v>0.48610746998272414</v>
      </c>
      <c r="AK12" s="326"/>
      <c r="AL12" s="268"/>
      <c r="AU12" s="266"/>
      <c r="AV12" s="264"/>
      <c r="AW12" s="267" t="s">
        <v>205</v>
      </c>
      <c r="AX12" s="326">
        <v>0.51395197074428023</v>
      </c>
      <c r="AY12" s="326"/>
      <c r="AZ12" s="268"/>
    </row>
    <row r="13" spans="2:63" s="263" customFormat="1" ht="11.25" customHeight="1" x14ac:dyDescent="0.25">
      <c r="B13" s="274"/>
      <c r="C13" s="275"/>
      <c r="D13" s="267" t="s">
        <v>206</v>
      </c>
      <c r="E13" s="327"/>
      <c r="F13" s="327"/>
      <c r="G13" s="268"/>
      <c r="P13" s="266"/>
      <c r="Q13" s="264"/>
      <c r="R13" s="267" t="s">
        <v>206</v>
      </c>
      <c r="S13" s="326">
        <v>0.11344505317301161</v>
      </c>
      <c r="T13" s="326"/>
      <c r="U13" s="268"/>
      <c r="AD13" s="264"/>
      <c r="AE13" s="264"/>
      <c r="AF13" s="264"/>
      <c r="AG13" s="274"/>
      <c r="AH13" s="275"/>
      <c r="AI13" s="267" t="s">
        <v>206</v>
      </c>
      <c r="AJ13" s="327"/>
      <c r="AK13" s="327"/>
      <c r="AL13" s="268"/>
      <c r="AU13" s="266"/>
      <c r="AV13" s="264"/>
      <c r="AW13" s="267" t="s">
        <v>206</v>
      </c>
      <c r="AX13" s="326">
        <v>0.1109930855383813</v>
      </c>
      <c r="AY13" s="326"/>
      <c r="AZ13" s="268"/>
    </row>
    <row r="14" spans="2:63" s="263" customFormat="1" ht="11.25" customHeight="1" thickBot="1" x14ac:dyDescent="0.3">
      <c r="B14" s="269"/>
      <c r="C14" s="270"/>
      <c r="D14" s="271" t="s">
        <v>207</v>
      </c>
      <c r="E14" s="328">
        <v>0.14640456548012312</v>
      </c>
      <c r="F14" s="328"/>
      <c r="G14" s="272"/>
      <c r="P14" s="269"/>
      <c r="Q14" s="270"/>
      <c r="R14" s="271" t="s">
        <v>207</v>
      </c>
      <c r="S14" s="328">
        <v>0.15464550099732724</v>
      </c>
      <c r="T14" s="328"/>
      <c r="U14" s="272"/>
      <c r="AD14" s="264"/>
      <c r="AE14" s="264"/>
      <c r="AF14" s="264"/>
      <c r="AG14" s="269"/>
      <c r="AH14" s="270"/>
      <c r="AI14" s="271" t="s">
        <v>207</v>
      </c>
      <c r="AJ14" s="328">
        <v>0.13051287397847536</v>
      </c>
      <c r="AK14" s="328"/>
      <c r="AL14" s="272"/>
      <c r="AU14" s="269"/>
      <c r="AV14" s="270"/>
      <c r="AW14" s="271" t="s">
        <v>207</v>
      </c>
      <c r="AX14" s="328">
        <v>0.12681504080180384</v>
      </c>
      <c r="AY14" s="328"/>
      <c r="AZ14" s="272"/>
    </row>
    <row r="15" spans="2:63" s="263" customFormat="1" ht="11.25" customHeight="1" x14ac:dyDescent="0.25">
      <c r="AD15" s="264"/>
      <c r="AE15" s="264"/>
      <c r="AF15" s="264"/>
    </row>
    <row r="16" spans="2:63" s="263" customFormat="1" ht="11.25" customHeight="1" x14ac:dyDescent="0.25">
      <c r="AD16" s="264"/>
      <c r="AE16" s="264"/>
      <c r="AF16" s="264"/>
    </row>
    <row r="17" spans="5:61" s="263" customFormat="1" ht="11.25" customHeight="1" thickBot="1" x14ac:dyDescent="0.3">
      <c r="AD17" s="264"/>
      <c r="AE17" s="264"/>
      <c r="AF17" s="264"/>
    </row>
    <row r="18" spans="5:61" s="263" customFormat="1" ht="11.25" customHeight="1" x14ac:dyDescent="0.25">
      <c r="E18" s="350" t="s">
        <v>24</v>
      </c>
      <c r="F18" s="351"/>
      <c r="G18" s="351"/>
      <c r="H18" s="351"/>
      <c r="I18" s="357">
        <v>3666.8420000000037</v>
      </c>
      <c r="J18" s="358"/>
      <c r="Q18" s="276"/>
      <c r="S18" s="276"/>
      <c r="V18" s="350" t="s">
        <v>25</v>
      </c>
      <c r="W18" s="351"/>
      <c r="X18" s="351"/>
      <c r="Y18" s="351"/>
      <c r="Z18" s="357">
        <v>2129.5382000000077</v>
      </c>
      <c r="AA18" s="358"/>
      <c r="AD18" s="264"/>
      <c r="AE18" s="264"/>
      <c r="AF18" s="264"/>
      <c r="AJ18" s="350" t="s">
        <v>24</v>
      </c>
      <c r="AK18" s="351"/>
      <c r="AL18" s="351"/>
      <c r="AM18" s="351"/>
      <c r="AN18" s="352">
        <v>23820.549070000186</v>
      </c>
      <c r="AO18" s="353"/>
      <c r="AV18" s="276"/>
      <c r="AX18" s="276"/>
      <c r="BA18" s="350" t="s">
        <v>25</v>
      </c>
      <c r="BB18" s="351"/>
      <c r="BC18" s="351"/>
      <c r="BD18" s="351"/>
      <c r="BE18" s="352">
        <v>16940.617249998686</v>
      </c>
      <c r="BF18" s="353"/>
    </row>
    <row r="19" spans="5:61" s="263" customFormat="1" ht="11.25" customHeight="1" x14ac:dyDescent="0.25">
      <c r="E19" s="266"/>
      <c r="F19" s="264"/>
      <c r="G19" s="267" t="s">
        <v>190</v>
      </c>
      <c r="H19" s="317">
        <v>0.63260895135898054</v>
      </c>
      <c r="I19" s="317"/>
      <c r="J19" s="268"/>
      <c r="Q19" s="267"/>
      <c r="S19" s="267"/>
      <c r="V19" s="266"/>
      <c r="W19" s="264"/>
      <c r="X19" s="267" t="s">
        <v>189</v>
      </c>
      <c r="Y19" s="317">
        <v>0.36739104864100891</v>
      </c>
      <c r="Z19" s="317"/>
      <c r="AA19" s="268"/>
      <c r="AD19" s="264"/>
      <c r="AE19" s="264"/>
      <c r="AF19" s="264"/>
      <c r="AJ19" s="266"/>
      <c r="AK19" s="264"/>
      <c r="AL19" s="267" t="s">
        <v>190</v>
      </c>
      <c r="AM19" s="317">
        <v>0.58439321591030968</v>
      </c>
      <c r="AN19" s="317"/>
      <c r="AO19" s="268"/>
      <c r="AV19" s="267"/>
      <c r="AX19" s="267"/>
      <c r="BA19" s="266"/>
      <c r="BB19" s="264"/>
      <c r="BC19" s="267" t="s">
        <v>189</v>
      </c>
      <c r="BD19" s="317">
        <v>2.9226200948651497</v>
      </c>
      <c r="BE19" s="317"/>
      <c r="BF19" s="268"/>
    </row>
    <row r="20" spans="5:61" s="263" customFormat="1" ht="11.25" customHeight="1" x14ac:dyDescent="0.25">
      <c r="E20" s="266"/>
      <c r="F20" s="264"/>
      <c r="G20" s="267" t="s">
        <v>205</v>
      </c>
      <c r="H20" s="317">
        <v>0.49617879635937295</v>
      </c>
      <c r="I20" s="317"/>
      <c r="J20" s="268"/>
      <c r="Q20" s="267"/>
      <c r="S20" s="267"/>
      <c r="V20" s="266"/>
      <c r="W20" s="264"/>
      <c r="X20" s="267" t="s">
        <v>205</v>
      </c>
      <c r="Y20" s="317">
        <v>0.57806725420562999</v>
      </c>
      <c r="Z20" s="317"/>
      <c r="AA20" s="268"/>
      <c r="AD20" s="264"/>
      <c r="AE20" s="264"/>
      <c r="AF20" s="264"/>
      <c r="AJ20" s="266"/>
      <c r="AK20" s="264"/>
      <c r="AL20" s="267" t="s">
        <v>205</v>
      </c>
      <c r="AM20" s="317">
        <v>0.47282850352869288</v>
      </c>
      <c r="AN20" s="317"/>
      <c r="AO20" s="268"/>
      <c r="AV20" s="267"/>
      <c r="AX20" s="267"/>
      <c r="BA20" s="266"/>
      <c r="BB20" s="264"/>
      <c r="BC20" s="267" t="s">
        <v>205</v>
      </c>
      <c r="BD20" s="317">
        <v>4.5485200453316974</v>
      </c>
      <c r="BE20" s="317"/>
      <c r="BF20" s="268"/>
    </row>
    <row r="21" spans="5:61" s="263" customFormat="1" ht="11.25" customHeight="1" x14ac:dyDescent="0.25">
      <c r="E21" s="266"/>
      <c r="F21" s="264"/>
      <c r="G21" s="267" t="s">
        <v>206</v>
      </c>
      <c r="H21" s="317">
        <v>6.9603042618143832E-2</v>
      </c>
      <c r="I21" s="317"/>
      <c r="J21" s="268"/>
      <c r="Q21" s="267"/>
      <c r="S21" s="267"/>
      <c r="V21" s="266"/>
      <c r="W21" s="264"/>
      <c r="X21" s="267" t="s">
        <v>206</v>
      </c>
      <c r="Y21" s="317">
        <v>0.18893640884206622</v>
      </c>
      <c r="Z21" s="317"/>
      <c r="AA21" s="268"/>
      <c r="AD21" s="264"/>
      <c r="AE21" s="264"/>
      <c r="AF21" s="264"/>
      <c r="AJ21" s="266"/>
      <c r="AK21" s="264"/>
      <c r="AL21" s="267" t="s">
        <v>206</v>
      </c>
      <c r="AM21" s="317">
        <v>6.5940574475598673E-2</v>
      </c>
      <c r="AN21" s="317"/>
      <c r="AO21" s="268"/>
      <c r="AV21" s="267"/>
      <c r="AX21" s="267"/>
      <c r="BA21" s="266"/>
      <c r="BB21" s="264"/>
      <c r="BC21" s="267" t="s">
        <v>206</v>
      </c>
      <c r="BD21" s="317">
        <v>1.3869048838851485</v>
      </c>
      <c r="BE21" s="317"/>
      <c r="BF21" s="268"/>
    </row>
    <row r="22" spans="5:61" s="263" customFormat="1" ht="11.25" customHeight="1" thickBot="1" x14ac:dyDescent="0.3">
      <c r="E22" s="269"/>
      <c r="F22" s="270"/>
      <c r="G22" s="271" t="s">
        <v>207</v>
      </c>
      <c r="H22" s="312">
        <v>0.18507543548372118</v>
      </c>
      <c r="I22" s="312"/>
      <c r="J22" s="272"/>
      <c r="Q22" s="264"/>
      <c r="S22" s="264"/>
      <c r="V22" s="269"/>
      <c r="W22" s="270"/>
      <c r="X22" s="271" t="s">
        <v>207</v>
      </c>
      <c r="Y22" s="312">
        <v>0.10224833722165641</v>
      </c>
      <c r="Z22" s="312"/>
      <c r="AA22" s="272"/>
      <c r="AD22" s="264"/>
      <c r="AE22" s="264"/>
      <c r="AF22" s="264"/>
      <c r="AJ22" s="269"/>
      <c r="AK22" s="270"/>
      <c r="AL22" s="271" t="s">
        <v>207</v>
      </c>
      <c r="AM22" s="312">
        <v>0.14993507410364479</v>
      </c>
      <c r="AN22" s="312"/>
      <c r="AO22" s="272"/>
      <c r="AV22" s="264"/>
      <c r="AX22" s="264"/>
      <c r="BA22" s="269"/>
      <c r="BB22" s="270"/>
      <c r="BC22" s="271" t="s">
        <v>207</v>
      </c>
      <c r="BD22" s="312">
        <v>0.75020639686106594</v>
      </c>
      <c r="BE22" s="312"/>
      <c r="BF22" s="272"/>
    </row>
    <row r="23" spans="5:61" s="263" customFormat="1" ht="11.25" customHeight="1" thickBot="1" x14ac:dyDescent="0.3">
      <c r="AD23" s="264"/>
      <c r="AE23" s="277"/>
      <c r="AF23" s="277"/>
    </row>
    <row r="24" spans="5:61" s="263" customFormat="1" ht="11.25" customHeight="1" x14ac:dyDescent="0.25">
      <c r="G24" s="346" t="s">
        <v>208</v>
      </c>
      <c r="H24" s="347"/>
      <c r="I24" s="347"/>
      <c r="J24" s="347"/>
      <c r="K24" s="355">
        <v>3269.7367900000031</v>
      </c>
      <c r="L24" s="356"/>
      <c r="S24" s="264"/>
      <c r="X24" s="318" t="s">
        <v>188</v>
      </c>
      <c r="Y24" s="319"/>
      <c r="Z24" s="319"/>
      <c r="AA24" s="319"/>
      <c r="AB24" s="319"/>
      <c r="AC24" s="344">
        <v>605.56267999999909</v>
      </c>
      <c r="AD24" s="345"/>
      <c r="AE24" s="277"/>
      <c r="AF24" s="277"/>
      <c r="AL24" s="346" t="s">
        <v>208</v>
      </c>
      <c r="AM24" s="347"/>
      <c r="AN24" s="347"/>
      <c r="AO24" s="347"/>
      <c r="AP24" s="348">
        <v>20634.200200000065</v>
      </c>
      <c r="AQ24" s="349"/>
      <c r="AX24" s="264"/>
      <c r="BC24" s="318" t="s">
        <v>188</v>
      </c>
      <c r="BD24" s="319"/>
      <c r="BE24" s="319"/>
      <c r="BF24" s="319"/>
      <c r="BG24" s="319"/>
      <c r="BH24" s="344">
        <v>5129.9218599999349</v>
      </c>
      <c r="BI24" s="345"/>
    </row>
    <row r="25" spans="5:61" s="263" customFormat="1" ht="11.25" customHeight="1" x14ac:dyDescent="0.25">
      <c r="G25" s="278"/>
      <c r="H25" s="264"/>
      <c r="I25" s="267" t="s">
        <v>187</v>
      </c>
      <c r="J25" s="317">
        <v>0.56409977903105157</v>
      </c>
      <c r="K25" s="317"/>
      <c r="L25" s="268"/>
      <c r="S25" s="264"/>
      <c r="X25" s="266"/>
      <c r="Y25" s="279"/>
      <c r="Z25" s="267" t="s">
        <v>183</v>
      </c>
      <c r="AA25" s="317">
        <v>0.28436337981633619</v>
      </c>
      <c r="AB25" s="317"/>
      <c r="AC25" s="264"/>
      <c r="AD25" s="268"/>
      <c r="AE25" s="277"/>
      <c r="AF25" s="277"/>
      <c r="AL25" s="278"/>
      <c r="AM25" s="264"/>
      <c r="AN25" s="267" t="s">
        <v>187</v>
      </c>
      <c r="AO25" s="317">
        <v>0.5062220260825876</v>
      </c>
      <c r="AP25" s="317"/>
      <c r="AQ25" s="268"/>
      <c r="AX25" s="264"/>
      <c r="BC25" s="266"/>
      <c r="BD25" s="279"/>
      <c r="BE25" s="267" t="s">
        <v>183</v>
      </c>
      <c r="BF25" s="317">
        <v>0.30281788345110816</v>
      </c>
      <c r="BG25" s="317"/>
      <c r="BH25" s="264"/>
      <c r="BI25" s="268"/>
    </row>
    <row r="26" spans="5:61" s="263" customFormat="1" ht="11.25" customHeight="1" x14ac:dyDescent="0.25">
      <c r="G26" s="278"/>
      <c r="H26" s="264"/>
      <c r="I26" s="267" t="s">
        <v>20</v>
      </c>
      <c r="J26" s="317">
        <v>0.49141341740843841</v>
      </c>
      <c r="K26" s="317"/>
      <c r="L26" s="268"/>
      <c r="S26" s="264"/>
      <c r="X26" s="266"/>
      <c r="Y26" s="279"/>
      <c r="Z26" s="267" t="s">
        <v>20</v>
      </c>
      <c r="AA26" s="317">
        <v>0.86505109594930829</v>
      </c>
      <c r="AB26" s="317"/>
      <c r="AC26" s="264"/>
      <c r="AD26" s="268"/>
      <c r="AE26" s="277"/>
      <c r="AF26" s="277"/>
      <c r="AL26" s="278"/>
      <c r="AM26" s="264"/>
      <c r="AN26" s="267" t="s">
        <v>205</v>
      </c>
      <c r="AO26" s="317">
        <v>0.46248449455288299</v>
      </c>
      <c r="AP26" s="317"/>
      <c r="AQ26" s="268"/>
      <c r="AX26" s="264"/>
      <c r="BC26" s="266"/>
      <c r="BD26" s="279"/>
      <c r="BE26" s="267" t="s">
        <v>205</v>
      </c>
      <c r="BF26" s="317">
        <v>7.1821952766309645</v>
      </c>
      <c r="BG26" s="317"/>
      <c r="BH26" s="264"/>
      <c r="BI26" s="268"/>
    </row>
    <row r="27" spans="5:61" s="263" customFormat="1" ht="10.9" customHeight="1" x14ac:dyDescent="0.25">
      <c r="G27" s="278"/>
      <c r="H27" s="264"/>
      <c r="I27" s="267" t="s">
        <v>21</v>
      </c>
      <c r="J27" s="317">
        <v>5.5840369340554703E-2</v>
      </c>
      <c r="K27" s="317"/>
      <c r="L27" s="268"/>
      <c r="S27" s="264"/>
      <c r="X27" s="266"/>
      <c r="Y27" s="279"/>
      <c r="Z27" s="267" t="s">
        <v>21</v>
      </c>
      <c r="AA27" s="317">
        <v>5.7724330039625382E-3</v>
      </c>
      <c r="AB27" s="317"/>
      <c r="AC27" s="264"/>
      <c r="AD27" s="268"/>
      <c r="AE27" s="277"/>
      <c r="AF27" s="277"/>
      <c r="AL27" s="278"/>
      <c r="AM27" s="264"/>
      <c r="AN27" s="267" t="s">
        <v>206</v>
      </c>
      <c r="AO27" s="317">
        <v>5.3398853811644081E-2</v>
      </c>
      <c r="AP27" s="317"/>
      <c r="AQ27" s="268"/>
      <c r="AX27" s="264"/>
      <c r="BC27" s="266"/>
      <c r="BD27" s="279"/>
      <c r="BE27" s="267" t="s">
        <v>206</v>
      </c>
      <c r="BF27" s="317">
        <v>0.14114808065781084</v>
      </c>
      <c r="BG27" s="317"/>
      <c r="BH27" s="264"/>
      <c r="BI27" s="268"/>
    </row>
    <row r="28" spans="5:61" s="263" customFormat="1" ht="11.25" customHeight="1" thickBot="1" x14ac:dyDescent="0.3">
      <c r="G28" s="280"/>
      <c r="H28" s="270"/>
      <c r="I28" s="271" t="s">
        <v>22</v>
      </c>
      <c r="J28" s="312">
        <v>0.173427675198284</v>
      </c>
      <c r="K28" s="312"/>
      <c r="L28" s="272"/>
      <c r="S28" s="264"/>
      <c r="X28" s="269"/>
      <c r="Y28" s="281"/>
      <c r="Z28" s="271" t="s">
        <v>22</v>
      </c>
      <c r="AA28" s="312">
        <v>0.17930097673786657</v>
      </c>
      <c r="AB28" s="312"/>
      <c r="AC28" s="270"/>
      <c r="AD28" s="272"/>
      <c r="AE28" s="277"/>
      <c r="AF28" s="277"/>
      <c r="AL28" s="280"/>
      <c r="AM28" s="270"/>
      <c r="AN28" s="271" t="s">
        <v>207</v>
      </c>
      <c r="AO28" s="312">
        <v>0.13848062838897857</v>
      </c>
      <c r="AP28" s="312"/>
      <c r="AQ28" s="272"/>
      <c r="AX28" s="264"/>
      <c r="BC28" s="269"/>
      <c r="BD28" s="281"/>
      <c r="BE28" s="271" t="s">
        <v>207</v>
      </c>
      <c r="BF28" s="312">
        <v>1.1346525350604519</v>
      </c>
      <c r="BG28" s="312"/>
      <c r="BH28" s="270"/>
      <c r="BI28" s="272"/>
    </row>
    <row r="29" spans="5:61" s="263" customFormat="1" ht="11.25" customHeight="1" thickBot="1" x14ac:dyDescent="0.3">
      <c r="H29" s="279"/>
      <c r="AD29" s="264"/>
      <c r="AE29" s="264"/>
      <c r="AF29" s="264"/>
      <c r="AM29" s="279"/>
    </row>
    <row r="30" spans="5:61" s="263" customFormat="1" ht="11.25" customHeight="1" x14ac:dyDescent="0.25">
      <c r="I30" s="322" t="s">
        <v>311</v>
      </c>
      <c r="J30" s="323"/>
      <c r="K30" s="323"/>
      <c r="L30" s="323"/>
      <c r="M30" s="324">
        <v>388.45996999999971</v>
      </c>
      <c r="N30" s="325"/>
      <c r="X30" s="318" t="s">
        <v>26</v>
      </c>
      <c r="Y30" s="319"/>
      <c r="Z30" s="319"/>
      <c r="AA30" s="319"/>
      <c r="AB30" s="344">
        <v>835.05810000000281</v>
      </c>
      <c r="AC30" s="345"/>
      <c r="AD30" s="264"/>
      <c r="AE30" s="282"/>
      <c r="AF30" s="282"/>
      <c r="AN30" s="322" t="s">
        <v>311</v>
      </c>
      <c r="AO30" s="323"/>
      <c r="AP30" s="323"/>
      <c r="AQ30" s="323"/>
      <c r="AR30" s="342">
        <v>3159.7996900000185</v>
      </c>
      <c r="AS30" s="343"/>
      <c r="BC30" s="318" t="s">
        <v>26</v>
      </c>
      <c r="BD30" s="319"/>
      <c r="BE30" s="319"/>
      <c r="BF30" s="319"/>
      <c r="BG30" s="344">
        <v>6642.7824100000453</v>
      </c>
      <c r="BH30" s="345"/>
    </row>
    <row r="31" spans="5:61" s="263" customFormat="1" ht="11.25" customHeight="1" x14ac:dyDescent="0.25">
      <c r="I31" s="278"/>
      <c r="J31" s="264"/>
      <c r="K31" s="267" t="s">
        <v>186</v>
      </c>
      <c r="L31" s="317">
        <v>0.11880466072622296</v>
      </c>
      <c r="M31" s="317"/>
      <c r="N31" s="268"/>
      <c r="X31" s="266"/>
      <c r="Y31" s="264"/>
      <c r="Z31" s="267" t="s">
        <v>183</v>
      </c>
      <c r="AA31" s="317">
        <v>0.39213107330030511</v>
      </c>
      <c r="AB31" s="317"/>
      <c r="AC31" s="283"/>
      <c r="AD31" s="264"/>
      <c r="AE31" s="264"/>
      <c r="AF31" s="264"/>
      <c r="AN31" s="278"/>
      <c r="AO31" s="264"/>
      <c r="AP31" s="267" t="s">
        <v>186</v>
      </c>
      <c r="AQ31" s="317">
        <v>0.15313410063744601</v>
      </c>
      <c r="AR31" s="317"/>
      <c r="AS31" s="268"/>
      <c r="BC31" s="266"/>
      <c r="BD31" s="264"/>
      <c r="BE31" s="267" t="s">
        <v>183</v>
      </c>
      <c r="BF31" s="317">
        <v>0.3921216276815746</v>
      </c>
      <c r="BG31" s="317"/>
      <c r="BH31" s="283"/>
    </row>
    <row r="32" spans="5:61" s="263" customFormat="1" ht="11.25" customHeight="1" x14ac:dyDescent="0.25">
      <c r="I32" s="278"/>
      <c r="J32" s="264"/>
      <c r="K32" s="267" t="s">
        <v>205</v>
      </c>
      <c r="L32" s="317">
        <v>0.36468800118581096</v>
      </c>
      <c r="M32" s="317"/>
      <c r="N32" s="268"/>
      <c r="X32" s="266"/>
      <c r="Y32" s="264"/>
      <c r="Z32" s="267" t="s">
        <v>205</v>
      </c>
      <c r="AA32" s="317">
        <v>0.43155659468484697</v>
      </c>
      <c r="AB32" s="317"/>
      <c r="AC32" s="283"/>
      <c r="AD32" s="264"/>
      <c r="AE32" s="264"/>
      <c r="AF32" s="264"/>
      <c r="AN32" s="278"/>
      <c r="AO32" s="264"/>
      <c r="AP32" s="267" t="s">
        <v>205</v>
      </c>
      <c r="AQ32" s="317">
        <v>0.35401697567734014</v>
      </c>
      <c r="AR32" s="317"/>
      <c r="AS32" s="268"/>
      <c r="BC32" s="266"/>
      <c r="BD32" s="264"/>
      <c r="BE32" s="267" t="s">
        <v>205</v>
      </c>
      <c r="BF32" s="317">
        <v>3.1675827705880826</v>
      </c>
      <c r="BG32" s="317"/>
      <c r="BH32" s="283"/>
    </row>
    <row r="33" spans="7:60" s="263" customFormat="1" ht="11.25" customHeight="1" x14ac:dyDescent="0.25">
      <c r="I33" s="278"/>
      <c r="J33" s="264"/>
      <c r="K33" s="267" t="s">
        <v>206</v>
      </c>
      <c r="L33" s="317">
        <v>8.2419817928730266E-3</v>
      </c>
      <c r="M33" s="317"/>
      <c r="N33" s="268"/>
      <c r="O33" s="273"/>
      <c r="P33" s="273"/>
      <c r="X33" s="266"/>
      <c r="Y33" s="264"/>
      <c r="Z33" s="267" t="s">
        <v>206</v>
      </c>
      <c r="AA33" s="327"/>
      <c r="AB33" s="327"/>
      <c r="AC33" s="283"/>
      <c r="AD33" s="264"/>
      <c r="AE33" s="284"/>
      <c r="AF33" s="284"/>
      <c r="AN33" s="278"/>
      <c r="AO33" s="264"/>
      <c r="AP33" s="267" t="s">
        <v>206</v>
      </c>
      <c r="AQ33" s="317">
        <v>1.5249609066199918E-2</v>
      </c>
      <c r="AR33" s="317"/>
      <c r="AS33" s="268"/>
      <c r="AT33" s="273"/>
      <c r="AU33" s="273"/>
      <c r="BC33" s="266"/>
      <c r="BD33" s="264"/>
      <c r="BE33" s="267" t="s">
        <v>206</v>
      </c>
      <c r="BF33" s="327"/>
      <c r="BG33" s="327"/>
      <c r="BH33" s="283"/>
    </row>
    <row r="34" spans="7:60" s="263" customFormat="1" ht="11.25" customHeight="1" thickBot="1" x14ac:dyDescent="0.3">
      <c r="I34" s="280"/>
      <c r="J34" s="270"/>
      <c r="K34" s="271" t="s">
        <v>207</v>
      </c>
      <c r="L34" s="312">
        <v>0.16036818414005452</v>
      </c>
      <c r="M34" s="312"/>
      <c r="N34" s="272"/>
      <c r="X34" s="269"/>
      <c r="Y34" s="270"/>
      <c r="Z34" s="271" t="s">
        <v>207</v>
      </c>
      <c r="AA34" s="312">
        <v>2.9921486900132948E-2</v>
      </c>
      <c r="AB34" s="312"/>
      <c r="AC34" s="285"/>
      <c r="AD34" s="264"/>
      <c r="AE34" s="264"/>
      <c r="AF34" s="264"/>
      <c r="AN34" s="280"/>
      <c r="AO34" s="270"/>
      <c r="AP34" s="271" t="s">
        <v>207</v>
      </c>
      <c r="AQ34" s="312">
        <v>0.13594308251862558</v>
      </c>
      <c r="AR34" s="312"/>
      <c r="AS34" s="272"/>
      <c r="BC34" s="269"/>
      <c r="BD34" s="270"/>
      <c r="BE34" s="271" t="s">
        <v>207</v>
      </c>
      <c r="BF34" s="312">
        <v>0.40482108969423625</v>
      </c>
      <c r="BG34" s="312"/>
      <c r="BH34" s="285"/>
    </row>
    <row r="35" spans="7:60" s="263" customFormat="1" ht="11.25" customHeight="1" thickBot="1" x14ac:dyDescent="0.3">
      <c r="AD35" s="264"/>
      <c r="AE35" s="264"/>
      <c r="AF35" s="264"/>
    </row>
    <row r="36" spans="7:60" s="263" customFormat="1" ht="11.25" customHeight="1" thickBot="1" x14ac:dyDescent="0.3">
      <c r="X36" s="318" t="s">
        <v>27</v>
      </c>
      <c r="Y36" s="319"/>
      <c r="Z36" s="319"/>
      <c r="AA36" s="319"/>
      <c r="AB36" s="344">
        <v>523.1016299999992</v>
      </c>
      <c r="AC36" s="345"/>
      <c r="AD36" s="264"/>
      <c r="AE36" s="282"/>
      <c r="AF36" s="282"/>
      <c r="BC36" s="318" t="s">
        <v>27</v>
      </c>
      <c r="BD36" s="319"/>
      <c r="BE36" s="319"/>
      <c r="BF36" s="319"/>
      <c r="BG36" s="344">
        <v>3663.7363799999926</v>
      </c>
      <c r="BH36" s="345"/>
    </row>
    <row r="37" spans="7:60" s="263" customFormat="1" ht="11.25" customHeight="1" x14ac:dyDescent="0.25">
      <c r="H37" s="264"/>
      <c r="I37" s="322" t="s">
        <v>312</v>
      </c>
      <c r="J37" s="323"/>
      <c r="K37" s="323"/>
      <c r="L37" s="323"/>
      <c r="M37" s="324">
        <v>2880.3808199999944</v>
      </c>
      <c r="N37" s="325"/>
      <c r="T37" s="286"/>
      <c r="U37" s="264"/>
      <c r="X37" s="266"/>
      <c r="Y37" s="264"/>
      <c r="Z37" s="267" t="s">
        <v>183</v>
      </c>
      <c r="AA37" s="317">
        <v>0.24564087650552469</v>
      </c>
      <c r="AB37" s="317"/>
      <c r="AC37" s="283"/>
      <c r="AD37" s="264"/>
      <c r="AE37" s="264"/>
      <c r="AF37" s="264"/>
      <c r="AM37" s="264"/>
      <c r="AN37" s="322" t="s">
        <v>312</v>
      </c>
      <c r="AO37" s="323"/>
      <c r="AP37" s="323"/>
      <c r="AQ37" s="323"/>
      <c r="AR37" s="342">
        <v>17469.631690000017</v>
      </c>
      <c r="AS37" s="343"/>
      <c r="AY37" s="286"/>
      <c r="AZ37" s="264"/>
      <c r="BC37" s="266"/>
      <c r="BD37" s="264"/>
      <c r="BE37" s="267" t="s">
        <v>183</v>
      </c>
      <c r="BF37" s="317">
        <v>0.21626935582883067</v>
      </c>
      <c r="BG37" s="317"/>
      <c r="BH37" s="283"/>
    </row>
    <row r="38" spans="7:60" s="263" customFormat="1" ht="11.25" customHeight="1" x14ac:dyDescent="0.25">
      <c r="G38" s="279"/>
      <c r="I38" s="278"/>
      <c r="J38" s="264"/>
      <c r="K38" s="267" t="s">
        <v>186</v>
      </c>
      <c r="L38" s="317">
        <v>0.8809213111003934</v>
      </c>
      <c r="M38" s="317"/>
      <c r="N38" s="268"/>
      <c r="T38" s="279"/>
      <c r="U38" s="279"/>
      <c r="X38" s="266"/>
      <c r="Y38" s="264"/>
      <c r="Z38" s="267" t="s">
        <v>205</v>
      </c>
      <c r="AA38" s="317">
        <v>0.48992070623064266</v>
      </c>
      <c r="AB38" s="317"/>
      <c r="AC38" s="283"/>
      <c r="AD38" s="264"/>
      <c r="AE38" s="264"/>
      <c r="AF38" s="264"/>
      <c r="AL38" s="279"/>
      <c r="AN38" s="278"/>
      <c r="AO38" s="264"/>
      <c r="AP38" s="267" t="s">
        <v>186</v>
      </c>
      <c r="AQ38" s="317">
        <v>0.84663478693978944</v>
      </c>
      <c r="AR38" s="317"/>
      <c r="AS38" s="268"/>
      <c r="AY38" s="279"/>
      <c r="AZ38" s="279"/>
      <c r="BC38" s="266"/>
      <c r="BD38" s="264"/>
      <c r="BE38" s="267" t="s">
        <v>205</v>
      </c>
      <c r="BF38" s="317">
        <v>3.6715626177651339</v>
      </c>
      <c r="BG38" s="317"/>
      <c r="BH38" s="283"/>
    </row>
    <row r="39" spans="7:60" s="263" customFormat="1" ht="11.25" customHeight="1" x14ac:dyDescent="0.25">
      <c r="G39" s="279"/>
      <c r="I39" s="278"/>
      <c r="J39" s="264"/>
      <c r="K39" s="267" t="s">
        <v>205</v>
      </c>
      <c r="L39" s="317">
        <v>0.50846539798859081</v>
      </c>
      <c r="M39" s="317"/>
      <c r="N39" s="268"/>
      <c r="T39" s="279"/>
      <c r="U39" s="279"/>
      <c r="X39" s="266"/>
      <c r="Y39" s="264"/>
      <c r="Z39" s="267" t="s">
        <v>206</v>
      </c>
      <c r="AA39" s="317">
        <v>0.75817368414623343</v>
      </c>
      <c r="AB39" s="317"/>
      <c r="AC39" s="283"/>
      <c r="AD39" s="264"/>
      <c r="AE39" s="264"/>
      <c r="AF39" s="264"/>
      <c r="AL39" s="279"/>
      <c r="AN39" s="278"/>
      <c r="AO39" s="264"/>
      <c r="AP39" s="267" t="s">
        <v>205</v>
      </c>
      <c r="AQ39" s="317">
        <v>0.48207851026537735</v>
      </c>
      <c r="AR39" s="317"/>
      <c r="AS39" s="268"/>
      <c r="AY39" s="279"/>
      <c r="AZ39" s="279"/>
      <c r="BC39" s="266"/>
      <c r="BD39" s="264"/>
      <c r="BE39" s="267" t="s">
        <v>206</v>
      </c>
      <c r="BF39" s="317">
        <v>5.3384817975046301</v>
      </c>
      <c r="BG39" s="317"/>
      <c r="BH39" s="283"/>
    </row>
    <row r="40" spans="7:60" s="263" customFormat="1" ht="11.25" customHeight="1" thickBot="1" x14ac:dyDescent="0.3">
      <c r="G40" s="279"/>
      <c r="I40" s="278"/>
      <c r="J40" s="264"/>
      <c r="K40" s="267" t="s">
        <v>206</v>
      </c>
      <c r="L40" s="317">
        <v>6.2157576094400015E-2</v>
      </c>
      <c r="M40" s="317"/>
      <c r="N40" s="268"/>
      <c r="T40" s="279"/>
      <c r="U40" s="279"/>
      <c r="X40" s="269"/>
      <c r="Y40" s="270"/>
      <c r="Z40" s="271" t="s">
        <v>207</v>
      </c>
      <c r="AA40" s="312">
        <v>0.11464938467119686</v>
      </c>
      <c r="AB40" s="312"/>
      <c r="AC40" s="285"/>
      <c r="AD40" s="264"/>
      <c r="AE40" s="264"/>
      <c r="AF40" s="264"/>
      <c r="AL40" s="279"/>
      <c r="AN40" s="278"/>
      <c r="AO40" s="264"/>
      <c r="AP40" s="267" t="s">
        <v>206</v>
      </c>
      <c r="AQ40" s="317">
        <v>6.0254445467361702E-2</v>
      </c>
      <c r="AR40" s="317"/>
      <c r="AS40" s="268"/>
      <c r="AY40" s="279"/>
      <c r="AZ40" s="279"/>
      <c r="BC40" s="269"/>
      <c r="BD40" s="270"/>
      <c r="BE40" s="271" t="s">
        <v>207</v>
      </c>
      <c r="BF40" s="312">
        <v>0.71107172806936336</v>
      </c>
      <c r="BG40" s="312"/>
      <c r="BH40" s="285"/>
    </row>
    <row r="41" spans="7:60" s="263" customFormat="1" ht="11.25" customHeight="1" thickBot="1" x14ac:dyDescent="0.3">
      <c r="G41" s="279"/>
      <c r="I41" s="280"/>
      <c r="J41" s="270"/>
      <c r="K41" s="271" t="s">
        <v>207</v>
      </c>
      <c r="L41" s="312">
        <v>0.1750512871419555</v>
      </c>
      <c r="M41" s="312"/>
      <c r="N41" s="272"/>
      <c r="T41" s="279"/>
      <c r="U41" s="279"/>
      <c r="V41" s="267"/>
      <c r="W41" s="264"/>
      <c r="AD41" s="264"/>
      <c r="AE41" s="264"/>
      <c r="AF41" s="264"/>
      <c r="AL41" s="279"/>
      <c r="AN41" s="280"/>
      <c r="AO41" s="270"/>
      <c r="AP41" s="271" t="s">
        <v>207</v>
      </c>
      <c r="AQ41" s="312">
        <v>0.13884880133955432</v>
      </c>
      <c r="AR41" s="312"/>
      <c r="AS41" s="272"/>
      <c r="AY41" s="279"/>
      <c r="AZ41" s="279"/>
      <c r="BA41" s="267"/>
      <c r="BB41" s="264"/>
    </row>
    <row r="42" spans="7:60" s="263" customFormat="1" ht="11.25" customHeight="1" thickBot="1" x14ac:dyDescent="0.3">
      <c r="X42" s="318" t="s">
        <v>185</v>
      </c>
      <c r="Y42" s="319"/>
      <c r="Z42" s="319"/>
      <c r="AA42" s="319"/>
      <c r="AB42" s="320">
        <v>165.81579000000005</v>
      </c>
      <c r="AC42" s="321"/>
      <c r="AD42" s="264"/>
      <c r="AE42" s="282"/>
      <c r="AF42" s="282"/>
      <c r="BC42" s="318" t="s">
        <v>185</v>
      </c>
      <c r="BD42" s="319"/>
      <c r="BE42" s="319"/>
      <c r="BF42" s="319"/>
      <c r="BG42" s="320">
        <v>1504.1766000000002</v>
      </c>
      <c r="BH42" s="321"/>
    </row>
    <row r="43" spans="7:60" s="263" customFormat="1" ht="11.25" customHeight="1" x14ac:dyDescent="0.25">
      <c r="K43" s="322" t="s">
        <v>184</v>
      </c>
      <c r="L43" s="323"/>
      <c r="M43" s="323"/>
      <c r="N43" s="323"/>
      <c r="O43" s="324">
        <v>2503.9674199999981</v>
      </c>
      <c r="P43" s="325"/>
      <c r="S43" s="264"/>
      <c r="X43" s="266"/>
      <c r="Y43" s="264"/>
      <c r="Z43" s="267" t="s">
        <v>183</v>
      </c>
      <c r="AA43" s="317">
        <v>7.7864670377830958E-2</v>
      </c>
      <c r="AB43" s="317"/>
      <c r="AC43" s="283"/>
      <c r="AD43" s="264"/>
      <c r="AE43" s="282"/>
      <c r="AF43" s="282"/>
      <c r="AP43" s="322" t="s">
        <v>184</v>
      </c>
      <c r="AQ43" s="323"/>
      <c r="AR43" s="323"/>
      <c r="AS43" s="323"/>
      <c r="AT43" s="324">
        <v>14412.417750000097</v>
      </c>
      <c r="AU43" s="325"/>
      <c r="AX43" s="264"/>
      <c r="BC43" s="266"/>
      <c r="BD43" s="264"/>
      <c r="BE43" s="267" t="s">
        <v>183</v>
      </c>
      <c r="BF43" s="317">
        <v>8.8791133038562509E-2</v>
      </c>
      <c r="BG43" s="317"/>
      <c r="BH43" s="283"/>
    </row>
    <row r="44" spans="7:60" s="263" customFormat="1" ht="11.25" customHeight="1" x14ac:dyDescent="0.25">
      <c r="K44" s="278"/>
      <c r="L44" s="264"/>
      <c r="M44" s="267" t="s">
        <v>182</v>
      </c>
      <c r="N44" s="317">
        <v>0.86931818272557548</v>
      </c>
      <c r="O44" s="317"/>
      <c r="P44" s="268"/>
      <c r="S44" s="279"/>
      <c r="X44" s="266"/>
      <c r="Y44" s="264"/>
      <c r="Z44" s="267" t="s">
        <v>205</v>
      </c>
      <c r="AA44" s="317">
        <v>0.54590995224278649</v>
      </c>
      <c r="AB44" s="317"/>
      <c r="AC44" s="283"/>
      <c r="AD44" s="264"/>
      <c r="AE44" s="264"/>
      <c r="AF44" s="264"/>
      <c r="AP44" s="278"/>
      <c r="AQ44" s="264"/>
      <c r="AR44" s="267" t="s">
        <v>182</v>
      </c>
      <c r="AS44" s="317">
        <v>0.82499837465091308</v>
      </c>
      <c r="AT44" s="317"/>
      <c r="AU44" s="268"/>
      <c r="AX44" s="279"/>
      <c r="BC44" s="266"/>
      <c r="BD44" s="264"/>
      <c r="BE44" s="267" t="s">
        <v>205</v>
      </c>
      <c r="BF44" s="317">
        <v>4.6513165603830799</v>
      </c>
      <c r="BG44" s="317"/>
      <c r="BH44" s="283"/>
    </row>
    <row r="45" spans="7:60" s="263" customFormat="1" ht="11.25" customHeight="1" x14ac:dyDescent="0.25">
      <c r="K45" s="278"/>
      <c r="L45" s="264"/>
      <c r="M45" s="267" t="s">
        <v>205</v>
      </c>
      <c r="N45" s="317">
        <v>0.4923441455959523</v>
      </c>
      <c r="O45" s="317"/>
      <c r="P45" s="268"/>
      <c r="S45" s="279"/>
      <c r="X45" s="266"/>
      <c r="Y45" s="264"/>
      <c r="Z45" s="267" t="s">
        <v>206</v>
      </c>
      <c r="AA45" s="317">
        <v>1.3568309749029325E-2</v>
      </c>
      <c r="AB45" s="317"/>
      <c r="AC45" s="283"/>
      <c r="AD45" s="264"/>
      <c r="AE45" s="282"/>
      <c r="AF45" s="282"/>
      <c r="AP45" s="278"/>
      <c r="AQ45" s="264"/>
      <c r="AR45" s="267" t="s">
        <v>205</v>
      </c>
      <c r="AS45" s="317">
        <v>0.46686698697725398</v>
      </c>
      <c r="AT45" s="317"/>
      <c r="AU45" s="268"/>
      <c r="AX45" s="279"/>
      <c r="BC45" s="266"/>
      <c r="BD45" s="264"/>
      <c r="BE45" s="267" t="s">
        <v>206</v>
      </c>
      <c r="BF45" s="317">
        <v>0.45486856227624639</v>
      </c>
      <c r="BG45" s="317"/>
      <c r="BH45" s="283"/>
    </row>
    <row r="46" spans="7:60" s="263" customFormat="1" ht="11.25" customHeight="1" thickBot="1" x14ac:dyDescent="0.3">
      <c r="K46" s="278"/>
      <c r="L46" s="264"/>
      <c r="M46" s="267" t="s">
        <v>206</v>
      </c>
      <c r="N46" s="317">
        <v>3.9122421968253926E-2</v>
      </c>
      <c r="O46" s="317"/>
      <c r="P46" s="268"/>
      <c r="S46" s="279"/>
      <c r="X46" s="269"/>
      <c r="Y46" s="270"/>
      <c r="Z46" s="271" t="s">
        <v>207</v>
      </c>
      <c r="AA46" s="312">
        <v>0.14597102000961423</v>
      </c>
      <c r="AB46" s="312"/>
      <c r="AC46" s="285"/>
      <c r="AD46" s="264"/>
      <c r="AE46" s="282"/>
      <c r="AF46" s="282"/>
      <c r="AP46" s="278"/>
      <c r="AQ46" s="264"/>
      <c r="AR46" s="267" t="s">
        <v>206</v>
      </c>
      <c r="AS46" s="317">
        <v>0.21363498411652654</v>
      </c>
      <c r="AT46" s="317"/>
      <c r="AU46" s="268"/>
      <c r="AX46" s="279"/>
      <c r="BC46" s="269"/>
      <c r="BD46" s="270"/>
      <c r="BE46" s="271" t="s">
        <v>207</v>
      </c>
      <c r="BF46" s="312">
        <v>1.2090407071606388</v>
      </c>
      <c r="BG46" s="312"/>
      <c r="BH46" s="285"/>
    </row>
    <row r="47" spans="7:60" s="263" customFormat="1" ht="11.25" customHeight="1" thickBot="1" x14ac:dyDescent="0.3">
      <c r="K47" s="280"/>
      <c r="L47" s="270"/>
      <c r="M47" s="271" t="s">
        <v>207</v>
      </c>
      <c r="N47" s="312">
        <v>0.16518963733162331</v>
      </c>
      <c r="O47" s="312"/>
      <c r="P47" s="272"/>
      <c r="S47" s="279"/>
      <c r="Z47" s="264"/>
      <c r="AD47" s="264"/>
      <c r="AE47" s="264"/>
      <c r="AF47" s="264"/>
      <c r="AP47" s="280"/>
      <c r="AQ47" s="270"/>
      <c r="AR47" s="271" t="s">
        <v>207</v>
      </c>
      <c r="AS47" s="312">
        <v>0.74310166543620582</v>
      </c>
      <c r="AT47" s="312"/>
      <c r="AU47" s="272"/>
      <c r="AX47" s="279"/>
      <c r="BE47" s="264"/>
    </row>
    <row r="48" spans="7:60" s="263" customFormat="1" ht="11.25" customHeight="1" thickBot="1" x14ac:dyDescent="0.3">
      <c r="Y48" s="264"/>
      <c r="Z48" s="264"/>
      <c r="AD48" s="264"/>
      <c r="AE48" s="264"/>
      <c r="AF48" s="264"/>
      <c r="BD48" s="264"/>
      <c r="BE48" s="264"/>
    </row>
    <row r="49" spans="7:50" s="263" customFormat="1" ht="11.25" customHeight="1" x14ac:dyDescent="0.25">
      <c r="K49" s="322" t="s">
        <v>28</v>
      </c>
      <c r="L49" s="323"/>
      <c r="M49" s="323"/>
      <c r="N49" s="323"/>
      <c r="O49" s="324">
        <v>376.41339999999991</v>
      </c>
      <c r="P49" s="325"/>
      <c r="S49" s="264"/>
      <c r="AD49" s="264"/>
      <c r="AE49" s="264"/>
      <c r="AF49" s="264"/>
      <c r="AP49" s="322" t="s">
        <v>28</v>
      </c>
      <c r="AQ49" s="323"/>
      <c r="AR49" s="323"/>
      <c r="AS49" s="323"/>
      <c r="AT49" s="324">
        <v>3057.213940000006</v>
      </c>
      <c r="AU49" s="325"/>
      <c r="AX49" s="264"/>
    </row>
    <row r="50" spans="7:50" s="263" customFormat="1" ht="11.25" customHeight="1" x14ac:dyDescent="0.25">
      <c r="K50" s="278"/>
      <c r="L50" s="264"/>
      <c r="M50" s="267" t="s">
        <v>182</v>
      </c>
      <c r="N50" s="317">
        <v>0.13068181727442577</v>
      </c>
      <c r="O50" s="317"/>
      <c r="P50" s="268"/>
      <c r="S50" s="279"/>
      <c r="AD50" s="264"/>
      <c r="AE50" s="264"/>
      <c r="AF50" s="264"/>
      <c r="AP50" s="278"/>
      <c r="AQ50" s="264"/>
      <c r="AR50" s="267" t="s">
        <v>182</v>
      </c>
      <c r="AS50" s="317">
        <v>0.17500162534909189</v>
      </c>
      <c r="AT50" s="317"/>
      <c r="AU50" s="268"/>
      <c r="AX50" s="279"/>
    </row>
    <row r="51" spans="7:50" s="263" customFormat="1" ht="11.25" customHeight="1" x14ac:dyDescent="0.25">
      <c r="K51" s="278"/>
      <c r="L51" s="264"/>
      <c r="M51" s="267" t="s">
        <v>205</v>
      </c>
      <c r="N51" s="317">
        <v>0.61570677345705527</v>
      </c>
      <c r="O51" s="317"/>
      <c r="P51" s="268"/>
      <c r="S51" s="279"/>
      <c r="AD51" s="264"/>
      <c r="AE51" s="264"/>
      <c r="AF51" s="264"/>
      <c r="AP51" s="278"/>
      <c r="AQ51" s="264"/>
      <c r="AR51" s="267" t="s">
        <v>205</v>
      </c>
      <c r="AS51" s="317">
        <v>4.4978525472259951</v>
      </c>
      <c r="AT51" s="317"/>
      <c r="AU51" s="268"/>
      <c r="AX51" s="279"/>
    </row>
    <row r="52" spans="7:50" s="263" customFormat="1" ht="11.25" customHeight="1" x14ac:dyDescent="0.25">
      <c r="K52" s="278"/>
      <c r="L52" s="264"/>
      <c r="M52" s="267" t="s">
        <v>206</v>
      </c>
      <c r="N52" s="317">
        <v>0.21539142867921293</v>
      </c>
      <c r="O52" s="317"/>
      <c r="P52" s="268"/>
      <c r="S52" s="279"/>
      <c r="AD52" s="264"/>
      <c r="AE52" s="264"/>
      <c r="AF52" s="264"/>
      <c r="AP52" s="278"/>
      <c r="AQ52" s="264"/>
      <c r="AR52" s="267" t="s">
        <v>206</v>
      </c>
      <c r="AS52" s="317">
        <v>1.3753174833839619</v>
      </c>
      <c r="AT52" s="317"/>
      <c r="AU52" s="268"/>
      <c r="AX52" s="279"/>
    </row>
    <row r="53" spans="7:50" s="263" customFormat="1" ht="11.25" customHeight="1" thickBot="1" x14ac:dyDescent="0.3">
      <c r="K53" s="280"/>
      <c r="L53" s="270"/>
      <c r="M53" s="271" t="s">
        <v>207</v>
      </c>
      <c r="N53" s="312">
        <v>0.24065269727379532</v>
      </c>
      <c r="O53" s="312"/>
      <c r="P53" s="272"/>
      <c r="S53" s="279"/>
      <c r="AD53" s="264"/>
      <c r="AE53" s="264"/>
      <c r="AF53" s="264"/>
      <c r="AP53" s="280"/>
      <c r="AQ53" s="270"/>
      <c r="AR53" s="271" t="s">
        <v>207</v>
      </c>
      <c r="AS53" s="312">
        <v>1.5008367396059794</v>
      </c>
      <c r="AT53" s="312"/>
      <c r="AU53" s="272"/>
      <c r="AX53" s="279"/>
    </row>
    <row r="54" spans="7:50" s="263" customFormat="1" ht="11.25" customHeight="1" thickBot="1" x14ac:dyDescent="0.3">
      <c r="AD54" s="264"/>
      <c r="AE54" s="264"/>
      <c r="AF54" s="264"/>
    </row>
    <row r="55" spans="7:50" s="263" customFormat="1" ht="11.25" customHeight="1" x14ac:dyDescent="0.25">
      <c r="G55" s="340" t="s">
        <v>209</v>
      </c>
      <c r="H55" s="341"/>
      <c r="I55" s="341"/>
      <c r="J55" s="341"/>
      <c r="K55" s="338">
        <v>397.10521000000023</v>
      </c>
      <c r="L55" s="339"/>
      <c r="AD55" s="264"/>
      <c r="AE55" s="264"/>
      <c r="AF55" s="264"/>
      <c r="AL55" s="340" t="s">
        <v>209</v>
      </c>
      <c r="AM55" s="341"/>
      <c r="AN55" s="341"/>
      <c r="AO55" s="341"/>
      <c r="AP55" s="338">
        <v>3186.3488699999943</v>
      </c>
      <c r="AQ55" s="339"/>
    </row>
    <row r="56" spans="7:50" s="263" customFormat="1" ht="11.25" customHeight="1" x14ac:dyDescent="0.25">
      <c r="G56" s="278"/>
      <c r="H56" s="264"/>
      <c r="I56" s="267" t="s">
        <v>181</v>
      </c>
      <c r="J56" s="317">
        <v>0.10829624237968252</v>
      </c>
      <c r="K56" s="317"/>
      <c r="L56" s="268"/>
      <c r="AD56" s="264"/>
      <c r="AE56" s="264"/>
      <c r="AF56" s="264"/>
      <c r="AL56" s="278"/>
      <c r="AM56" s="264"/>
      <c r="AN56" s="267" t="s">
        <v>181</v>
      </c>
      <c r="AO56" s="317">
        <v>0.1337647113270328</v>
      </c>
      <c r="AP56" s="317"/>
      <c r="AQ56" s="268"/>
    </row>
    <row r="57" spans="7:50" s="263" customFormat="1" ht="11.25" customHeight="1" x14ac:dyDescent="0.25">
      <c r="G57" s="278"/>
      <c r="H57" s="264"/>
      <c r="I57" s="267" t="s">
        <v>205</v>
      </c>
      <c r="J57" s="317">
        <v>0.53541659652362628</v>
      </c>
      <c r="K57" s="317"/>
      <c r="L57" s="268"/>
      <c r="AD57" s="264"/>
      <c r="AE57" s="264"/>
      <c r="AF57" s="264"/>
      <c r="AL57" s="278"/>
      <c r="AM57" s="264"/>
      <c r="AN57" s="267" t="s">
        <v>205</v>
      </c>
      <c r="AO57" s="317">
        <v>4.3314388144139446</v>
      </c>
      <c r="AP57" s="317"/>
      <c r="AQ57" s="268"/>
    </row>
    <row r="58" spans="7:50" s="263" customFormat="1" ht="11.25" customHeight="1" x14ac:dyDescent="0.25">
      <c r="G58" s="278"/>
      <c r="H58" s="264"/>
      <c r="I58" s="267" t="s">
        <v>206</v>
      </c>
      <c r="J58" s="317">
        <v>0.18292394098783027</v>
      </c>
      <c r="K58" s="317"/>
      <c r="L58" s="268"/>
      <c r="AD58" s="264"/>
      <c r="AE58" s="264"/>
      <c r="AF58" s="264"/>
      <c r="AL58" s="278"/>
      <c r="AM58" s="264"/>
      <c r="AN58" s="267" t="s">
        <v>206</v>
      </c>
      <c r="AO58" s="317">
        <v>1.18079047615618</v>
      </c>
      <c r="AP58" s="317"/>
      <c r="AQ58" s="268"/>
    </row>
    <row r="59" spans="7:50" s="263" customFormat="1" ht="11.25" customHeight="1" thickBot="1" x14ac:dyDescent="0.3">
      <c r="G59" s="280"/>
      <c r="H59" s="270"/>
      <c r="I59" s="271" t="s">
        <v>207</v>
      </c>
      <c r="J59" s="312">
        <v>0.280982286784905</v>
      </c>
      <c r="K59" s="312"/>
      <c r="L59" s="272"/>
      <c r="AD59" s="264"/>
      <c r="AE59" s="264"/>
      <c r="AF59" s="264"/>
      <c r="AL59" s="280"/>
      <c r="AM59" s="270"/>
      <c r="AN59" s="271" t="s">
        <v>207</v>
      </c>
      <c r="AO59" s="312">
        <v>1.7982609193165677</v>
      </c>
      <c r="AP59" s="312"/>
      <c r="AQ59" s="272"/>
    </row>
    <row r="60" spans="7:50" s="263" customFormat="1" ht="11.25" customHeight="1" thickBot="1" x14ac:dyDescent="0.3">
      <c r="R60" s="279"/>
      <c r="S60" s="264"/>
      <c r="AD60" s="264"/>
      <c r="AE60" s="264"/>
      <c r="AF60" s="264"/>
      <c r="AW60" s="279"/>
      <c r="AX60" s="264"/>
    </row>
    <row r="61" spans="7:50" s="263" customFormat="1" ht="11.25" customHeight="1" x14ac:dyDescent="0.25">
      <c r="I61" s="313" t="s">
        <v>29</v>
      </c>
      <c r="J61" s="314"/>
      <c r="K61" s="314"/>
      <c r="L61" s="314"/>
      <c r="M61" s="314"/>
      <c r="N61" s="315">
        <v>52.64931</v>
      </c>
      <c r="O61" s="316"/>
      <c r="R61" s="279"/>
      <c r="S61" s="264"/>
      <c r="AD61" s="264"/>
      <c r="AE61" s="264"/>
      <c r="AF61" s="264"/>
      <c r="AN61" s="313" t="s">
        <v>29</v>
      </c>
      <c r="AO61" s="314"/>
      <c r="AP61" s="314"/>
      <c r="AQ61" s="314"/>
      <c r="AR61" s="314"/>
      <c r="AS61" s="315">
        <v>319.53614999999991</v>
      </c>
      <c r="AT61" s="316"/>
      <c r="AW61" s="279"/>
      <c r="AX61" s="264"/>
    </row>
    <row r="62" spans="7:50" s="263" customFormat="1" ht="11.25" customHeight="1" x14ac:dyDescent="0.25">
      <c r="I62" s="266"/>
      <c r="J62" s="264"/>
      <c r="K62" s="267" t="s">
        <v>180</v>
      </c>
      <c r="L62" s="317">
        <v>0.13258277321518891</v>
      </c>
      <c r="M62" s="317"/>
      <c r="N62" s="264"/>
      <c r="O62" s="268"/>
      <c r="AD62" s="264"/>
      <c r="AE62" s="264"/>
      <c r="AF62" s="264"/>
      <c r="AN62" s="266"/>
      <c r="AO62" s="264"/>
      <c r="AP62" s="267" t="s">
        <v>180</v>
      </c>
      <c r="AQ62" s="317">
        <v>0.10028285132506551</v>
      </c>
      <c r="AR62" s="317"/>
      <c r="AS62" s="264"/>
      <c r="AT62" s="268"/>
    </row>
    <row r="63" spans="7:50" s="263" customFormat="1" ht="10.5" x14ac:dyDescent="0.25">
      <c r="I63" s="266"/>
      <c r="J63" s="264"/>
      <c r="K63" s="267" t="s">
        <v>205</v>
      </c>
      <c r="L63" s="317">
        <v>0.62723993913690435</v>
      </c>
      <c r="M63" s="317"/>
      <c r="N63" s="264"/>
      <c r="O63" s="268"/>
      <c r="AD63" s="264"/>
      <c r="AE63" s="264"/>
      <c r="AF63" s="264"/>
      <c r="AN63" s="266"/>
      <c r="AO63" s="264"/>
      <c r="AP63" s="267" t="s">
        <v>205</v>
      </c>
      <c r="AQ63" s="317">
        <v>3.245118502027851</v>
      </c>
      <c r="AR63" s="317"/>
      <c r="AS63" s="264"/>
      <c r="AT63" s="268"/>
    </row>
    <row r="64" spans="7:50" s="263" customFormat="1" ht="10.5" x14ac:dyDescent="0.25">
      <c r="I64" s="266"/>
      <c r="J64" s="264"/>
      <c r="K64" s="267" t="s">
        <v>206</v>
      </c>
      <c r="L64" s="317">
        <v>0.55053409057022784</v>
      </c>
      <c r="M64" s="317"/>
      <c r="N64" s="264"/>
      <c r="O64" s="268"/>
      <c r="AD64" s="264"/>
      <c r="AE64" s="264"/>
      <c r="AF64" s="264"/>
      <c r="AN64" s="266"/>
      <c r="AO64" s="264"/>
      <c r="AP64" s="267" t="s">
        <v>206</v>
      </c>
      <c r="AQ64" s="317">
        <v>3.270855591459791</v>
      </c>
      <c r="AR64" s="317"/>
      <c r="AS64" s="264"/>
      <c r="AT64" s="268"/>
    </row>
    <row r="65" spans="9:54" s="263" customFormat="1" ht="11" thickBot="1" x14ac:dyDescent="0.3">
      <c r="I65" s="269"/>
      <c r="J65" s="270"/>
      <c r="K65" s="271" t="s">
        <v>207</v>
      </c>
      <c r="L65" s="312">
        <v>0.30666631718440379</v>
      </c>
      <c r="M65" s="312"/>
      <c r="N65" s="270"/>
      <c r="O65" s="272"/>
      <c r="P65" s="273"/>
      <c r="AD65" s="264"/>
      <c r="AE65" s="264"/>
      <c r="AF65" s="264"/>
      <c r="AN65" s="269"/>
      <c r="AO65" s="270"/>
      <c r="AP65" s="271" t="s">
        <v>207</v>
      </c>
      <c r="AQ65" s="312">
        <v>1.9930517607923046</v>
      </c>
      <c r="AR65" s="312"/>
      <c r="AS65" s="270"/>
      <c r="AT65" s="272"/>
      <c r="AU65" s="273"/>
    </row>
    <row r="66" spans="9:54" s="263" customFormat="1" ht="11" thickBot="1" x14ac:dyDescent="0.3">
      <c r="AD66" s="264"/>
      <c r="AE66" s="264"/>
      <c r="AF66" s="264"/>
    </row>
    <row r="67" spans="9:54" s="263" customFormat="1" ht="10.5" x14ac:dyDescent="0.25">
      <c r="I67" s="313" t="s">
        <v>30</v>
      </c>
      <c r="J67" s="314"/>
      <c r="K67" s="314"/>
      <c r="L67" s="314"/>
      <c r="M67" s="314"/>
      <c r="N67" s="315">
        <v>344.45590000000021</v>
      </c>
      <c r="O67" s="316"/>
      <c r="AD67" s="264"/>
      <c r="AE67" s="264"/>
      <c r="AF67" s="264"/>
      <c r="AN67" s="313" t="s">
        <v>30</v>
      </c>
      <c r="AO67" s="314"/>
      <c r="AP67" s="314"/>
      <c r="AQ67" s="314"/>
      <c r="AR67" s="314"/>
      <c r="AS67" s="315">
        <v>2866.8127200000058</v>
      </c>
      <c r="AT67" s="316"/>
    </row>
    <row r="68" spans="9:54" s="263" customFormat="1" ht="10.5" x14ac:dyDescent="0.25">
      <c r="I68" s="266"/>
      <c r="J68" s="264"/>
      <c r="K68" s="267" t="s">
        <v>180</v>
      </c>
      <c r="L68" s="317">
        <v>0.86741722678481104</v>
      </c>
      <c r="M68" s="317"/>
      <c r="N68" s="264"/>
      <c r="O68" s="268"/>
      <c r="AD68" s="264"/>
      <c r="AE68" s="264"/>
      <c r="AF68" s="264"/>
      <c r="AN68" s="266"/>
      <c r="AO68" s="264"/>
      <c r="AP68" s="267" t="s">
        <v>180</v>
      </c>
      <c r="AQ68" s="317">
        <v>0.89971714867493802</v>
      </c>
      <c r="AR68" s="317"/>
      <c r="AS68" s="264"/>
      <c r="AT68" s="268"/>
    </row>
    <row r="69" spans="9:54" s="263" customFormat="1" ht="10.5" x14ac:dyDescent="0.25">
      <c r="I69" s="266"/>
      <c r="J69" s="264"/>
      <c r="K69" s="267" t="s">
        <v>205</v>
      </c>
      <c r="L69" s="317">
        <v>0.52138160501823283</v>
      </c>
      <c r="M69" s="317"/>
      <c r="N69" s="264"/>
      <c r="O69" s="268"/>
      <c r="AD69" s="264"/>
      <c r="AE69" s="264"/>
      <c r="AF69" s="264"/>
      <c r="AN69" s="266"/>
      <c r="AO69" s="264"/>
      <c r="AP69" s="267" t="s">
        <v>205</v>
      </c>
      <c r="AQ69" s="317">
        <v>4.4974804321830435</v>
      </c>
      <c r="AR69" s="317"/>
      <c r="AS69" s="264"/>
      <c r="AT69" s="268"/>
    </row>
    <row r="70" spans="9:54" s="263" customFormat="1" ht="10.5" x14ac:dyDescent="0.25">
      <c r="I70" s="266"/>
      <c r="J70" s="264"/>
      <c r="K70" s="267" t="s">
        <v>206</v>
      </c>
      <c r="L70" s="317">
        <v>0.12673555598844427</v>
      </c>
      <c r="M70" s="317"/>
      <c r="N70" s="264"/>
      <c r="O70" s="268"/>
      <c r="AD70" s="264"/>
      <c r="AE70" s="264"/>
      <c r="AF70" s="264"/>
      <c r="AN70" s="266"/>
      <c r="AO70" s="264"/>
      <c r="AP70" s="267" t="s">
        <v>206</v>
      </c>
      <c r="AQ70" s="317">
        <v>0.86132872161574081</v>
      </c>
      <c r="AR70" s="317"/>
      <c r="AS70" s="264"/>
      <c r="AT70" s="268"/>
    </row>
    <row r="71" spans="9:54" s="263" customFormat="1" ht="11" thickBot="1" x14ac:dyDescent="0.3">
      <c r="I71" s="269"/>
      <c r="J71" s="270"/>
      <c r="K71" s="271" t="s">
        <v>207</v>
      </c>
      <c r="L71" s="312">
        <v>0.27705654047441181</v>
      </c>
      <c r="M71" s="312"/>
      <c r="N71" s="270"/>
      <c r="O71" s="272"/>
      <c r="AD71" s="264"/>
      <c r="AE71" s="264"/>
      <c r="AF71" s="264"/>
      <c r="AN71" s="269"/>
      <c r="AO71" s="270"/>
      <c r="AP71" s="271" t="s">
        <v>207</v>
      </c>
      <c r="AQ71" s="312">
        <v>1.7684875770744517</v>
      </c>
      <c r="AR71" s="312"/>
      <c r="AS71" s="270"/>
      <c r="AT71" s="272"/>
    </row>
    <row r="72" spans="9:54" s="263" customFormat="1" ht="10.5" x14ac:dyDescent="0.25">
      <c r="U72" s="279"/>
      <c r="V72" s="267"/>
      <c r="W72" s="264"/>
      <c r="AD72" s="264"/>
      <c r="AE72" s="264"/>
      <c r="AF72" s="264"/>
      <c r="AZ72" s="279"/>
      <c r="BA72" s="267"/>
      <c r="BB72" s="264"/>
    </row>
    <row r="73" spans="9:54" x14ac:dyDescent="0.3">
      <c r="U73" s="17"/>
      <c r="V73" s="16"/>
      <c r="W73" s="15"/>
    </row>
    <row r="74" spans="9:54" x14ac:dyDescent="0.3">
      <c r="U74" s="17"/>
      <c r="V74" s="16"/>
      <c r="W74" s="15"/>
    </row>
    <row r="75" spans="9:54" ht="17.649999999999999" customHeight="1" x14ac:dyDescent="0.35">
      <c r="AE75" s="157"/>
      <c r="AF75" s="157"/>
    </row>
    <row r="76" spans="9:54" ht="11.25" customHeight="1" x14ac:dyDescent="0.3"/>
    <row r="77" spans="9:54" ht="11.25" customHeight="1" x14ac:dyDescent="0.3"/>
    <row r="78" spans="9:54" ht="11.25" customHeight="1" x14ac:dyDescent="0.3"/>
    <row r="79" spans="9:54" ht="11.25" customHeight="1" x14ac:dyDescent="0.3"/>
    <row r="80" spans="9:54" ht="11.25" customHeight="1" x14ac:dyDescent="0.3"/>
    <row r="81" spans="31:34" ht="11.25" customHeight="1" x14ac:dyDescent="0.3">
      <c r="AG81" s="131"/>
    </row>
    <row r="82" spans="31:34" ht="11.25" customHeight="1" x14ac:dyDescent="0.3"/>
    <row r="83" spans="31:34" ht="11.25" customHeight="1" x14ac:dyDescent="0.3"/>
    <row r="84" spans="31:34" ht="11.25" customHeight="1" x14ac:dyDescent="0.3"/>
    <row r="85" spans="31:34" ht="11.25" customHeight="1" x14ac:dyDescent="0.3"/>
    <row r="86" spans="31:34" ht="11.25" customHeight="1" x14ac:dyDescent="0.3"/>
    <row r="87" spans="31:34" ht="11.25" customHeight="1" x14ac:dyDescent="0.3"/>
    <row r="88" spans="31:34" ht="11.25" customHeight="1" x14ac:dyDescent="0.3"/>
    <row r="89" spans="31:34" ht="11.25" customHeight="1" x14ac:dyDescent="0.3"/>
    <row r="90" spans="31:34" ht="11.25" customHeight="1" x14ac:dyDescent="0.3"/>
    <row r="91" spans="31:34" ht="11.25" customHeight="1" x14ac:dyDescent="0.3"/>
    <row r="92" spans="31:34" ht="11.25" customHeight="1" x14ac:dyDescent="0.3"/>
    <row r="93" spans="31:34" ht="11.25" customHeight="1" x14ac:dyDescent="0.3"/>
    <row r="94" spans="31:34" ht="11.25" customHeight="1" x14ac:dyDescent="0.3"/>
    <row r="95" spans="31:34" ht="11.25" customHeight="1" x14ac:dyDescent="0.3"/>
    <row r="96" spans="31:34" ht="11.25" customHeight="1" x14ac:dyDescent="0.3">
      <c r="AE96" s="158"/>
      <c r="AF96" s="158"/>
      <c r="AG96" s="130"/>
      <c r="AH96" s="130"/>
    </row>
    <row r="97" spans="31:34" ht="11.25" customHeight="1" x14ac:dyDescent="0.3">
      <c r="AE97" s="158"/>
      <c r="AF97" s="158"/>
      <c r="AG97" s="130"/>
      <c r="AH97" s="130"/>
    </row>
    <row r="98" spans="31:34" ht="11.25" customHeight="1" x14ac:dyDescent="0.3">
      <c r="AE98" s="158"/>
      <c r="AF98" s="158"/>
      <c r="AG98" s="130"/>
      <c r="AH98" s="130"/>
    </row>
    <row r="99" spans="31:34" ht="11.25" customHeight="1" x14ac:dyDescent="0.3">
      <c r="AE99" s="158"/>
      <c r="AF99" s="158"/>
      <c r="AG99" s="130"/>
      <c r="AH99" s="130"/>
    </row>
    <row r="100" spans="31:34" ht="11.25" customHeight="1" x14ac:dyDescent="0.3">
      <c r="AE100" s="158"/>
      <c r="AF100" s="158"/>
      <c r="AG100" s="130"/>
      <c r="AH100" s="130"/>
    </row>
    <row r="101" spans="31:34" ht="11.25" customHeight="1" x14ac:dyDescent="0.3">
      <c r="AE101" s="158"/>
      <c r="AF101" s="158"/>
      <c r="AG101" s="130"/>
      <c r="AH101" s="130"/>
    </row>
    <row r="102" spans="31:34" ht="11.25" customHeight="1" x14ac:dyDescent="0.3"/>
    <row r="103" spans="31:34" ht="11.25" customHeight="1" x14ac:dyDescent="0.3">
      <c r="AE103" s="159"/>
      <c r="AF103" s="159"/>
      <c r="AG103" s="130"/>
    </row>
    <row r="104" spans="31:34" ht="11.25" customHeight="1" x14ac:dyDescent="0.3"/>
    <row r="105" spans="31:34" ht="11.25" customHeight="1" x14ac:dyDescent="0.3"/>
    <row r="106" spans="31:34" ht="11.25" customHeight="1" x14ac:dyDescent="0.3">
      <c r="AE106" s="160"/>
      <c r="AF106" s="160"/>
    </row>
    <row r="107" spans="31:34" ht="11.25" customHeight="1" x14ac:dyDescent="0.3"/>
    <row r="108" spans="31:34" ht="11.25" customHeight="1" x14ac:dyDescent="0.3"/>
    <row r="109" spans="31:34" ht="11.25" customHeight="1" x14ac:dyDescent="0.3">
      <c r="AE109" s="159"/>
      <c r="AF109" s="159"/>
      <c r="AG109" s="130"/>
    </row>
    <row r="110" spans="31:34" ht="11.25" customHeight="1" x14ac:dyDescent="0.3"/>
    <row r="111" spans="31:34" ht="11.25" customHeight="1" x14ac:dyDescent="0.3"/>
    <row r="112" spans="31:34" ht="11.25" customHeight="1" x14ac:dyDescent="0.3"/>
    <row r="113" spans="31:33" ht="11.25" customHeight="1" x14ac:dyDescent="0.3"/>
    <row r="114" spans="31:33" ht="11.25" customHeight="1" x14ac:dyDescent="0.3"/>
    <row r="115" spans="31:33" ht="11.25" customHeight="1" x14ac:dyDescent="0.3">
      <c r="AE115" s="159"/>
      <c r="AF115" s="159"/>
      <c r="AG115" s="130"/>
    </row>
    <row r="116" spans="31:33" ht="11.25" customHeight="1" x14ac:dyDescent="0.3">
      <c r="AE116" s="159"/>
      <c r="AF116" s="159"/>
      <c r="AG116" s="130"/>
    </row>
    <row r="117" spans="31:33" ht="11.25" customHeight="1" x14ac:dyDescent="0.3">
      <c r="AG117" s="130"/>
    </row>
    <row r="118" spans="31:33" ht="11.25" customHeight="1" x14ac:dyDescent="0.3">
      <c r="AE118" s="159"/>
      <c r="AF118" s="159"/>
      <c r="AG118" s="130"/>
    </row>
    <row r="119" spans="31:33" ht="11.25" customHeight="1" x14ac:dyDescent="0.3">
      <c r="AE119" s="159"/>
      <c r="AF119" s="159"/>
      <c r="AG119" s="130"/>
    </row>
    <row r="120" spans="31:33" ht="11.25" customHeight="1" x14ac:dyDescent="0.3"/>
    <row r="121" spans="31:33" ht="11.25" customHeight="1" x14ac:dyDescent="0.3"/>
    <row r="122" spans="31:33" ht="11.25" customHeight="1" x14ac:dyDescent="0.3"/>
    <row r="123" spans="31:33" ht="11.25" customHeight="1" x14ac:dyDescent="0.3"/>
    <row r="124" spans="31:33" ht="11.25" customHeight="1" x14ac:dyDescent="0.3"/>
    <row r="125" spans="31:33" ht="11.25" customHeight="1" x14ac:dyDescent="0.3"/>
    <row r="126" spans="31:33" ht="11.25" customHeight="1" x14ac:dyDescent="0.3"/>
    <row r="127" spans="31:33" ht="11.25" customHeight="1" x14ac:dyDescent="0.3"/>
    <row r="128" spans="31:33" ht="11.25" customHeight="1" x14ac:dyDescent="0.3"/>
    <row r="129" ht="11.25" customHeight="1" x14ac:dyDescent="0.3"/>
    <row r="130" ht="11.25" customHeight="1" x14ac:dyDescent="0.3"/>
    <row r="131" ht="11.25" customHeight="1" x14ac:dyDescent="0.3"/>
    <row r="132" ht="11.25" customHeight="1" x14ac:dyDescent="0.3"/>
    <row r="133" ht="11.25" customHeight="1" x14ac:dyDescent="0.3"/>
    <row r="134" ht="11.25" customHeight="1" x14ac:dyDescent="0.3"/>
    <row r="135" ht="11.25" customHeight="1" x14ac:dyDescent="0.3"/>
  </sheetData>
  <mergeCells count="206">
    <mergeCell ref="I4:L4"/>
    <mergeCell ref="M4:N4"/>
    <mergeCell ref="L5:M5"/>
    <mergeCell ref="L6:M6"/>
    <mergeCell ref="L7:M7"/>
    <mergeCell ref="B10:E10"/>
    <mergeCell ref="F10:G10"/>
    <mergeCell ref="P10:S10"/>
    <mergeCell ref="T10:U10"/>
    <mergeCell ref="E11:F11"/>
    <mergeCell ref="S11:T11"/>
    <mergeCell ref="E12:F12"/>
    <mergeCell ref="S12:T12"/>
    <mergeCell ref="E13:F13"/>
    <mergeCell ref="S13:T13"/>
    <mergeCell ref="E14:F14"/>
    <mergeCell ref="S14:T14"/>
    <mergeCell ref="E18:H18"/>
    <mergeCell ref="I18:J18"/>
    <mergeCell ref="V18:Y18"/>
    <mergeCell ref="Z18:AA18"/>
    <mergeCell ref="H19:I19"/>
    <mergeCell ref="Y19:Z19"/>
    <mergeCell ref="H20:I20"/>
    <mergeCell ref="Y20:Z20"/>
    <mergeCell ref="H21:I21"/>
    <mergeCell ref="Y21:Z21"/>
    <mergeCell ref="H22:I22"/>
    <mergeCell ref="Y22:Z22"/>
    <mergeCell ref="G24:J24"/>
    <mergeCell ref="K24:L24"/>
    <mergeCell ref="X24:AB24"/>
    <mergeCell ref="AC24:AD24"/>
    <mergeCell ref="J25:K25"/>
    <mergeCell ref="AA25:AB25"/>
    <mergeCell ref="J26:K26"/>
    <mergeCell ref="AA26:AB26"/>
    <mergeCell ref="J27:K27"/>
    <mergeCell ref="AA27:AB27"/>
    <mergeCell ref="L34:M34"/>
    <mergeCell ref="AA34:AB34"/>
    <mergeCell ref="X36:AA36"/>
    <mergeCell ref="AB36:AC36"/>
    <mergeCell ref="I37:L37"/>
    <mergeCell ref="M37:N37"/>
    <mergeCell ref="AA37:AB37"/>
    <mergeCell ref="J28:K28"/>
    <mergeCell ref="AA28:AB28"/>
    <mergeCell ref="I30:L30"/>
    <mergeCell ref="M30:N30"/>
    <mergeCell ref="X30:AA30"/>
    <mergeCell ref="AB30:AC30"/>
    <mergeCell ref="L31:M31"/>
    <mergeCell ref="AA31:AB31"/>
    <mergeCell ref="L32:M32"/>
    <mergeCell ref="AA32:AB32"/>
    <mergeCell ref="L71:M71"/>
    <mergeCell ref="N44:O44"/>
    <mergeCell ref="AA44:AB44"/>
    <mergeCell ref="N45:O45"/>
    <mergeCell ref="AA45:AB45"/>
    <mergeCell ref="N46:O46"/>
    <mergeCell ref="AA46:AB46"/>
    <mergeCell ref="J56:K56"/>
    <mergeCell ref="J57:K57"/>
    <mergeCell ref="N51:O51"/>
    <mergeCell ref="N52:O52"/>
    <mergeCell ref="N53:O53"/>
    <mergeCell ref="N47:O47"/>
    <mergeCell ref="K49:N49"/>
    <mergeCell ref="O49:P49"/>
    <mergeCell ref="N50:O50"/>
    <mergeCell ref="L70:M70"/>
    <mergeCell ref="I61:M61"/>
    <mergeCell ref="N61:O61"/>
    <mergeCell ref="L62:M62"/>
    <mergeCell ref="L63:M63"/>
    <mergeCell ref="L64:M64"/>
    <mergeCell ref="B1:AC1"/>
    <mergeCell ref="L65:M65"/>
    <mergeCell ref="I67:M67"/>
    <mergeCell ref="N67:O67"/>
    <mergeCell ref="L68:M68"/>
    <mergeCell ref="L69:M69"/>
    <mergeCell ref="J58:K58"/>
    <mergeCell ref="J59:K59"/>
    <mergeCell ref="G55:J55"/>
    <mergeCell ref="K55:L55"/>
    <mergeCell ref="K43:N43"/>
    <mergeCell ref="O43:P43"/>
    <mergeCell ref="AA43:AB43"/>
    <mergeCell ref="L38:M38"/>
    <mergeCell ref="AA38:AB38"/>
    <mergeCell ref="L39:M39"/>
    <mergeCell ref="AA39:AB39"/>
    <mergeCell ref="L40:M40"/>
    <mergeCell ref="AA40:AB40"/>
    <mergeCell ref="L41:M41"/>
    <mergeCell ref="X42:AA42"/>
    <mergeCell ref="AB42:AC42"/>
    <mergeCell ref="L33:M33"/>
    <mergeCell ref="AA33:AB33"/>
    <mergeCell ref="BA18:BD18"/>
    <mergeCell ref="BE18:BF18"/>
    <mergeCell ref="AM19:AN19"/>
    <mergeCell ref="BD19:BE19"/>
    <mergeCell ref="AM20:AN20"/>
    <mergeCell ref="BD20:BE20"/>
    <mergeCell ref="AM21:AN21"/>
    <mergeCell ref="BD21:BE21"/>
    <mergeCell ref="AX14:AY14"/>
    <mergeCell ref="AJ18:AM18"/>
    <mergeCell ref="AN18:AO18"/>
    <mergeCell ref="BF25:BG25"/>
    <mergeCell ref="BF26:BG26"/>
    <mergeCell ref="AM22:AN22"/>
    <mergeCell ref="BD22:BE22"/>
    <mergeCell ref="AL24:AO24"/>
    <mergeCell ref="AP24:AQ24"/>
    <mergeCell ref="BC24:BG24"/>
    <mergeCell ref="BH24:BI24"/>
    <mergeCell ref="AO25:AP25"/>
    <mergeCell ref="AO26:AP26"/>
    <mergeCell ref="BF32:BG32"/>
    <mergeCell ref="AQ33:AR33"/>
    <mergeCell ref="BF33:BG33"/>
    <mergeCell ref="AQ34:AR34"/>
    <mergeCell ref="BF34:BG34"/>
    <mergeCell ref="BC36:BF36"/>
    <mergeCell ref="BG36:BH36"/>
    <mergeCell ref="BF27:BG27"/>
    <mergeCell ref="BF28:BG28"/>
    <mergeCell ref="BC30:BF30"/>
    <mergeCell ref="BG30:BH30"/>
    <mergeCell ref="BF31:BG31"/>
    <mergeCell ref="AN30:AQ30"/>
    <mergeCell ref="AR30:AS30"/>
    <mergeCell ref="AQ31:AR31"/>
    <mergeCell ref="AO28:AP28"/>
    <mergeCell ref="BF37:BG37"/>
    <mergeCell ref="BF38:BG38"/>
    <mergeCell ref="BF39:BG39"/>
    <mergeCell ref="BF40:BG40"/>
    <mergeCell ref="AN37:AQ37"/>
    <mergeCell ref="AR37:AS37"/>
    <mergeCell ref="AQ38:AR38"/>
    <mergeCell ref="AQ39:AR39"/>
    <mergeCell ref="AQ40:AR40"/>
    <mergeCell ref="AP55:AQ55"/>
    <mergeCell ref="AO56:AP56"/>
    <mergeCell ref="AO57:AP57"/>
    <mergeCell ref="AO58:AP58"/>
    <mergeCell ref="AP43:AS43"/>
    <mergeCell ref="AT43:AU43"/>
    <mergeCell ref="AS44:AT44"/>
    <mergeCell ref="AS45:AT45"/>
    <mergeCell ref="AS46:AT46"/>
    <mergeCell ref="AS47:AT47"/>
    <mergeCell ref="AS53:AT53"/>
    <mergeCell ref="AL55:AO55"/>
    <mergeCell ref="AG1:BH1"/>
    <mergeCell ref="AN4:AQ4"/>
    <mergeCell ref="AR4:AS4"/>
    <mergeCell ref="AQ5:AR5"/>
    <mergeCell ref="AQ6:AR6"/>
    <mergeCell ref="AQ7:AR7"/>
    <mergeCell ref="AG10:AJ10"/>
    <mergeCell ref="AK10:AL10"/>
    <mergeCell ref="AU10:AX10"/>
    <mergeCell ref="AY10:AZ10"/>
    <mergeCell ref="AJ11:AK11"/>
    <mergeCell ref="AX11:AY11"/>
    <mergeCell ref="AJ12:AK12"/>
    <mergeCell ref="AX12:AY12"/>
    <mergeCell ref="AJ13:AK13"/>
    <mergeCell ref="AX13:AY13"/>
    <mergeCell ref="AJ14:AK14"/>
    <mergeCell ref="AS51:AT51"/>
    <mergeCell ref="AS52:AT52"/>
    <mergeCell ref="AQ41:AR41"/>
    <mergeCell ref="AQ32:AR32"/>
    <mergeCell ref="AO27:AP27"/>
    <mergeCell ref="B2:AD2"/>
    <mergeCell ref="AE2:BJ2"/>
    <mergeCell ref="AO59:AP59"/>
    <mergeCell ref="AN67:AR67"/>
    <mergeCell ref="AS67:AT67"/>
    <mergeCell ref="AQ68:AR68"/>
    <mergeCell ref="AQ69:AR69"/>
    <mergeCell ref="AQ70:AR70"/>
    <mergeCell ref="AQ71:AR71"/>
    <mergeCell ref="BC42:BF42"/>
    <mergeCell ref="BG42:BH42"/>
    <mergeCell ref="BF43:BG43"/>
    <mergeCell ref="BF44:BG44"/>
    <mergeCell ref="BF45:BG45"/>
    <mergeCell ref="BF46:BG46"/>
    <mergeCell ref="AP49:AS49"/>
    <mergeCell ref="AT49:AU49"/>
    <mergeCell ref="AS50:AT50"/>
    <mergeCell ref="AN61:AR61"/>
    <mergeCell ref="AS61:AT61"/>
    <mergeCell ref="AQ62:AR62"/>
    <mergeCell ref="AQ63:AR63"/>
    <mergeCell ref="AQ64:AR64"/>
    <mergeCell ref="AQ65:AR65"/>
  </mergeCells>
  <hyperlinks>
    <hyperlink ref="BK2" location="ÍNDICE!B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4" id="{C939D239-4EE4-48BA-8C6E-B186339AA734}">
            <xm:f>+#REF!&lt;5</xm:f>
            <x14:dxf>
              <font>
                <strike/>
                <color theme="1"/>
              </font>
            </x14:dxf>
          </x14:cfRule>
          <xm:sqref>L33:M33</xm:sqref>
        </x14:conditionalFormatting>
        <x14:conditionalFormatting xmlns:xm="http://schemas.microsoft.com/office/excel/2006/main">
          <x14:cfRule type="expression" priority="39" id="{10EE96C3-DBDA-410C-838A-53C4D24D0D7A}">
            <xm:f>#REF!+#REF!&lt;5</xm:f>
            <x14:dxf>
              <font>
                <strike/>
              </font>
            </x14:dxf>
          </x14:cfRule>
          <xm:sqref>L7:M7</xm:sqref>
        </x14:conditionalFormatting>
        <x14:conditionalFormatting xmlns:xm="http://schemas.microsoft.com/office/excel/2006/main">
          <x14:cfRule type="expression" priority="38" id="{5271A2E9-C76B-4AEE-AA55-405E89103B94}">
            <xm:f>#REF!&lt;5</xm:f>
            <x14:dxf>
              <font>
                <strike/>
              </font>
            </x14:dxf>
          </x14:cfRule>
          <xm:sqref>AA28:AB28</xm:sqref>
        </x14:conditionalFormatting>
        <x14:conditionalFormatting xmlns:xm="http://schemas.microsoft.com/office/excel/2006/main">
          <x14:cfRule type="expression" priority="37" id="{F1653E84-32EC-427B-A668-AD4FFB72FE6F}">
            <xm:f>+#REF!&lt;5</xm:f>
            <x14:dxf>
              <font>
                <strike/>
                <color theme="1"/>
              </font>
            </x14:dxf>
          </x14:cfRule>
          <xm:sqref>AA34:AB34</xm:sqref>
        </x14:conditionalFormatting>
        <x14:conditionalFormatting xmlns:xm="http://schemas.microsoft.com/office/excel/2006/main">
          <x14:cfRule type="expression" priority="36" id="{7064ECC6-B6EB-45B8-B2E0-015D8CB274AE}">
            <xm:f>+#REF!&lt;5</xm:f>
            <x14:dxf>
              <font>
                <strike/>
                <color theme="1"/>
              </font>
            </x14:dxf>
          </x14:cfRule>
          <xm:sqref>AA39:AB40</xm:sqref>
        </x14:conditionalFormatting>
        <x14:conditionalFormatting xmlns:xm="http://schemas.microsoft.com/office/excel/2006/main">
          <x14:cfRule type="expression" priority="35" id="{EFC37558-C9CE-46C8-8765-3F8281181286}">
            <xm:f>+#REF!&lt;5</xm:f>
            <x14:dxf>
              <font>
                <strike/>
                <color theme="1"/>
              </font>
            </x14:dxf>
          </x14:cfRule>
          <xm:sqref>AA45:AB46</xm:sqref>
        </x14:conditionalFormatting>
        <x14:conditionalFormatting xmlns:xm="http://schemas.microsoft.com/office/excel/2006/main">
          <x14:cfRule type="expression" priority="34" id="{318E6C3F-8738-47D9-9A40-B83B7F92CD86}">
            <xm:f>#REF!&lt;5</xm:f>
            <x14:dxf>
              <font>
                <strike/>
              </font>
            </x14:dxf>
          </x14:cfRule>
          <xm:sqref>L34:M34</xm:sqref>
        </x14:conditionalFormatting>
        <x14:conditionalFormatting xmlns:xm="http://schemas.microsoft.com/office/excel/2006/main">
          <x14:cfRule type="expression" priority="33" id="{4EB47B85-DE22-442C-86D1-12A13584BE21}">
            <xm:f>+#REF!&lt;5</xm:f>
            <x14:dxf>
              <font>
                <strike/>
                <color theme="1"/>
              </font>
            </x14:dxf>
          </x14:cfRule>
          <xm:sqref>N46:O47</xm:sqref>
        </x14:conditionalFormatting>
        <x14:conditionalFormatting xmlns:xm="http://schemas.microsoft.com/office/excel/2006/main">
          <x14:cfRule type="expression" priority="32" id="{742A53E8-58CA-48A4-8E32-B263A97279D0}">
            <xm:f>+#REF!&lt;5</xm:f>
            <x14:dxf>
              <font>
                <strike/>
                <color theme="1"/>
              </font>
            </x14:dxf>
          </x14:cfRule>
          <xm:sqref>L64:M65</xm:sqref>
        </x14:conditionalFormatting>
        <x14:conditionalFormatting xmlns:xm="http://schemas.microsoft.com/office/excel/2006/main">
          <x14:cfRule type="expression" priority="31" id="{02C50CE4-FE0B-4B2D-A2F9-34C7E946890D}">
            <xm:f>+#REF!&lt;5</xm:f>
            <x14:dxf>
              <font>
                <strike/>
                <color theme="1"/>
              </font>
            </x14:dxf>
          </x14:cfRule>
          <xm:sqref>L70:M71</xm:sqref>
        </x14:conditionalFormatting>
        <x14:conditionalFormatting xmlns:xm="http://schemas.microsoft.com/office/excel/2006/main">
          <x14:cfRule type="expression" priority="5" id="{DDB89CFF-2D36-4160-84A4-4489D3CD154F}">
            <xm:f>+#REF!&lt;5</xm:f>
            <x14:dxf>
              <font>
                <strike/>
                <color theme="1"/>
              </font>
            </x14:dxf>
          </x14:cfRule>
          <xm:sqref>AQ70:AR71</xm:sqref>
        </x14:conditionalFormatting>
        <x14:conditionalFormatting xmlns:xm="http://schemas.microsoft.com/office/excel/2006/main">
          <x14:cfRule type="expression" priority="16" id="{076C8F01-FBDD-4915-8068-2224172440D6}">
            <xm:f>+#REF!&lt;5</xm:f>
            <x14:dxf>
              <font>
                <strike/>
              </font>
            </x14:dxf>
          </x14:cfRule>
          <xm:sqref>AG100:AH100</xm:sqref>
        </x14:conditionalFormatting>
        <x14:conditionalFormatting xmlns:xm="http://schemas.microsoft.com/office/excel/2006/main">
          <x14:cfRule type="expression" priority="13" id="{B5C76EF1-B39C-482C-BB2F-1CCBFD4EAE29}">
            <xm:f>#REF!+#REF!&lt;5</xm:f>
            <x14:dxf>
              <font>
                <strike/>
              </font>
            </x14:dxf>
          </x14:cfRule>
          <xm:sqref>AQ6:AR7</xm:sqref>
        </x14:conditionalFormatting>
        <x14:conditionalFormatting xmlns:xm="http://schemas.microsoft.com/office/excel/2006/main">
          <x14:cfRule type="expression" priority="12" id="{52E90190-9F60-46A4-9F72-968FD80EE396}">
            <xm:f>#REF!&lt;5</xm:f>
            <x14:dxf>
              <font>
                <strike/>
              </font>
            </x14:dxf>
          </x14:cfRule>
          <xm:sqref>BF28:BG28</xm:sqref>
        </x14:conditionalFormatting>
        <x14:conditionalFormatting xmlns:xm="http://schemas.microsoft.com/office/excel/2006/main">
          <x14:cfRule type="expression" priority="10" id="{8C4DF6EB-FAB3-479A-BFE5-9163A73B584B}">
            <xm:f>+#REF!&lt;5</xm:f>
            <x14:dxf>
              <font>
                <strike/>
                <color theme="1"/>
              </font>
            </x14:dxf>
          </x14:cfRule>
          <xm:sqref>BF39:BG40</xm:sqref>
        </x14:conditionalFormatting>
        <x14:conditionalFormatting xmlns:xm="http://schemas.microsoft.com/office/excel/2006/main">
          <x14:cfRule type="expression" priority="9" id="{5B3B714C-97BD-4666-9BC1-A56166840A7B}">
            <xm:f>+#REF!&lt;5</xm:f>
            <x14:dxf>
              <font>
                <strike/>
                <color theme="1"/>
              </font>
            </x14:dxf>
          </x14:cfRule>
          <xm:sqref>BF45:BG46</xm:sqref>
        </x14:conditionalFormatting>
        <x14:conditionalFormatting xmlns:xm="http://schemas.microsoft.com/office/excel/2006/main">
          <x14:cfRule type="expression" priority="8" id="{8CDD2736-D3B7-4D43-AF5A-B9033304106F}">
            <xm:f>#REF!&lt;5</xm:f>
            <x14:dxf>
              <font>
                <strike/>
              </font>
            </x14:dxf>
          </x14:cfRule>
          <xm:sqref>AQ34:AR34</xm:sqref>
        </x14:conditionalFormatting>
        <x14:conditionalFormatting xmlns:xm="http://schemas.microsoft.com/office/excel/2006/main">
          <x14:cfRule type="expression" priority="7" id="{19B9DF02-61D1-4246-9500-0CAE6C5264AD}">
            <xm:f>+#REF!&lt;5</xm:f>
            <x14:dxf>
              <font>
                <strike/>
                <color theme="1"/>
              </font>
            </x14:dxf>
          </x14:cfRule>
          <xm:sqref>AS46:AT47</xm:sqref>
        </x14:conditionalFormatting>
        <x14:conditionalFormatting xmlns:xm="http://schemas.microsoft.com/office/excel/2006/main">
          <x14:cfRule type="expression" priority="6" id="{91C18A81-CDF2-492B-A7D5-939DED6B79F1}">
            <xm:f>+#REF!&lt;5</xm:f>
            <x14:dxf>
              <font>
                <strike/>
                <color theme="1"/>
              </font>
            </x14:dxf>
          </x14:cfRule>
          <xm:sqref>AQ64:AR65</xm:sqref>
        </x14:conditionalFormatting>
        <x14:conditionalFormatting xmlns:xm="http://schemas.microsoft.com/office/excel/2006/main">
          <x14:cfRule type="expression" priority="128" id="{F22868F7-B919-4602-9D58-58C32F1F8CC7}">
            <xm:f>+#REF!&lt;5</xm:f>
            <x14:dxf>
              <font>
                <strike/>
                <color theme="1"/>
              </font>
            </x14:dxf>
          </x14:cfRule>
          <xm:sqref>AQ33:AR33</xm:sqref>
        </x14:conditionalFormatting>
        <x14:conditionalFormatting xmlns:xm="http://schemas.microsoft.com/office/excel/2006/main">
          <x14:cfRule type="expression" priority="4" id="{1C2A9BAB-822E-4AB9-B4C3-98530FBEA658}">
            <xm:f>+#REF!&lt;5</xm:f>
            <x14:dxf>
              <font>
                <strike/>
                <color theme="1"/>
              </font>
            </x14:dxf>
          </x14:cfRule>
          <xm:sqref>BF34:BG34</xm:sqref>
        </x14:conditionalFormatting>
        <x14:conditionalFormatting xmlns:xm="http://schemas.microsoft.com/office/excel/2006/main">
          <x14:cfRule type="expression" priority="3" id="{6E9F8C11-2922-4CB2-AB15-A2D356445B01}">
            <xm:f>#REF!+#REF!&lt;5</xm:f>
            <x14:dxf>
              <font>
                <strike/>
              </font>
            </x14:dxf>
          </x14:cfRule>
          <xm:sqref>L6:M6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showGridLines="0" workbookViewId="0">
      <selection activeCell="B6" sqref="B6"/>
    </sheetView>
  </sheetViews>
  <sheetFormatPr baseColWidth="10" defaultColWidth="10.7265625" defaultRowHeight="12.5" x14ac:dyDescent="0.25"/>
  <cols>
    <col min="1" max="1" width="1.81640625" style="21" customWidth="1"/>
    <col min="2" max="2" width="38.7265625" style="59" customWidth="1"/>
    <col min="3" max="7" width="10.81640625" style="21" customWidth="1"/>
    <col min="8" max="8" width="1.81640625" style="21" customWidth="1"/>
    <col min="9" max="9" width="38.7265625" style="21" customWidth="1"/>
    <col min="10" max="14" width="10.81640625" style="21" customWidth="1"/>
    <col min="15" max="16384" width="10.7265625" style="21"/>
  </cols>
  <sheetData>
    <row r="1" spans="1:33" x14ac:dyDescent="0.25">
      <c r="B1" s="56"/>
    </row>
    <row r="2" spans="1:33" ht="13" x14ac:dyDescent="0.3">
      <c r="B2" s="57"/>
    </row>
    <row r="3" spans="1:33" ht="13" x14ac:dyDescent="0.3">
      <c r="B3" s="57"/>
    </row>
    <row r="4" spans="1:33" ht="13" x14ac:dyDescent="0.3">
      <c r="B4" s="57"/>
    </row>
    <row r="5" spans="1:33" ht="14" x14ac:dyDescent="0.3">
      <c r="B5" s="57"/>
      <c r="N5" s="161" t="s">
        <v>125</v>
      </c>
    </row>
    <row r="6" spans="1:33" ht="15.5" x14ac:dyDescent="0.35">
      <c r="B6" s="58" t="s">
        <v>275</v>
      </c>
      <c r="I6" s="58"/>
    </row>
    <row r="7" spans="1:33" ht="15.5" x14ac:dyDescent="0.35">
      <c r="B7" s="58"/>
    </row>
    <row r="8" spans="1:33" ht="15" customHeight="1" x14ac:dyDescent="0.25">
      <c r="B8" s="366" t="s">
        <v>118</v>
      </c>
      <c r="C8" s="363" t="s">
        <v>328</v>
      </c>
      <c r="D8" s="359" t="s">
        <v>33</v>
      </c>
      <c r="E8" s="360"/>
      <c r="F8" s="359" t="s">
        <v>34</v>
      </c>
      <c r="G8" s="360"/>
      <c r="I8" s="366" t="s">
        <v>54</v>
      </c>
      <c r="J8" s="363" t="s">
        <v>328</v>
      </c>
      <c r="K8" s="359" t="s">
        <v>33</v>
      </c>
      <c r="L8" s="360"/>
      <c r="M8" s="359" t="s">
        <v>34</v>
      </c>
      <c r="N8" s="360"/>
    </row>
    <row r="9" spans="1:33" ht="15" customHeight="1" x14ac:dyDescent="0.25">
      <c r="B9" s="367"/>
      <c r="C9" s="364"/>
      <c r="D9" s="361"/>
      <c r="E9" s="362"/>
      <c r="F9" s="361"/>
      <c r="G9" s="362"/>
      <c r="H9" s="49"/>
      <c r="I9" s="367"/>
      <c r="J9" s="364"/>
      <c r="K9" s="361"/>
      <c r="L9" s="362"/>
      <c r="M9" s="361"/>
      <c r="N9" s="362"/>
    </row>
    <row r="10" spans="1:33" ht="15" customHeight="1" x14ac:dyDescent="0.25">
      <c r="B10" s="368"/>
      <c r="C10" s="365"/>
      <c r="D10" s="75" t="s">
        <v>3</v>
      </c>
      <c r="E10" s="76" t="s">
        <v>4</v>
      </c>
      <c r="F10" s="75" t="s">
        <v>3</v>
      </c>
      <c r="G10" s="76" t="s">
        <v>4</v>
      </c>
      <c r="H10" s="49"/>
      <c r="I10" s="368"/>
      <c r="J10" s="365"/>
      <c r="K10" s="75" t="s">
        <v>3</v>
      </c>
      <c r="L10" s="76" t="s">
        <v>4</v>
      </c>
      <c r="M10" s="75" t="s">
        <v>3</v>
      </c>
      <c r="N10" s="76" t="s">
        <v>4</v>
      </c>
    </row>
    <row r="11" spans="1:33" s="71" customFormat="1" ht="7.15" customHeight="1" x14ac:dyDescent="0.25">
      <c r="B11" s="77"/>
      <c r="C11" s="78"/>
      <c r="D11" s="79"/>
      <c r="E11" s="80"/>
      <c r="F11" s="79"/>
      <c r="G11" s="80"/>
      <c r="H11" s="81"/>
      <c r="I11" s="77"/>
      <c r="J11" s="78"/>
      <c r="K11" s="79"/>
      <c r="L11" s="80"/>
      <c r="M11" s="79"/>
      <c r="N11" s="80"/>
    </row>
    <row r="12" spans="1:33" ht="15" customHeight="1" x14ac:dyDescent="0.25">
      <c r="A12" s="50"/>
      <c r="B12" s="29" t="s">
        <v>211</v>
      </c>
      <c r="C12" s="101">
        <v>5796.3802000000378</v>
      </c>
      <c r="D12" s="162">
        <v>18.821620000008807</v>
      </c>
      <c r="E12" s="132">
        <v>0.32577116682404039</v>
      </c>
      <c r="F12" s="162">
        <v>126.14849000000231</v>
      </c>
      <c r="G12" s="132">
        <v>2.2247501769200539</v>
      </c>
      <c r="I12" s="29" t="s">
        <v>211</v>
      </c>
      <c r="J12" s="101">
        <v>40761.166319999102</v>
      </c>
      <c r="K12" s="162">
        <v>142.039749997326</v>
      </c>
      <c r="L12" s="132">
        <v>0.34968686427203011</v>
      </c>
      <c r="M12" s="162">
        <v>644.23131999911857</v>
      </c>
      <c r="N12" s="132">
        <v>1.6058836997370918</v>
      </c>
    </row>
    <row r="13" spans="1:33" ht="15" customHeight="1" x14ac:dyDescent="0.25">
      <c r="A13" s="50"/>
      <c r="B13" s="29" t="s">
        <v>119</v>
      </c>
      <c r="C13" s="163">
        <v>3050.4255500000031</v>
      </c>
      <c r="D13" s="134">
        <v>5.8137000000019725</v>
      </c>
      <c r="E13" s="140">
        <v>0.1909504490696321</v>
      </c>
      <c r="F13" s="134">
        <v>61.213099999996302</v>
      </c>
      <c r="G13" s="140">
        <v>2.0478002491926048</v>
      </c>
      <c r="H13" s="137"/>
      <c r="I13" s="29" t="s">
        <v>119</v>
      </c>
      <c r="J13" s="163">
        <v>20949.281759999816</v>
      </c>
      <c r="K13" s="134">
        <v>69.474249999668245</v>
      </c>
      <c r="L13" s="140">
        <v>0.33273414980668292</v>
      </c>
      <c r="M13" s="134">
        <v>332.13451999933386</v>
      </c>
      <c r="N13" s="140">
        <v>1.6109625455598575</v>
      </c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</row>
    <row r="14" spans="1:33" ht="15" customHeight="1" x14ac:dyDescent="0.25">
      <c r="A14" s="50"/>
      <c r="B14" s="29" t="s">
        <v>120</v>
      </c>
      <c r="C14" s="163">
        <v>2745.954650000011</v>
      </c>
      <c r="D14" s="134">
        <v>13.007920000014565</v>
      </c>
      <c r="E14" s="140">
        <v>0.47596683306061038</v>
      </c>
      <c r="F14" s="134">
        <v>64.935390000007828</v>
      </c>
      <c r="G14" s="140">
        <v>2.4220411605699468</v>
      </c>
      <c r="I14" s="29" t="s">
        <v>120</v>
      </c>
      <c r="J14" s="163">
        <v>19811.884559999849</v>
      </c>
      <c r="K14" s="134">
        <v>72.565499999440362</v>
      </c>
      <c r="L14" s="140">
        <v>0.36761906415752321</v>
      </c>
      <c r="M14" s="134">
        <v>312.09679999928994</v>
      </c>
      <c r="N14" s="140">
        <v>1.6005138304093975</v>
      </c>
    </row>
    <row r="15" spans="1:33" ht="10.5" customHeight="1" x14ac:dyDescent="0.25">
      <c r="B15" s="21"/>
      <c r="D15" s="134"/>
      <c r="E15" s="138"/>
      <c r="F15" s="134"/>
      <c r="G15" s="133"/>
      <c r="K15" s="134"/>
      <c r="L15" s="138"/>
      <c r="M15" s="134"/>
      <c r="N15" s="133"/>
    </row>
    <row r="16" spans="1:33" ht="15" customHeight="1" x14ac:dyDescent="0.3">
      <c r="A16" s="50"/>
      <c r="B16" s="82" t="s">
        <v>129</v>
      </c>
      <c r="C16" s="165"/>
      <c r="D16" s="162"/>
      <c r="E16" s="166"/>
      <c r="F16" s="162"/>
      <c r="G16" s="167"/>
      <c r="I16" s="82" t="s">
        <v>129</v>
      </c>
      <c r="J16" s="165"/>
      <c r="K16" s="162"/>
      <c r="L16" s="166"/>
      <c r="M16" s="162"/>
      <c r="N16" s="167"/>
    </row>
    <row r="17" spans="1:14" ht="15" customHeight="1" x14ac:dyDescent="0.25">
      <c r="A17" s="50"/>
      <c r="B17" s="83" t="s">
        <v>212</v>
      </c>
      <c r="C17" s="168">
        <v>3666.8420000000037</v>
      </c>
      <c r="D17" s="169">
        <v>18.341019999999844</v>
      </c>
      <c r="E17" s="170">
        <v>0.50270015276245772</v>
      </c>
      <c r="F17" s="169">
        <v>57.665509999997084</v>
      </c>
      <c r="G17" s="170">
        <v>1.5977470251114596</v>
      </c>
      <c r="I17" s="83" t="s">
        <v>212</v>
      </c>
      <c r="J17" s="168">
        <v>23820.549070000186</v>
      </c>
      <c r="K17" s="169">
        <v>98.277380000265111</v>
      </c>
      <c r="L17" s="170">
        <v>0.41428317357015487</v>
      </c>
      <c r="M17" s="169">
        <v>409.21479000020918</v>
      </c>
      <c r="N17" s="170">
        <v>1.7479345051674215</v>
      </c>
    </row>
    <row r="18" spans="1:14" ht="15" customHeight="1" x14ac:dyDescent="0.25">
      <c r="A18" s="50"/>
      <c r="B18" s="29" t="s">
        <v>119</v>
      </c>
      <c r="C18" s="163">
        <v>1819.4092499999977</v>
      </c>
      <c r="D18" s="134">
        <v>17.972740000000158</v>
      </c>
      <c r="E18" s="140">
        <v>0.99768933849352948</v>
      </c>
      <c r="F18" s="134">
        <v>49.505049999997709</v>
      </c>
      <c r="G18" s="140">
        <v>2.7970468684122949</v>
      </c>
      <c r="I18" s="29" t="s">
        <v>119</v>
      </c>
      <c r="J18" s="163">
        <v>11263.034569999985</v>
      </c>
      <c r="K18" s="134">
        <v>115.45156000005773</v>
      </c>
      <c r="L18" s="140">
        <v>1.0356645014124837</v>
      </c>
      <c r="M18" s="134">
        <v>268.8863499999261</v>
      </c>
      <c r="N18" s="140">
        <v>2.4457224390588124</v>
      </c>
    </row>
    <row r="19" spans="1:14" ht="15" customHeight="1" x14ac:dyDescent="0.25">
      <c r="A19" s="50"/>
      <c r="B19" s="29" t="s">
        <v>120</v>
      </c>
      <c r="C19" s="163">
        <v>1847.4327499999965</v>
      </c>
      <c r="D19" s="134">
        <v>0.36827999999650274</v>
      </c>
      <c r="E19" s="140">
        <v>1.9938665161831182E-2</v>
      </c>
      <c r="F19" s="134">
        <v>8.160459999998011</v>
      </c>
      <c r="G19" s="140">
        <v>0.44367873339720632</v>
      </c>
      <c r="I19" s="29" t="s">
        <v>120</v>
      </c>
      <c r="J19" s="163">
        <v>12557.514500000023</v>
      </c>
      <c r="K19" s="134">
        <v>-17.174180000023625</v>
      </c>
      <c r="L19" s="140">
        <v>-0.13657737727804431</v>
      </c>
      <c r="M19" s="134">
        <v>140.3284399999302</v>
      </c>
      <c r="N19" s="140">
        <v>1.1301146598098768</v>
      </c>
    </row>
    <row r="20" spans="1:14" ht="15" customHeight="1" x14ac:dyDescent="0.25">
      <c r="A20" s="50"/>
      <c r="B20" s="83" t="s">
        <v>213</v>
      </c>
      <c r="C20" s="168">
        <v>3269.7367900000031</v>
      </c>
      <c r="D20" s="169">
        <v>34.631540000003042</v>
      </c>
      <c r="E20" s="170">
        <v>1.0704919105801309</v>
      </c>
      <c r="F20" s="169">
        <v>83.664089999998851</v>
      </c>
      <c r="G20" s="170">
        <v>2.62593160538988</v>
      </c>
      <c r="I20" s="83" t="s">
        <v>213</v>
      </c>
      <c r="J20" s="168">
        <v>20634.200200000065</v>
      </c>
      <c r="K20" s="169">
        <v>-6.4663200001159566</v>
      </c>
      <c r="L20" s="170">
        <v>-3.1328058102445766E-2</v>
      </c>
      <c r="M20" s="169">
        <v>437.53785000005519</v>
      </c>
      <c r="N20" s="170">
        <v>2.1663869129349109</v>
      </c>
    </row>
    <row r="21" spans="1:14" ht="15" customHeight="1" x14ac:dyDescent="0.25">
      <c r="A21" s="50"/>
      <c r="B21" s="29" t="s">
        <v>119</v>
      </c>
      <c r="C21" s="163">
        <v>1606.792529999999</v>
      </c>
      <c r="D21" s="134">
        <v>46.824740000000702</v>
      </c>
      <c r="E21" s="140">
        <v>3.0016478737679932</v>
      </c>
      <c r="F21" s="134">
        <v>73.353239999998095</v>
      </c>
      <c r="G21" s="140">
        <v>4.7835764009932262</v>
      </c>
      <c r="I21" s="29" t="s">
        <v>119</v>
      </c>
      <c r="J21" s="163">
        <v>9542.9976500000266</v>
      </c>
      <c r="K21" s="134">
        <v>38.308150000033493</v>
      </c>
      <c r="L21" s="140">
        <v>0.40304472860510998</v>
      </c>
      <c r="M21" s="134">
        <v>252.18793000000733</v>
      </c>
      <c r="N21" s="140">
        <v>2.714380528718948</v>
      </c>
    </row>
    <row r="22" spans="1:14" ht="15" customHeight="1" x14ac:dyDescent="0.25">
      <c r="A22" s="50"/>
      <c r="B22" s="29" t="s">
        <v>120</v>
      </c>
      <c r="C22" s="163">
        <v>1662.9442599999993</v>
      </c>
      <c r="D22" s="134">
        <v>-12.193200000001525</v>
      </c>
      <c r="E22" s="140">
        <v>-0.7278925038188504</v>
      </c>
      <c r="F22" s="134">
        <v>10.310850000000528</v>
      </c>
      <c r="G22" s="140">
        <v>0.62390424504370401</v>
      </c>
      <c r="I22" s="29" t="s">
        <v>120</v>
      </c>
      <c r="J22" s="163">
        <v>11091.202549999998</v>
      </c>
      <c r="K22" s="134">
        <v>-44.774470000000292</v>
      </c>
      <c r="L22" s="140">
        <v>-0.40207042381271663</v>
      </c>
      <c r="M22" s="134">
        <v>185.34991999996782</v>
      </c>
      <c r="N22" s="140">
        <v>1.6995454302225284</v>
      </c>
    </row>
    <row r="23" spans="1:14" ht="15" customHeight="1" x14ac:dyDescent="0.25">
      <c r="A23" s="50"/>
      <c r="B23" s="83" t="s">
        <v>214</v>
      </c>
      <c r="C23" s="168">
        <v>397.10521000000023</v>
      </c>
      <c r="D23" s="169">
        <v>-16.290519999999788</v>
      </c>
      <c r="E23" s="170">
        <v>-3.9406599579535566</v>
      </c>
      <c r="F23" s="169">
        <v>-25.998579999999606</v>
      </c>
      <c r="G23" s="170">
        <v>-6.1447286964741181</v>
      </c>
      <c r="I23" s="83" t="s">
        <v>214</v>
      </c>
      <c r="J23" s="168">
        <v>3186.3488699999943</v>
      </c>
      <c r="K23" s="169">
        <v>104.74369999998999</v>
      </c>
      <c r="L23" s="170">
        <v>3.398998061779281</v>
      </c>
      <c r="M23" s="169">
        <v>-28.323060000010628</v>
      </c>
      <c r="N23" s="170">
        <v>-0.88105600250194982</v>
      </c>
    </row>
    <row r="24" spans="1:14" ht="15" customHeight="1" x14ac:dyDescent="0.25">
      <c r="A24" s="50"/>
      <c r="B24" s="29" t="s">
        <v>119</v>
      </c>
      <c r="C24" s="163">
        <v>212.61672000000002</v>
      </c>
      <c r="D24" s="134">
        <v>-28.851999999999862</v>
      </c>
      <c r="E24" s="140">
        <v>-11.948545550744569</v>
      </c>
      <c r="F24" s="134">
        <v>-23.84818999999996</v>
      </c>
      <c r="G24" s="140">
        <v>-10.085297645219313</v>
      </c>
      <c r="I24" s="29" t="s">
        <v>119</v>
      </c>
      <c r="J24" s="163">
        <v>1720.0369200000014</v>
      </c>
      <c r="K24" s="134">
        <v>77.143410000006725</v>
      </c>
      <c r="L24" s="140">
        <v>4.6955818822369793</v>
      </c>
      <c r="M24" s="134">
        <v>16.698420000001988</v>
      </c>
      <c r="N24" s="140">
        <v>0.98033479546208468</v>
      </c>
    </row>
    <row r="25" spans="1:14" ht="15" customHeight="1" x14ac:dyDescent="0.25">
      <c r="A25" s="50"/>
      <c r="B25" s="29" t="s">
        <v>120</v>
      </c>
      <c r="C25" s="163">
        <v>184.48848999999998</v>
      </c>
      <c r="D25" s="134">
        <v>12.561480000000046</v>
      </c>
      <c r="E25" s="140">
        <v>7.3062865456684563</v>
      </c>
      <c r="F25" s="134">
        <v>-2.1503900000000726</v>
      </c>
      <c r="G25" s="140">
        <v>-1.1521661510185197</v>
      </c>
      <c r="I25" s="29" t="s">
        <v>120</v>
      </c>
      <c r="J25" s="163">
        <v>1466.3119500000014</v>
      </c>
      <c r="K25" s="134">
        <v>27.600290000000314</v>
      </c>
      <c r="L25" s="140">
        <v>1.9184031635637382</v>
      </c>
      <c r="M25" s="134">
        <v>-45.021479999996473</v>
      </c>
      <c r="N25" s="140">
        <v>-2.9789243793804303</v>
      </c>
    </row>
    <row r="26" spans="1:14" ht="15" customHeight="1" x14ac:dyDescent="0.25">
      <c r="A26" s="50"/>
      <c r="B26" s="83" t="s">
        <v>215</v>
      </c>
      <c r="C26" s="168">
        <v>2129.5382000000077</v>
      </c>
      <c r="D26" s="169">
        <v>0.48060000000759828</v>
      </c>
      <c r="E26" s="170">
        <v>2.2573367672507061E-2</v>
      </c>
      <c r="F26" s="169">
        <v>68.482980000013868</v>
      </c>
      <c r="G26" s="170">
        <v>3.3227144685630492</v>
      </c>
      <c r="I26" s="83" t="s">
        <v>215</v>
      </c>
      <c r="J26" s="168">
        <v>16940.617249998686</v>
      </c>
      <c r="K26" s="169">
        <v>43.762369998679787</v>
      </c>
      <c r="L26" s="170">
        <v>0.25899713472996666</v>
      </c>
      <c r="M26" s="169">
        <v>235.01652999836369</v>
      </c>
      <c r="N26" s="170">
        <v>1.4068128045045256</v>
      </c>
    </row>
    <row r="27" spans="1:14" ht="15" customHeight="1" x14ac:dyDescent="0.25">
      <c r="A27" s="50"/>
      <c r="B27" s="29" t="s">
        <v>119</v>
      </c>
      <c r="C27" s="163">
        <v>1231.0163000000041</v>
      </c>
      <c r="D27" s="134">
        <v>-12.159039999996821</v>
      </c>
      <c r="E27" s="140">
        <v>-0.97806315881369699</v>
      </c>
      <c r="F27" s="134">
        <v>11.708050000002913</v>
      </c>
      <c r="G27" s="140">
        <v>0.96022068250607617</v>
      </c>
      <c r="I27" s="29" t="s">
        <v>119</v>
      </c>
      <c r="J27" s="163">
        <v>9686.2471899996162</v>
      </c>
      <c r="K27" s="134">
        <v>-45.977310000411308</v>
      </c>
      <c r="L27" s="140">
        <v>-0.47242344235289124</v>
      </c>
      <c r="M27" s="134">
        <v>63.248169999935271</v>
      </c>
      <c r="N27" s="140">
        <v>0.65726048468346221</v>
      </c>
    </row>
    <row r="28" spans="1:14" ht="15" customHeight="1" x14ac:dyDescent="0.25">
      <c r="A28" s="50"/>
      <c r="B28" s="29" t="s">
        <v>120</v>
      </c>
      <c r="C28" s="163">
        <v>898.52190000000269</v>
      </c>
      <c r="D28" s="134">
        <v>12.639640000004874</v>
      </c>
      <c r="E28" s="140">
        <v>1.426785541456141</v>
      </c>
      <c r="F28" s="134">
        <v>56.774930000002996</v>
      </c>
      <c r="G28" s="140">
        <v>6.7448927080786518</v>
      </c>
      <c r="I28" s="29" t="s">
        <v>120</v>
      </c>
      <c r="J28" s="163">
        <v>7254.3700600000193</v>
      </c>
      <c r="K28" s="134">
        <v>89.739680000076987</v>
      </c>
      <c r="L28" s="140">
        <v>1.2525374686541397</v>
      </c>
      <c r="M28" s="134">
        <v>171.76836000003823</v>
      </c>
      <c r="N28" s="140">
        <v>2.4252155814443057</v>
      </c>
    </row>
    <row r="29" spans="1:14" ht="15" customHeight="1" x14ac:dyDescent="0.25">
      <c r="A29" s="50"/>
      <c r="B29" s="82" t="s">
        <v>216</v>
      </c>
      <c r="C29" s="185">
        <v>63.26089513589843</v>
      </c>
      <c r="D29" s="169">
        <v>0.11136701808943883</v>
      </c>
      <c r="E29" s="170"/>
      <c r="F29" s="169">
        <v>-0.3904100415399725</v>
      </c>
      <c r="G29" s="170"/>
      <c r="I29" s="82" t="s">
        <v>216</v>
      </c>
      <c r="J29" s="185">
        <v>58.439321591033199</v>
      </c>
      <c r="K29" s="169">
        <v>3.7593899725813174E-2</v>
      </c>
      <c r="L29" s="170"/>
      <c r="M29" s="169">
        <v>8.1587432130021398E-2</v>
      </c>
      <c r="N29" s="170"/>
    </row>
    <row r="30" spans="1:14" ht="15" customHeight="1" x14ac:dyDescent="0.25">
      <c r="A30" s="50"/>
      <c r="B30" s="29" t="s">
        <v>119</v>
      </c>
      <c r="C30" s="164">
        <v>59.644440428975422</v>
      </c>
      <c r="D30" s="134">
        <v>0.47642168793304762</v>
      </c>
      <c r="E30" s="140"/>
      <c r="F30" s="134">
        <v>0.43472450530476436</v>
      </c>
      <c r="I30" s="29" t="s">
        <v>119</v>
      </c>
      <c r="J30" s="164">
        <v>53.763344724807801</v>
      </c>
      <c r="K30" s="134">
        <v>0.37404501665236012</v>
      </c>
      <c r="L30" s="140"/>
      <c r="M30" s="134">
        <v>0.43808060354422906</v>
      </c>
    </row>
    <row r="31" spans="1:14" ht="15" customHeight="1" x14ac:dyDescent="0.25">
      <c r="A31" s="50"/>
      <c r="B31" s="29" t="s">
        <v>120</v>
      </c>
      <c r="C31" s="164">
        <v>67.27834161427208</v>
      </c>
      <c r="D31" s="134">
        <v>-0.30674702739355553</v>
      </c>
      <c r="E31" s="140"/>
      <c r="F31" s="134">
        <v>-1.3251301116265353</v>
      </c>
      <c r="I31" s="29" t="s">
        <v>120</v>
      </c>
      <c r="J31" s="164">
        <v>63.383745559236779</v>
      </c>
      <c r="K31" s="134">
        <v>-0.32001565855158276</v>
      </c>
      <c r="L31" s="140"/>
      <c r="M31" s="134">
        <v>-0.29482475562154065</v>
      </c>
    </row>
    <row r="32" spans="1:14" ht="15" customHeight="1" x14ac:dyDescent="0.25">
      <c r="A32" s="50"/>
      <c r="B32" s="82" t="s">
        <v>217</v>
      </c>
      <c r="C32" s="185">
        <v>10.829624237968252</v>
      </c>
      <c r="D32" s="169">
        <v>-0.50093952687962329</v>
      </c>
      <c r="E32" s="170"/>
      <c r="F32" s="169">
        <v>-0.89337659538803216</v>
      </c>
      <c r="G32" s="34"/>
      <c r="I32" s="82" t="s">
        <v>217</v>
      </c>
      <c r="J32" s="185">
        <v>13.37647113270328</v>
      </c>
      <c r="K32" s="169">
        <v>0.38612513941019522</v>
      </c>
      <c r="L32" s="170"/>
      <c r="M32" s="169">
        <v>-0.35479207319720807</v>
      </c>
      <c r="N32" s="34"/>
    </row>
    <row r="33" spans="1:14" ht="15" customHeight="1" x14ac:dyDescent="0.25">
      <c r="A33" s="50"/>
      <c r="B33" s="29" t="s">
        <v>119</v>
      </c>
      <c r="C33" s="164">
        <v>11.686030506880202</v>
      </c>
      <c r="D33" s="134">
        <v>-1.718200986129796</v>
      </c>
      <c r="E33" s="140"/>
      <c r="F33" s="134">
        <v>-1.674292046170974</v>
      </c>
      <c r="I33" s="29" t="s">
        <v>119</v>
      </c>
      <c r="J33" s="164">
        <v>15.271523045675989</v>
      </c>
      <c r="K33" s="134">
        <v>0.53385741424504296</v>
      </c>
      <c r="L33" s="140"/>
      <c r="M33" s="134">
        <v>-0.22161444815334441</v>
      </c>
    </row>
    <row r="34" spans="1:14" ht="15" customHeight="1" x14ac:dyDescent="0.25">
      <c r="A34" s="50"/>
      <c r="B34" s="29" t="s">
        <v>120</v>
      </c>
      <c r="C34" s="164">
        <v>9.9862086996130355</v>
      </c>
      <c r="D34" s="134">
        <v>0.67808693167063439</v>
      </c>
      <c r="E34" s="140"/>
      <c r="F34" s="134">
        <v>-0.16122194536233181</v>
      </c>
      <c r="I34" s="29" t="s">
        <v>120</v>
      </c>
      <c r="J34" s="164">
        <v>11.676768917925587</v>
      </c>
      <c r="K34" s="134">
        <v>0.23543866624101106</v>
      </c>
      <c r="L34" s="140"/>
      <c r="M34" s="134">
        <v>-0.49453481141537914</v>
      </c>
    </row>
    <row r="35" spans="1:14" ht="15" customHeight="1" x14ac:dyDescent="0.25">
      <c r="A35" s="50"/>
      <c r="B35" s="82" t="s">
        <v>218</v>
      </c>
      <c r="C35" s="185">
        <v>79.114047597739784</v>
      </c>
      <c r="D35" s="169">
        <v>6.7164870998979609E-2</v>
      </c>
      <c r="E35" s="170"/>
      <c r="F35" s="169">
        <v>-0.4388709644948392</v>
      </c>
      <c r="G35" s="34"/>
      <c r="I35" s="82" t="s">
        <v>218</v>
      </c>
      <c r="J35" s="185">
        <v>75.188993804590595</v>
      </c>
      <c r="K35" s="169">
        <v>5.940854729871603E-2</v>
      </c>
      <c r="L35" s="170"/>
      <c r="M35" s="169">
        <v>0.20341484376248786</v>
      </c>
      <c r="N35" s="34"/>
    </row>
    <row r="36" spans="1:14" ht="15" customHeight="1" x14ac:dyDescent="0.25">
      <c r="A36" s="50"/>
      <c r="B36" s="29" t="s">
        <v>119</v>
      </c>
      <c r="C36" s="164">
        <v>76.969806389988378</v>
      </c>
      <c r="D36" s="134">
        <v>0.6449946905615036</v>
      </c>
      <c r="E36" s="140"/>
      <c r="F36" s="134">
        <v>0.61307155988848194</v>
      </c>
      <c r="I36" s="29" t="s">
        <v>119</v>
      </c>
      <c r="J36" s="164">
        <v>71.302023220469792</v>
      </c>
      <c r="K36" s="134">
        <v>0.53649749341633424</v>
      </c>
      <c r="L36" s="140"/>
      <c r="M36" s="134">
        <v>0.65147112705915333</v>
      </c>
    </row>
    <row r="37" spans="1:14" ht="15" customHeight="1" x14ac:dyDescent="0.25">
      <c r="A37" s="50"/>
      <c r="B37" s="29" t="s">
        <v>120</v>
      </c>
      <c r="C37" s="164">
        <v>81.355565705924008</v>
      </c>
      <c r="D37" s="134">
        <v>-0.54729677683187106</v>
      </c>
      <c r="E37" s="140"/>
      <c r="F37" s="134">
        <v>-1.553363746780164</v>
      </c>
      <c r="I37" s="29" t="s">
        <v>120</v>
      </c>
      <c r="J37" s="164">
        <v>79.060351206131173</v>
      </c>
      <c r="K37" s="134">
        <v>-0.41810641833112072</v>
      </c>
      <c r="L37" s="140"/>
      <c r="M37" s="134">
        <v>-0.24130882434882039</v>
      </c>
    </row>
    <row r="38" spans="1:14" ht="15" customHeight="1" x14ac:dyDescent="0.25">
      <c r="A38" s="50"/>
      <c r="B38" s="82" t="s">
        <v>219</v>
      </c>
      <c r="C38" s="185">
        <v>10.9327855013653</v>
      </c>
      <c r="D38" s="169">
        <v>-0.47393222341403352</v>
      </c>
      <c r="E38" s="170"/>
      <c r="F38" s="169">
        <v>-0.90652075222684658</v>
      </c>
      <c r="G38" s="34"/>
      <c r="I38" s="82" t="s">
        <v>219</v>
      </c>
      <c r="J38" s="185">
        <v>13.47554520677744</v>
      </c>
      <c r="K38" s="169">
        <v>0.37619948103514211</v>
      </c>
      <c r="L38" s="170"/>
      <c r="M38" s="169">
        <v>-0.35591693347793196</v>
      </c>
      <c r="N38" s="34"/>
    </row>
    <row r="39" spans="1:14" ht="15" customHeight="1" x14ac:dyDescent="0.25">
      <c r="A39" s="50"/>
      <c r="B39" s="29" t="s">
        <v>119</v>
      </c>
      <c r="C39" s="164">
        <v>11.80089651427161</v>
      </c>
      <c r="D39" s="134">
        <v>-1.6597665402953048</v>
      </c>
      <c r="E39" s="140"/>
      <c r="F39" s="134">
        <v>-1.709540166197332</v>
      </c>
      <c r="I39" s="29" t="s">
        <v>119</v>
      </c>
      <c r="J39" s="164">
        <v>15.371847760718484</v>
      </c>
      <c r="K39" s="134">
        <v>0.51965763417364919</v>
      </c>
      <c r="L39" s="140"/>
      <c r="M39" s="134">
        <v>-0.22706355981511983</v>
      </c>
    </row>
    <row r="40" spans="1:14" ht="15" customHeight="1" x14ac:dyDescent="0.25">
      <c r="A40" s="50"/>
      <c r="B40" s="29" t="s">
        <v>120</v>
      </c>
      <c r="C40" s="164">
        <v>10.074212941385293</v>
      </c>
      <c r="D40" s="134">
        <v>0.67571486713087836</v>
      </c>
      <c r="E40" s="140"/>
      <c r="F40" s="134">
        <v>-0.14906854395212576</v>
      </c>
      <c r="I40" s="29" t="s">
        <v>120</v>
      </c>
      <c r="J40" s="164">
        <v>11.77219966956236</v>
      </c>
      <c r="K40" s="134">
        <v>0.2281091664886592</v>
      </c>
      <c r="L40" s="140"/>
      <c r="M40" s="134">
        <v>-0.49150811239895376</v>
      </c>
    </row>
    <row r="41" spans="1:14" ht="15" customHeight="1" x14ac:dyDescent="0.25">
      <c r="A41" s="50"/>
      <c r="B41" s="82" t="s">
        <v>220</v>
      </c>
      <c r="C41" s="185">
        <v>70.464678472430847</v>
      </c>
      <c r="D41" s="169">
        <v>0.43445052856679922</v>
      </c>
      <c r="E41" s="170"/>
      <c r="F41" s="169">
        <v>0.33027357245005362</v>
      </c>
      <c r="G41" s="34"/>
      <c r="I41" s="82" t="s">
        <v>220</v>
      </c>
      <c r="J41" s="185">
        <v>65.056866953931717</v>
      </c>
      <c r="K41" s="169">
        <v>-0.23123418819210428</v>
      </c>
      <c r="L41" s="170"/>
      <c r="M41" s="169">
        <v>0.44288995772120643</v>
      </c>
      <c r="N41" s="34"/>
    </row>
    <row r="42" spans="1:14" ht="15" customHeight="1" x14ac:dyDescent="0.25">
      <c r="A42" s="50"/>
      <c r="B42" s="29" t="s">
        <v>119</v>
      </c>
      <c r="C42" s="164">
        <v>67.886679190670691</v>
      </c>
      <c r="D42" s="134">
        <v>1.8356932211363102</v>
      </c>
      <c r="E42" s="140"/>
      <c r="F42" s="134">
        <v>1.8460726710649595</v>
      </c>
      <c r="I42" s="29" t="s">
        <v>119</v>
      </c>
      <c r="J42" s="164">
        <v>60.341584760707242</v>
      </c>
      <c r="K42" s="134">
        <v>8.6289458684426279E-2</v>
      </c>
      <c r="L42" s="140"/>
      <c r="M42" s="134">
        <v>0.71174963581548667</v>
      </c>
    </row>
    <row r="43" spans="1:14" ht="15" customHeight="1" x14ac:dyDescent="0.25">
      <c r="A43" s="50"/>
      <c r="B43" s="29" t="s">
        <v>120</v>
      </c>
      <c r="C43" s="164">
        <v>73.159632777040713</v>
      </c>
      <c r="D43" s="134">
        <v>-1.0455907525141299</v>
      </c>
      <c r="E43" s="140"/>
      <c r="F43" s="134">
        <v>-1.2732834412337155</v>
      </c>
      <c r="I43" s="29" t="s">
        <v>120</v>
      </c>
      <c r="J43" s="164">
        <v>69.753208802688206</v>
      </c>
      <c r="K43" s="134">
        <v>-0.55018374315881147</v>
      </c>
      <c r="L43" s="140"/>
      <c r="M43" s="134">
        <v>0.17687262459095621</v>
      </c>
    </row>
    <row r="44" spans="1:14" ht="7.15" customHeight="1" x14ac:dyDescent="0.25">
      <c r="A44" s="50"/>
      <c r="B44" s="22"/>
      <c r="C44" s="53"/>
      <c r="D44" s="134"/>
      <c r="F44" s="134"/>
      <c r="I44" s="22"/>
      <c r="J44" s="53"/>
      <c r="K44" s="134"/>
      <c r="M44" s="134"/>
    </row>
    <row r="45" spans="1:14" ht="15" customHeight="1" x14ac:dyDescent="0.25">
      <c r="A45" s="50"/>
      <c r="B45" s="82" t="s">
        <v>130</v>
      </c>
      <c r="C45" s="101">
        <v>5796.380200000006</v>
      </c>
      <c r="D45" s="162">
        <v>18.821619999976974</v>
      </c>
      <c r="E45" s="132">
        <v>0.32577116682348617</v>
      </c>
      <c r="F45" s="162">
        <v>126.14848999997048</v>
      </c>
      <c r="G45" s="132">
        <v>2.2247501769194713</v>
      </c>
      <c r="I45" s="82" t="s">
        <v>130</v>
      </c>
      <c r="J45" s="101">
        <v>40761.166320000018</v>
      </c>
      <c r="K45" s="162">
        <v>142.03974999824277</v>
      </c>
      <c r="L45" s="132">
        <v>0.34968686427427542</v>
      </c>
      <c r="M45" s="162">
        <v>644.23132000003534</v>
      </c>
      <c r="N45" s="132">
        <v>1.6058836997393797</v>
      </c>
    </row>
    <row r="46" spans="1:14" ht="15" customHeight="1" x14ac:dyDescent="0.25">
      <c r="A46" s="50"/>
      <c r="B46" s="84" t="s">
        <v>221</v>
      </c>
      <c r="C46" s="168">
        <v>3050.4255500000036</v>
      </c>
      <c r="D46" s="169">
        <v>5.8137000000024273</v>
      </c>
      <c r="E46" s="170">
        <v>0.19095044906964631</v>
      </c>
      <c r="F46" s="169">
        <v>61.213099999996757</v>
      </c>
      <c r="G46" s="170">
        <v>2.047800249192619</v>
      </c>
      <c r="I46" s="84" t="s">
        <v>221</v>
      </c>
      <c r="J46" s="168">
        <v>20949.281759999856</v>
      </c>
      <c r="K46" s="169">
        <v>69.474249999708263</v>
      </c>
      <c r="L46" s="170">
        <v>0.33273414980685345</v>
      </c>
      <c r="M46" s="169">
        <v>332.13451999937388</v>
      </c>
      <c r="N46" s="170">
        <v>1.610962545560028</v>
      </c>
    </row>
    <row r="47" spans="1:14" ht="15" customHeight="1" x14ac:dyDescent="0.25">
      <c r="A47" s="50"/>
      <c r="B47" s="29" t="s">
        <v>121</v>
      </c>
      <c r="C47" s="163">
        <v>132.35982999999999</v>
      </c>
      <c r="D47" s="134">
        <v>-10.040019999999998</v>
      </c>
      <c r="E47" s="140">
        <v>-7.0505832695750712</v>
      </c>
      <c r="F47" s="134">
        <v>-2.4949799999998845</v>
      </c>
      <c r="G47" s="140">
        <v>-1.8501231064727222</v>
      </c>
      <c r="I47" s="29" t="s">
        <v>121</v>
      </c>
      <c r="J47" s="163">
        <v>977.0695299999993</v>
      </c>
      <c r="K47" s="134">
        <v>-6.6682399999997415</v>
      </c>
      <c r="L47" s="140">
        <v>-0.67784730884122268</v>
      </c>
      <c r="M47" s="134">
        <v>25.691919999997708</v>
      </c>
      <c r="N47" s="140">
        <v>2.7004965988213172</v>
      </c>
    </row>
    <row r="48" spans="1:14" ht="15" customHeight="1" x14ac:dyDescent="0.25">
      <c r="A48" s="50"/>
      <c r="B48" s="29" t="s">
        <v>122</v>
      </c>
      <c r="C48" s="163">
        <v>185.78504000000001</v>
      </c>
      <c r="D48" s="134">
        <v>3.2729200000000844</v>
      </c>
      <c r="E48" s="140">
        <v>1.7932617296868187</v>
      </c>
      <c r="F48" s="134">
        <v>11.424089999999921</v>
      </c>
      <c r="G48" s="140">
        <v>6.5519773779621602</v>
      </c>
      <c r="I48" s="29" t="s">
        <v>122</v>
      </c>
      <c r="J48" s="163">
        <v>1215.516150000002</v>
      </c>
      <c r="K48" s="134">
        <v>14.112789999998313</v>
      </c>
      <c r="L48" s="140">
        <v>1.1746920701136077</v>
      </c>
      <c r="M48" s="134">
        <v>45.657670000002099</v>
      </c>
      <c r="N48" s="140">
        <v>3.9028370337583169</v>
      </c>
    </row>
    <row r="49" spans="1:14" ht="15" customHeight="1" x14ac:dyDescent="0.25">
      <c r="A49" s="50"/>
      <c r="B49" s="29" t="s">
        <v>123</v>
      </c>
      <c r="C49" s="163">
        <v>1529.7010200000016</v>
      </c>
      <c r="D49" s="134">
        <v>5.4681600000014896</v>
      </c>
      <c r="E49" s="140">
        <v>0.35874833455575583</v>
      </c>
      <c r="F49" s="134">
        <v>22.477990000001</v>
      </c>
      <c r="G49" s="140">
        <v>1.491351283293568</v>
      </c>
      <c r="I49" s="29" t="s">
        <v>123</v>
      </c>
      <c r="J49" s="163">
        <v>9944.8137800000641</v>
      </c>
      <c r="K49" s="134">
        <v>15.766810000090118</v>
      </c>
      <c r="L49" s="140">
        <v>0.15879479720186396</v>
      </c>
      <c r="M49" s="134">
        <v>69.427909999998519</v>
      </c>
      <c r="N49" s="140">
        <v>0.70303997143959407</v>
      </c>
    </row>
    <row r="50" spans="1:14" ht="15" customHeight="1" x14ac:dyDescent="0.25">
      <c r="A50" s="50"/>
      <c r="B50" s="29" t="s">
        <v>124</v>
      </c>
      <c r="C50" s="163">
        <v>1202.5796600000021</v>
      </c>
      <c r="D50" s="134">
        <v>7.1126400000009653</v>
      </c>
      <c r="E50" s="140">
        <v>0.59496747973865638</v>
      </c>
      <c r="F50" s="134">
        <v>29.805999999999131</v>
      </c>
      <c r="G50" s="140">
        <v>2.541496370237283</v>
      </c>
      <c r="I50" s="29" t="s">
        <v>124</v>
      </c>
      <c r="J50" s="163">
        <v>8811.8822999997901</v>
      </c>
      <c r="K50" s="134">
        <v>46.262889999732579</v>
      </c>
      <c r="L50" s="140">
        <v>0.52777662177479101</v>
      </c>
      <c r="M50" s="134">
        <v>191.35701999990306</v>
      </c>
      <c r="N50" s="140">
        <v>2.2197837577701023</v>
      </c>
    </row>
    <row r="51" spans="1:14" ht="15" customHeight="1" x14ac:dyDescent="0.25">
      <c r="A51" s="50"/>
      <c r="B51" s="102" t="s">
        <v>222</v>
      </c>
      <c r="C51" s="168">
        <v>2745.9546500000024</v>
      </c>
      <c r="D51" s="169">
        <v>13.007920000005925</v>
      </c>
      <c r="E51" s="170">
        <v>0.47596683306029774</v>
      </c>
      <c r="F51" s="169">
        <v>64.935389999999188</v>
      </c>
      <c r="G51" s="170">
        <v>2.4220411605696341</v>
      </c>
      <c r="I51" s="102" t="s">
        <v>222</v>
      </c>
      <c r="J51" s="168">
        <v>19811.884560000159</v>
      </c>
      <c r="K51" s="169">
        <v>72.565499999749591</v>
      </c>
      <c r="L51" s="170">
        <v>0.36761906415910062</v>
      </c>
      <c r="M51" s="169">
        <v>312.09679999959917</v>
      </c>
      <c r="N51" s="170">
        <v>1.6005138304110034</v>
      </c>
    </row>
    <row r="52" spans="1:14" ht="15" customHeight="1" x14ac:dyDescent="0.25">
      <c r="A52" s="50"/>
      <c r="B52" s="29" t="s">
        <v>121</v>
      </c>
      <c r="C52" s="163">
        <v>151.2568600000001</v>
      </c>
      <c r="D52" s="134">
        <v>-0.90064999999987094</v>
      </c>
      <c r="E52" s="140">
        <v>-0.59191951813608057</v>
      </c>
      <c r="F52" s="134">
        <v>9.7980100000000903</v>
      </c>
      <c r="G52" s="140">
        <v>6.9264029786754833</v>
      </c>
      <c r="I52" s="29" t="s">
        <v>121</v>
      </c>
      <c r="J52" s="163">
        <v>1045.1445400000025</v>
      </c>
      <c r="K52" s="134">
        <v>7.1040000000009513</v>
      </c>
      <c r="L52" s="140">
        <v>0.68436633505670841</v>
      </c>
      <c r="M52" s="134">
        <v>49.726090000003069</v>
      </c>
      <c r="N52" s="140">
        <v>4.9954961152270272</v>
      </c>
    </row>
    <row r="53" spans="1:14" ht="15" customHeight="1" x14ac:dyDescent="0.25">
      <c r="A53" s="50"/>
      <c r="B53" s="29" t="s">
        <v>122</v>
      </c>
      <c r="C53" s="163">
        <v>188.1689299999999</v>
      </c>
      <c r="D53" s="134">
        <v>2.9689499999998361</v>
      </c>
      <c r="E53" s="140">
        <v>1.6031049247412739</v>
      </c>
      <c r="F53" s="134">
        <v>11.005899999999855</v>
      </c>
      <c r="G53" s="140">
        <v>6.2123006137340582</v>
      </c>
      <c r="I53" s="29" t="s">
        <v>122</v>
      </c>
      <c r="J53" s="163">
        <v>1286.4773999999982</v>
      </c>
      <c r="K53" s="134">
        <v>13.1640100000036</v>
      </c>
      <c r="L53" s="140">
        <v>1.0338389671692454</v>
      </c>
      <c r="M53" s="134">
        <v>49.095440000002327</v>
      </c>
      <c r="N53" s="140">
        <v>3.9676867440351629</v>
      </c>
    </row>
    <row r="54" spans="1:14" ht="15" customHeight="1" x14ac:dyDescent="0.25">
      <c r="A54" s="50"/>
      <c r="B54" s="29" t="s">
        <v>123</v>
      </c>
      <c r="C54" s="163">
        <v>1460.3352000000002</v>
      </c>
      <c r="D54" s="134">
        <v>4.7780899999991107</v>
      </c>
      <c r="E54" s="140">
        <v>0.328265374623399</v>
      </c>
      <c r="F54" s="134">
        <v>18.938249999999016</v>
      </c>
      <c r="G54" s="140">
        <v>1.3138816479387572</v>
      </c>
      <c r="I54" s="29" t="s">
        <v>123</v>
      </c>
      <c r="J54" s="163">
        <v>10025.884060000137</v>
      </c>
      <c r="K54" s="134">
        <v>13.207750000141459</v>
      </c>
      <c r="L54" s="140">
        <v>0.13191028643311142</v>
      </c>
      <c r="M54" s="134">
        <v>44.195630000032907</v>
      </c>
      <c r="N54" s="140">
        <v>0.4427670760309752</v>
      </c>
    </row>
    <row r="55" spans="1:14" ht="15" customHeight="1" x14ac:dyDescent="0.25">
      <c r="A55" s="50"/>
      <c r="B55" s="29" t="s">
        <v>124</v>
      </c>
      <c r="C55" s="163">
        <v>946.1936600000023</v>
      </c>
      <c r="D55" s="134">
        <v>6.1615300000049729</v>
      </c>
      <c r="E55" s="140">
        <v>0.65545951073022479</v>
      </c>
      <c r="F55" s="134">
        <v>25.19323000000179</v>
      </c>
      <c r="G55" s="140">
        <v>2.73542000409293</v>
      </c>
      <c r="I55" s="29" t="s">
        <v>124</v>
      </c>
      <c r="J55" s="163">
        <v>7454.378560000021</v>
      </c>
      <c r="K55" s="134">
        <v>39.089740000107668</v>
      </c>
      <c r="L55" s="140">
        <v>0.52715060665846636</v>
      </c>
      <c r="M55" s="134">
        <v>169.07964000004085</v>
      </c>
      <c r="N55" s="140">
        <v>2.3208332541561703</v>
      </c>
    </row>
    <row r="56" spans="1:14" ht="7.15" customHeight="1" x14ac:dyDescent="0.25">
      <c r="A56" s="50"/>
      <c r="B56" s="22"/>
      <c r="C56" s="53"/>
      <c r="D56" s="134"/>
      <c r="E56" s="140"/>
      <c r="F56" s="134"/>
      <c r="G56" s="140"/>
      <c r="I56" s="22"/>
      <c r="J56" s="53"/>
      <c r="K56" s="134"/>
      <c r="L56" s="140"/>
      <c r="M56" s="134"/>
      <c r="N56" s="140"/>
    </row>
    <row r="57" spans="1:14" ht="15" customHeight="1" x14ac:dyDescent="0.25">
      <c r="A57" s="50"/>
      <c r="B57" s="82" t="s">
        <v>131</v>
      </c>
      <c r="C57" s="101">
        <v>5796.3802000000378</v>
      </c>
      <c r="D57" s="162">
        <v>18.821620000008807</v>
      </c>
      <c r="E57" s="132">
        <v>0.32577116682404039</v>
      </c>
      <c r="F57" s="162">
        <v>126.14849000000231</v>
      </c>
      <c r="G57" s="132">
        <v>2.2247501769200539</v>
      </c>
      <c r="I57" s="82" t="s">
        <v>131</v>
      </c>
      <c r="J57" s="101">
        <v>40761.166319999102</v>
      </c>
      <c r="K57" s="162">
        <v>142.039749997326</v>
      </c>
      <c r="L57" s="132">
        <v>0.34968686427203011</v>
      </c>
      <c r="M57" s="162">
        <v>644.23131999911857</v>
      </c>
      <c r="N57" s="132">
        <v>1.6058836997370918</v>
      </c>
    </row>
    <row r="58" spans="1:14" ht="15" customHeight="1" x14ac:dyDescent="0.25">
      <c r="A58" s="50"/>
      <c r="B58" s="171" t="s">
        <v>223</v>
      </c>
      <c r="C58" s="168">
        <v>781.9363200000015</v>
      </c>
      <c r="D58" s="169">
        <v>10.56062000000361</v>
      </c>
      <c r="E58" s="170">
        <v>1.3690630907874777</v>
      </c>
      <c r="F58" s="169">
        <v>98.997170000002939</v>
      </c>
      <c r="G58" s="170">
        <v>14.495752659662742</v>
      </c>
      <c r="I58" s="171" t="s">
        <v>223</v>
      </c>
      <c r="J58" s="168">
        <v>6753.1732100000208</v>
      </c>
      <c r="K58" s="169">
        <v>58.404830000038601</v>
      </c>
      <c r="L58" s="170">
        <v>0.87239508053060888</v>
      </c>
      <c r="M58" s="169">
        <v>122.69797000005201</v>
      </c>
      <c r="N58" s="170">
        <v>1.8505154692358445</v>
      </c>
    </row>
    <row r="59" spans="1:14" ht="15" customHeight="1" x14ac:dyDescent="0.25">
      <c r="A59" s="50"/>
      <c r="B59" s="98" t="s">
        <v>10</v>
      </c>
      <c r="C59" s="163">
        <v>478.92460999999923</v>
      </c>
      <c r="D59" s="134">
        <v>-1.2948800000016831</v>
      </c>
      <c r="E59" s="140">
        <v>-0.26964336662005906</v>
      </c>
      <c r="F59" s="134">
        <v>58.638649999999245</v>
      </c>
      <c r="G59" s="140">
        <v>13.952083957313064</v>
      </c>
      <c r="I59" s="98" t="s">
        <v>10</v>
      </c>
      <c r="J59" s="163">
        <v>3865.5651099999927</v>
      </c>
      <c r="K59" s="134">
        <v>14.192879999992329</v>
      </c>
      <c r="L59" s="140">
        <v>0.36851488644586539</v>
      </c>
      <c r="M59" s="134">
        <v>88.823460000011437</v>
      </c>
      <c r="N59" s="140">
        <v>2.3518542762916326</v>
      </c>
    </row>
    <row r="60" spans="1:14" ht="15" customHeight="1" x14ac:dyDescent="0.25">
      <c r="A60" s="50"/>
      <c r="B60" s="98" t="s">
        <v>9</v>
      </c>
      <c r="C60" s="163">
        <v>303.01170999999982</v>
      </c>
      <c r="D60" s="134">
        <v>11.85549999999995</v>
      </c>
      <c r="E60" s="140">
        <v>4.0718691866472625</v>
      </c>
      <c r="F60" s="134">
        <v>40.358520000000055</v>
      </c>
      <c r="G60" s="140">
        <v>15.365707151700718</v>
      </c>
      <c r="I60" s="98" t="s">
        <v>9</v>
      </c>
      <c r="J60" s="163">
        <v>2887.6081000000268</v>
      </c>
      <c r="K60" s="134">
        <v>44.211950000019897</v>
      </c>
      <c r="L60" s="140">
        <v>1.5548994113964625</v>
      </c>
      <c r="M60" s="134">
        <v>33.874510000020109</v>
      </c>
      <c r="N60" s="140">
        <v>1.1870242589820776</v>
      </c>
    </row>
    <row r="61" spans="1:14" ht="15" customHeight="1" x14ac:dyDescent="0.25">
      <c r="A61" s="50"/>
      <c r="B61" s="171" t="s">
        <v>225</v>
      </c>
      <c r="C61" s="168">
        <v>1235.9865299999999</v>
      </c>
      <c r="D61" s="169">
        <v>-5.7830000000008113</v>
      </c>
      <c r="E61" s="170">
        <v>-0.4657063859507673</v>
      </c>
      <c r="F61" s="169">
        <v>29.859859999999799</v>
      </c>
      <c r="G61" s="170">
        <v>2.475681928167603</v>
      </c>
      <c r="I61" s="171" t="s">
        <v>225</v>
      </c>
      <c r="J61" s="168">
        <v>11719.076929999786</v>
      </c>
      <c r="K61" s="169">
        <v>35.446099999839134</v>
      </c>
      <c r="L61" s="170">
        <v>0.30338257443760597</v>
      </c>
      <c r="M61" s="169">
        <v>40.434519999755139</v>
      </c>
      <c r="N61" s="170">
        <v>0.34622620147297312</v>
      </c>
    </row>
    <row r="62" spans="1:14" ht="15" customHeight="1" x14ac:dyDescent="0.25">
      <c r="A62" s="50"/>
      <c r="B62" s="98" t="s">
        <v>10</v>
      </c>
      <c r="C62" s="163">
        <v>593.52515000000017</v>
      </c>
      <c r="D62" s="134">
        <v>-3.7954500000001872</v>
      </c>
      <c r="E62" s="140">
        <v>-0.63541254060217511</v>
      </c>
      <c r="F62" s="134">
        <v>12.020580000001019</v>
      </c>
      <c r="G62" s="140">
        <v>2.0671514241067825</v>
      </c>
      <c r="I62" s="98" t="s">
        <v>10</v>
      </c>
      <c r="J62" s="163">
        <v>5492.993789999995</v>
      </c>
      <c r="K62" s="134">
        <v>9.7348600000250372</v>
      </c>
      <c r="L62" s="140">
        <v>0.1775378497404887</v>
      </c>
      <c r="M62" s="134">
        <v>-39.782440000039969</v>
      </c>
      <c r="N62" s="140">
        <v>-0.71903215214686611</v>
      </c>
    </row>
    <row r="63" spans="1:14" ht="15" customHeight="1" x14ac:dyDescent="0.25">
      <c r="A63" s="50"/>
      <c r="B63" s="98" t="s">
        <v>9</v>
      </c>
      <c r="C63" s="163">
        <v>642.46138000000053</v>
      </c>
      <c r="D63" s="134">
        <v>-1.9875499999989188</v>
      </c>
      <c r="E63" s="140">
        <v>-0.30841078438891145</v>
      </c>
      <c r="F63" s="134">
        <v>17.839280000000826</v>
      </c>
      <c r="G63" s="140">
        <v>2.8560116588895568</v>
      </c>
      <c r="I63" s="98" t="s">
        <v>9</v>
      </c>
      <c r="J63" s="163">
        <v>6226.0831399999834</v>
      </c>
      <c r="K63" s="134">
        <v>25.711239999966892</v>
      </c>
      <c r="L63" s="140">
        <v>0.41467254568982526</v>
      </c>
      <c r="M63" s="134">
        <v>80.216959999960636</v>
      </c>
      <c r="N63" s="140">
        <v>1.305218136070124</v>
      </c>
    </row>
    <row r="64" spans="1:14" ht="15" customHeight="1" x14ac:dyDescent="0.25">
      <c r="A64" s="50"/>
      <c r="B64" s="171" t="s">
        <v>226</v>
      </c>
      <c r="C64" s="168">
        <v>1447.4454300000023</v>
      </c>
      <c r="D64" s="169">
        <v>1.3014300000004368</v>
      </c>
      <c r="E64" s="170">
        <v>8.9993112719085389E-2</v>
      </c>
      <c r="F64" s="169">
        <v>-34.150769999995873</v>
      </c>
      <c r="G64" s="170">
        <v>-2.3049984874418499</v>
      </c>
      <c r="I64" s="171" t="s">
        <v>226</v>
      </c>
      <c r="J64" s="168">
        <v>9125.3258200000018</v>
      </c>
      <c r="K64" s="169">
        <v>15.502940000056697</v>
      </c>
      <c r="L64" s="170">
        <v>0.17017828122753542</v>
      </c>
      <c r="M64" s="169">
        <v>139.08221000008962</v>
      </c>
      <c r="N64" s="170">
        <v>1.5477235654430643</v>
      </c>
    </row>
    <row r="65" spans="1:14" ht="15" customHeight="1" x14ac:dyDescent="0.25">
      <c r="A65" s="50"/>
      <c r="B65" s="98" t="s">
        <v>10</v>
      </c>
      <c r="C65" s="163">
        <v>730.11469000000136</v>
      </c>
      <c r="D65" s="134">
        <v>8.2330600000013874</v>
      </c>
      <c r="E65" s="140">
        <v>1.1405000013646713</v>
      </c>
      <c r="F65" s="134">
        <v>-59.965899999997646</v>
      </c>
      <c r="G65" s="140">
        <v>-7.589845992798999</v>
      </c>
      <c r="I65" s="98" t="s">
        <v>10</v>
      </c>
      <c r="J65" s="163">
        <v>4563.5873999999849</v>
      </c>
      <c r="K65" s="134">
        <v>35.228539999952773</v>
      </c>
      <c r="L65" s="140">
        <v>0.77795380377500578</v>
      </c>
      <c r="M65" s="134">
        <v>30.646359999986089</v>
      </c>
      <c r="N65" s="140">
        <v>0.6760811519398402</v>
      </c>
    </row>
    <row r="66" spans="1:14" ht="15" customHeight="1" x14ac:dyDescent="0.25">
      <c r="A66" s="50"/>
      <c r="B66" s="98" t="s">
        <v>9</v>
      </c>
      <c r="C66" s="163">
        <v>717.33073999999976</v>
      </c>
      <c r="D66" s="134">
        <v>-6.9316299999995863</v>
      </c>
      <c r="E66" s="140">
        <v>-0.9570606298377129</v>
      </c>
      <c r="F66" s="134">
        <v>25.81512999999984</v>
      </c>
      <c r="G66" s="140">
        <v>3.7331232479336052</v>
      </c>
      <c r="I66" s="98" t="s">
        <v>9</v>
      </c>
      <c r="J66" s="163">
        <v>4561.7384200000024</v>
      </c>
      <c r="K66" s="134">
        <v>-19.725599999994301</v>
      </c>
      <c r="L66" s="140">
        <v>-0.430552328117912</v>
      </c>
      <c r="M66" s="134">
        <v>108.43584999999166</v>
      </c>
      <c r="N66" s="140">
        <v>2.4349535719957061</v>
      </c>
    </row>
    <row r="67" spans="1:14" ht="15" customHeight="1" x14ac:dyDescent="0.25">
      <c r="A67" s="50"/>
      <c r="B67" s="171" t="s">
        <v>227</v>
      </c>
      <c r="C67" s="168">
        <v>2331.0119200000049</v>
      </c>
      <c r="D67" s="169">
        <v>12.742570000004434</v>
      </c>
      <c r="E67" s="170">
        <v>0.54965873572908208</v>
      </c>
      <c r="F67" s="169">
        <v>31.442230000007385</v>
      </c>
      <c r="G67" s="170">
        <v>1.3673092899396835</v>
      </c>
      <c r="I67" s="171" t="s">
        <v>227</v>
      </c>
      <c r="J67" s="168">
        <v>13163.590359999658</v>
      </c>
      <c r="K67" s="169">
        <v>32.685879999662575</v>
      </c>
      <c r="L67" s="170">
        <v>0.24892329427457582</v>
      </c>
      <c r="M67" s="169">
        <v>342.01661999962744</v>
      </c>
      <c r="N67" s="170">
        <v>2.6675088950479022</v>
      </c>
    </row>
    <row r="68" spans="1:14" ht="15" customHeight="1" x14ac:dyDescent="0.25">
      <c r="A68" s="50"/>
      <c r="B68" s="98" t="s">
        <v>10</v>
      </c>
      <c r="C68" s="163">
        <v>1247.861100000001</v>
      </c>
      <c r="D68" s="134">
        <v>2.6709700000012617</v>
      </c>
      <c r="E68" s="140">
        <v>0.2145029851787541</v>
      </c>
      <c r="F68" s="134">
        <v>50.519770000002154</v>
      </c>
      <c r="G68" s="140">
        <v>4.2193290028668997</v>
      </c>
      <c r="I68" s="98" t="s">
        <v>10</v>
      </c>
      <c r="J68" s="163">
        <v>7027.1354600000095</v>
      </c>
      <c r="K68" s="134">
        <v>10.317969999990964</v>
      </c>
      <c r="L68" s="140">
        <v>0.14704629291976801</v>
      </c>
      <c r="M68" s="134">
        <v>252.44714000002386</v>
      </c>
      <c r="N68" s="140">
        <v>3.726328475581056</v>
      </c>
    </row>
    <row r="69" spans="1:14" ht="15" customHeight="1" x14ac:dyDescent="0.25">
      <c r="A69" s="50"/>
      <c r="B69" s="98" t="s">
        <v>9</v>
      </c>
      <c r="C69" s="163">
        <v>1083.1508200000007</v>
      </c>
      <c r="D69" s="134">
        <v>10.071600000003173</v>
      </c>
      <c r="E69" s="140">
        <v>0.93857003400022165</v>
      </c>
      <c r="F69" s="134">
        <v>-19.077539999999544</v>
      </c>
      <c r="G69" s="140">
        <v>-1.7308155634826505</v>
      </c>
      <c r="I69" s="98" t="s">
        <v>9</v>
      </c>
      <c r="J69" s="163">
        <v>6136.4548999999997</v>
      </c>
      <c r="K69" s="134">
        <v>22.36790999999721</v>
      </c>
      <c r="L69" s="140">
        <v>0.36584219420791442</v>
      </c>
      <c r="M69" s="134">
        <v>89.569480000015574</v>
      </c>
      <c r="N69" s="140">
        <v>1.4812498299333612</v>
      </c>
    </row>
    <row r="70" spans="1:14" ht="7.15" customHeight="1" x14ac:dyDescent="0.25">
      <c r="A70" s="50"/>
      <c r="B70" s="22"/>
      <c r="C70" s="52"/>
      <c r="D70" s="134"/>
      <c r="G70" s="140"/>
      <c r="I70" s="22"/>
      <c r="J70" s="52"/>
      <c r="K70" s="134"/>
      <c r="N70" s="140"/>
    </row>
    <row r="71" spans="1:14" ht="15" customHeight="1" x14ac:dyDescent="0.25">
      <c r="A71" s="50"/>
      <c r="B71" s="82" t="s">
        <v>199</v>
      </c>
      <c r="C71" s="89"/>
      <c r="D71" s="162"/>
      <c r="E71" s="35"/>
      <c r="F71" s="35"/>
      <c r="G71" s="132"/>
      <c r="I71" s="82" t="s">
        <v>199</v>
      </c>
      <c r="J71" s="89"/>
      <c r="K71" s="162"/>
      <c r="L71" s="35"/>
      <c r="M71" s="35"/>
      <c r="N71" s="132"/>
    </row>
    <row r="72" spans="1:14" ht="15" customHeight="1" x14ac:dyDescent="0.25">
      <c r="A72" s="50"/>
      <c r="B72" s="29" t="s">
        <v>228</v>
      </c>
      <c r="C72" s="136">
        <v>11.12888868124964</v>
      </c>
      <c r="D72" s="169">
        <v>-0.25574967234359924</v>
      </c>
      <c r="E72" s="170"/>
      <c r="F72" s="169">
        <v>0.12964628873731421</v>
      </c>
      <c r="G72" s="170"/>
      <c r="I72" s="29" t="s">
        <v>228</v>
      </c>
      <c r="J72" s="136">
        <v>10.52642033428474</v>
      </c>
      <c r="K72" s="169">
        <v>9.3586893868844001E-2</v>
      </c>
      <c r="L72" s="170"/>
      <c r="M72" s="169">
        <v>0.2913671080100837</v>
      </c>
      <c r="N72" s="170"/>
    </row>
    <row r="73" spans="1:14" ht="15" customHeight="1" x14ac:dyDescent="0.25">
      <c r="A73" s="50"/>
      <c r="B73" s="29" t="s">
        <v>119</v>
      </c>
      <c r="C73" s="172">
        <v>10.476332392377168</v>
      </c>
      <c r="D73" s="134">
        <v>-0.7013623932487878</v>
      </c>
      <c r="E73" s="140"/>
      <c r="F73" s="134">
        <v>-0.43391221067872721</v>
      </c>
      <c r="I73" s="29" t="s">
        <v>119</v>
      </c>
      <c r="J73" s="172">
        <v>10.787036070682063</v>
      </c>
      <c r="K73" s="134">
        <v>-0.10044471146227885</v>
      </c>
      <c r="L73" s="140"/>
      <c r="M73" s="134">
        <v>0.23787674867711317</v>
      </c>
    </row>
    <row r="74" spans="1:14" ht="15" customHeight="1" x14ac:dyDescent="0.25">
      <c r="A74" s="50"/>
      <c r="B74" s="29" t="s">
        <v>120</v>
      </c>
      <c r="C74" s="172">
        <v>11.85380028035053</v>
      </c>
      <c r="D74" s="134">
        <v>0.23861852377086734</v>
      </c>
      <c r="E74" s="140"/>
      <c r="F74" s="134">
        <v>0.75532946966341719</v>
      </c>
      <c r="I74" s="29" t="s">
        <v>120</v>
      </c>
      <c r="J74" s="172">
        <v>10.250842689142047</v>
      </c>
      <c r="K74" s="134">
        <v>0.29892497592809697</v>
      </c>
      <c r="L74" s="140"/>
      <c r="M74" s="134">
        <v>0.34789418648644777</v>
      </c>
    </row>
    <row r="75" spans="1:14" ht="15" customHeight="1" x14ac:dyDescent="0.25">
      <c r="A75" s="50"/>
      <c r="B75" s="29" t="s">
        <v>229</v>
      </c>
      <c r="C75" s="136">
        <v>11.750197821737041</v>
      </c>
      <c r="D75" s="169">
        <v>0.14695450161485546</v>
      </c>
      <c r="E75" s="170"/>
      <c r="F75" s="169">
        <v>0.37772676622887147</v>
      </c>
      <c r="G75" s="34"/>
      <c r="I75" s="29" t="s">
        <v>229</v>
      </c>
      <c r="J75" s="136">
        <v>10.499678336976739</v>
      </c>
      <c r="K75" s="169">
        <v>-4.162006494952486E-2</v>
      </c>
      <c r="L75" s="170"/>
      <c r="M75" s="169">
        <v>0.58436758355048291</v>
      </c>
      <c r="N75" s="34"/>
    </row>
    <row r="76" spans="1:14" ht="15" customHeight="1" x14ac:dyDescent="0.25">
      <c r="A76" s="50"/>
      <c r="B76" s="29" t="s">
        <v>119</v>
      </c>
      <c r="C76" s="172">
        <v>12.211025769830679</v>
      </c>
      <c r="D76" s="134">
        <v>0.45048263195908866</v>
      </c>
      <c r="E76" s="140"/>
      <c r="F76" s="134">
        <v>0.17605481953910562</v>
      </c>
      <c r="I76" s="29" t="s">
        <v>119</v>
      </c>
      <c r="J76" s="172">
        <v>11.290915111545189</v>
      </c>
      <c r="K76" s="134">
        <v>0.13127875529995592</v>
      </c>
      <c r="L76" s="140"/>
      <c r="M76" s="134">
        <v>0.54300957347546053</v>
      </c>
    </row>
    <row r="77" spans="1:14" ht="15" customHeight="1" x14ac:dyDescent="0.25">
      <c r="A77" s="50"/>
      <c r="B77" s="29" t="s">
        <v>120</v>
      </c>
      <c r="C77" s="172">
        <v>11.238273363327339</v>
      </c>
      <c r="D77" s="134">
        <v>-0.18973167502920596</v>
      </c>
      <c r="E77" s="140"/>
      <c r="F77" s="134">
        <v>0.60445904302291531</v>
      </c>
      <c r="I77" s="29" t="s">
        <v>120</v>
      </c>
      <c r="J77" s="172">
        <v>9.663016782690244</v>
      </c>
      <c r="K77" s="134">
        <v>-0.22421764554720092</v>
      </c>
      <c r="L77" s="140"/>
      <c r="M77" s="134">
        <v>0.62800941910265529</v>
      </c>
    </row>
    <row r="78" spans="1:14" ht="6.4" customHeight="1" x14ac:dyDescent="0.25">
      <c r="B78" s="85"/>
      <c r="C78" s="86"/>
      <c r="D78" s="86"/>
      <c r="E78" s="139"/>
      <c r="F78" s="88"/>
      <c r="G78" s="87"/>
      <c r="I78" s="85"/>
      <c r="J78" s="86"/>
      <c r="K78" s="86"/>
      <c r="L78" s="139"/>
      <c r="M78" s="88"/>
      <c r="N78" s="87"/>
    </row>
    <row r="79" spans="1:14" ht="6.4" customHeight="1" x14ac:dyDescent="0.25">
      <c r="B79" s="60"/>
      <c r="C79" s="3"/>
      <c r="D79" s="3"/>
      <c r="E79" s="2"/>
      <c r="F79" s="54"/>
      <c r="G79" s="55"/>
    </row>
    <row r="80" spans="1:14" x14ac:dyDescent="0.25">
      <c r="B80" s="288" t="s">
        <v>314</v>
      </c>
    </row>
    <row r="81" spans="2:2" x14ac:dyDescent="0.25">
      <c r="B81" s="287" t="s">
        <v>313</v>
      </c>
    </row>
  </sheetData>
  <mergeCells count="8">
    <mergeCell ref="M8:N9"/>
    <mergeCell ref="D8:E9"/>
    <mergeCell ref="F8:G9"/>
    <mergeCell ref="C8:C10"/>
    <mergeCell ref="B8:B10"/>
    <mergeCell ref="I8:I10"/>
    <mergeCell ref="J8:J10"/>
    <mergeCell ref="K8:L9"/>
  </mergeCells>
  <conditionalFormatting sqref="C12">
    <cfRule type="expression" dxfId="53" priority="35">
      <formula>$C$12&lt;5</formula>
    </cfRule>
  </conditionalFormatting>
  <conditionalFormatting sqref="C13:C14">
    <cfRule type="expression" dxfId="52" priority="34">
      <formula>$C$12&lt;5</formula>
    </cfRule>
  </conditionalFormatting>
  <conditionalFormatting sqref="C17:C28">
    <cfRule type="expression" dxfId="51" priority="33">
      <formula>$C$12&lt;5</formula>
    </cfRule>
  </conditionalFormatting>
  <conditionalFormatting sqref="C45:C55">
    <cfRule type="expression" dxfId="50" priority="32">
      <formula>$C$12&lt;5</formula>
    </cfRule>
  </conditionalFormatting>
  <conditionalFormatting sqref="C57:C69">
    <cfRule type="expression" dxfId="49" priority="31">
      <formula>$C$12&lt;5</formula>
    </cfRule>
  </conditionalFormatting>
  <conditionalFormatting sqref="J12">
    <cfRule type="expression" dxfId="48" priority="8">
      <formula>$C$12&lt;5</formula>
    </cfRule>
  </conditionalFormatting>
  <conditionalFormatting sqref="J13:J14">
    <cfRule type="expression" dxfId="47" priority="7">
      <formula>$C$12&lt;5</formula>
    </cfRule>
  </conditionalFormatting>
  <conditionalFormatting sqref="J17:J28">
    <cfRule type="expression" dxfId="46" priority="6">
      <formula>$C$12&lt;5</formula>
    </cfRule>
  </conditionalFormatting>
  <conditionalFormatting sqref="J45:J55">
    <cfRule type="expression" dxfId="45" priority="5">
      <formula>$C$12&lt;5</formula>
    </cfRule>
  </conditionalFormatting>
  <conditionalFormatting sqref="J57:J69">
    <cfRule type="expression" dxfId="44" priority="4">
      <formula>$C$12&lt;5</formula>
    </cfRule>
  </conditionalFormatting>
  <hyperlinks>
    <hyperlink ref="N5" location="ÍNDICE!B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0" id="{B13D65A6-0988-4298-BAC1-880AB84D6C8B}">
            <xm:f>#REF!&lt;5</xm:f>
            <x14:dxf>
              <font>
                <strike/>
              </font>
            </x14:dxf>
          </x14:cfRule>
          <xm:sqref>C72</xm:sqref>
        </x14:conditionalFormatting>
        <x14:conditionalFormatting xmlns:xm="http://schemas.microsoft.com/office/excel/2006/main">
          <x14:cfRule type="expression" priority="29" id="{A50A5DEB-EC7D-4812-8488-2D175D2AACF2}">
            <xm:f>#REF!&lt;5</xm:f>
            <x14:dxf>
              <font>
                <strike/>
              </font>
            </x14:dxf>
          </x14:cfRule>
          <xm:sqref>C73:C74</xm:sqref>
        </x14:conditionalFormatting>
        <x14:conditionalFormatting xmlns:xm="http://schemas.microsoft.com/office/excel/2006/main">
          <x14:cfRule type="expression" priority="28" id="{510B85A2-F7E1-4EC3-9276-21A3D9D7D996}">
            <xm:f>#REF!&lt;5</xm:f>
            <x14:dxf>
              <font>
                <strike/>
              </font>
            </x14:dxf>
          </x14:cfRule>
          <xm:sqref>C75:C77</xm:sqref>
        </x14:conditionalFormatting>
        <x14:conditionalFormatting xmlns:xm="http://schemas.microsoft.com/office/excel/2006/main">
          <x14:cfRule type="expression" priority="3" id="{BCA9BCFF-C8A5-416E-8796-8ED8708ECBA3}">
            <xm:f>#REF!&lt;5</xm:f>
            <x14:dxf>
              <font>
                <strike/>
              </font>
            </x14:dxf>
          </x14:cfRule>
          <xm:sqref>J72</xm:sqref>
        </x14:conditionalFormatting>
        <x14:conditionalFormatting xmlns:xm="http://schemas.microsoft.com/office/excel/2006/main">
          <x14:cfRule type="expression" priority="2" id="{71158CC2-D487-4152-901A-7FF4B5BA23DF}">
            <xm:f>#REF!&lt;5</xm:f>
            <x14:dxf>
              <font>
                <strike/>
              </font>
            </x14:dxf>
          </x14:cfRule>
          <xm:sqref>J73:J74</xm:sqref>
        </x14:conditionalFormatting>
        <x14:conditionalFormatting xmlns:xm="http://schemas.microsoft.com/office/excel/2006/main">
          <x14:cfRule type="expression" priority="1" id="{69D8FCB0-D376-4C57-8A48-808784C4098F}">
            <xm:f>#REF!&lt;5</xm:f>
            <x14:dxf>
              <font>
                <strike/>
              </font>
            </x14:dxf>
          </x14:cfRule>
          <xm:sqref>J75:J77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53"/>
  <sheetViews>
    <sheetView showGridLines="0" zoomScaleNormal="100" workbookViewId="0">
      <selection activeCell="B6" sqref="B6"/>
    </sheetView>
  </sheetViews>
  <sheetFormatPr baseColWidth="10" defaultColWidth="10.7265625" defaultRowHeight="12.5" x14ac:dyDescent="0.25"/>
  <cols>
    <col min="1" max="1" width="2.26953125" style="48" customWidth="1"/>
    <col min="2" max="2" width="2.81640625" style="192" customWidth="1"/>
    <col min="3" max="3" width="50.7265625" style="21" customWidth="1"/>
    <col min="4" max="4" width="10.81640625" style="119" customWidth="1"/>
    <col min="5" max="8" width="10.81640625" style="21" customWidth="1"/>
    <col min="9" max="9" width="1.81640625" style="21" customWidth="1"/>
    <col min="10" max="10" width="2.81640625" style="21" customWidth="1"/>
    <col min="11" max="11" width="50.7265625" style="21" customWidth="1"/>
    <col min="12" max="16384" width="10.7265625" style="21"/>
  </cols>
  <sheetData>
    <row r="3" spans="1:16" x14ac:dyDescent="0.25">
      <c r="F3" s="152"/>
    </row>
    <row r="5" spans="1:16" ht="14.5" x14ac:dyDescent="0.35">
      <c r="P5" s="97" t="s">
        <v>125</v>
      </c>
    </row>
    <row r="6" spans="1:16" ht="15.5" x14ac:dyDescent="0.35">
      <c r="B6" s="13" t="s">
        <v>276</v>
      </c>
      <c r="J6" s="13"/>
    </row>
    <row r="7" spans="1:16" ht="13" x14ac:dyDescent="0.3">
      <c r="C7" s="91"/>
    </row>
    <row r="8" spans="1:16" ht="15" customHeight="1" x14ac:dyDescent="0.25">
      <c r="B8" s="369" t="s">
        <v>118</v>
      </c>
      <c r="C8" s="370"/>
      <c r="D8" s="363" t="s">
        <v>328</v>
      </c>
      <c r="E8" s="375" t="s">
        <v>33</v>
      </c>
      <c r="F8" s="375"/>
      <c r="G8" s="375" t="s">
        <v>34</v>
      </c>
      <c r="H8" s="375"/>
      <c r="J8" s="369" t="s">
        <v>54</v>
      </c>
      <c r="K8" s="370"/>
      <c r="L8" s="363" t="s">
        <v>328</v>
      </c>
      <c r="M8" s="375" t="s">
        <v>33</v>
      </c>
      <c r="N8" s="375"/>
      <c r="O8" s="375" t="s">
        <v>34</v>
      </c>
      <c r="P8" s="375"/>
    </row>
    <row r="9" spans="1:16" ht="15" customHeight="1" x14ac:dyDescent="0.25">
      <c r="B9" s="371"/>
      <c r="C9" s="372"/>
      <c r="D9" s="364"/>
      <c r="E9" s="375"/>
      <c r="F9" s="375"/>
      <c r="G9" s="375"/>
      <c r="H9" s="375"/>
      <c r="J9" s="371"/>
      <c r="K9" s="372"/>
      <c r="L9" s="364"/>
      <c r="M9" s="375"/>
      <c r="N9" s="375"/>
      <c r="O9" s="375"/>
      <c r="P9" s="375"/>
    </row>
    <row r="10" spans="1:16" ht="15" customHeight="1" x14ac:dyDescent="0.25">
      <c r="B10" s="373"/>
      <c r="C10" s="374"/>
      <c r="D10" s="365"/>
      <c r="E10" s="75" t="s">
        <v>3</v>
      </c>
      <c r="F10" s="76" t="s">
        <v>4</v>
      </c>
      <c r="G10" s="75" t="s">
        <v>3</v>
      </c>
      <c r="H10" s="76" t="s">
        <v>4</v>
      </c>
      <c r="J10" s="373"/>
      <c r="K10" s="374"/>
      <c r="L10" s="365"/>
      <c r="M10" s="75" t="s">
        <v>3</v>
      </c>
      <c r="N10" s="76" t="s">
        <v>4</v>
      </c>
      <c r="O10" s="75" t="s">
        <v>3</v>
      </c>
      <c r="P10" s="76" t="s">
        <v>4</v>
      </c>
    </row>
    <row r="11" spans="1:16" ht="7.15" customHeight="1" x14ac:dyDescent="0.25">
      <c r="C11" s="96"/>
      <c r="D11" s="120"/>
      <c r="K11" s="96"/>
      <c r="L11" s="120"/>
    </row>
    <row r="12" spans="1:16" ht="15" customHeight="1" x14ac:dyDescent="0.25">
      <c r="B12" s="29" t="s">
        <v>230</v>
      </c>
      <c r="C12" s="29"/>
      <c r="D12" s="121">
        <v>3269.7367900000031</v>
      </c>
      <c r="E12" s="162">
        <v>34.631540000003042</v>
      </c>
      <c r="F12" s="132">
        <v>1.0704919105801309</v>
      </c>
      <c r="G12" s="162">
        <v>83.664089999998851</v>
      </c>
      <c r="H12" s="132">
        <v>2.62593160538988</v>
      </c>
      <c r="J12" s="29" t="s">
        <v>16</v>
      </c>
      <c r="K12" s="29"/>
      <c r="L12" s="121">
        <v>20634.200200000065</v>
      </c>
      <c r="M12" s="162">
        <v>-6.4663200001159566</v>
      </c>
      <c r="N12" s="132">
        <v>-3.1328058102445766E-2</v>
      </c>
      <c r="O12" s="162">
        <v>437.53785000005519</v>
      </c>
      <c r="P12" s="132">
        <v>2.1663869129349109</v>
      </c>
    </row>
    <row r="13" spans="1:16" ht="15" customHeight="1" x14ac:dyDescent="0.25">
      <c r="B13" s="29" t="s">
        <v>119</v>
      </c>
      <c r="C13" s="29"/>
      <c r="D13" s="173">
        <v>1606.792529999999</v>
      </c>
      <c r="E13" s="134">
        <v>46.824740000000702</v>
      </c>
      <c r="F13" s="140">
        <v>3.0016478737679932</v>
      </c>
      <c r="G13" s="134">
        <v>73.353239999998095</v>
      </c>
      <c r="H13" s="140">
        <v>4.7835764009932262</v>
      </c>
      <c r="J13" s="29" t="s">
        <v>119</v>
      </c>
      <c r="K13" s="29"/>
      <c r="L13" s="173">
        <v>9542.9976500000266</v>
      </c>
      <c r="M13" s="134">
        <v>38.308150000033493</v>
      </c>
      <c r="N13" s="140">
        <v>0.40304472860510998</v>
      </c>
      <c r="O13" s="134">
        <v>252.18793000000733</v>
      </c>
      <c r="P13" s="140">
        <v>2.714380528718948</v>
      </c>
    </row>
    <row r="14" spans="1:16" ht="15" customHeight="1" x14ac:dyDescent="0.25">
      <c r="B14" s="29" t="s">
        <v>120</v>
      </c>
      <c r="C14" s="29"/>
      <c r="D14" s="173">
        <v>1662.9442599999993</v>
      </c>
      <c r="E14" s="134">
        <v>-12.193200000001525</v>
      </c>
      <c r="F14" s="140">
        <v>-0.7278925038188504</v>
      </c>
      <c r="G14" s="134">
        <v>10.310850000000528</v>
      </c>
      <c r="H14" s="140">
        <v>0.62390424504370401</v>
      </c>
      <c r="J14" s="29" t="s">
        <v>120</v>
      </c>
      <c r="K14" s="29"/>
      <c r="L14" s="173">
        <v>11091.202549999998</v>
      </c>
      <c r="M14" s="134">
        <v>-44.774470000000292</v>
      </c>
      <c r="N14" s="140">
        <v>-0.40207042381271663</v>
      </c>
      <c r="O14" s="134">
        <v>185.34991999996782</v>
      </c>
      <c r="P14" s="140">
        <v>1.6995454302225284</v>
      </c>
    </row>
    <row r="15" spans="1:16" ht="8.65" customHeight="1" x14ac:dyDescent="0.25">
      <c r="A15" s="21"/>
      <c r="B15" s="193"/>
      <c r="E15" s="134"/>
      <c r="F15" s="140"/>
      <c r="G15" s="134"/>
      <c r="H15" s="140"/>
      <c r="L15" s="119"/>
      <c r="M15" s="134"/>
      <c r="N15" s="140"/>
      <c r="O15" s="134"/>
      <c r="P15" s="140"/>
    </row>
    <row r="16" spans="1:16" ht="15" customHeight="1" x14ac:dyDescent="0.25">
      <c r="B16" s="82" t="s">
        <v>132</v>
      </c>
      <c r="C16" s="82"/>
      <c r="D16" s="121">
        <v>3269.7367900000031</v>
      </c>
      <c r="E16" s="162">
        <v>34.631540000003042</v>
      </c>
      <c r="F16" s="132">
        <v>1.0704919105801309</v>
      </c>
      <c r="G16" s="162">
        <v>83.664089999998851</v>
      </c>
      <c r="H16" s="132">
        <v>2.62593160538988</v>
      </c>
      <c r="J16" s="82" t="s">
        <v>132</v>
      </c>
      <c r="K16" s="82"/>
      <c r="L16" s="121">
        <v>20634.200200000065</v>
      </c>
      <c r="M16" s="162">
        <v>-6.4663200001159566</v>
      </c>
      <c r="N16" s="132">
        <v>-3.1328058102445766E-2</v>
      </c>
      <c r="O16" s="162">
        <v>437.53785000005519</v>
      </c>
      <c r="P16" s="132">
        <v>2.1663869129349109</v>
      </c>
    </row>
    <row r="17" spans="2:16" ht="15" customHeight="1" x14ac:dyDescent="0.25">
      <c r="B17" s="29" t="s">
        <v>133</v>
      </c>
      <c r="C17" s="29"/>
      <c r="D17" s="121">
        <v>384.03661</v>
      </c>
      <c r="E17" s="162">
        <v>24.686679999999853</v>
      </c>
      <c r="F17" s="132">
        <v>6.869816281862029</v>
      </c>
      <c r="G17" s="162">
        <v>-5.4218499999999494</v>
      </c>
      <c r="H17" s="132">
        <v>-4.2824128422412286</v>
      </c>
      <c r="J17" s="29" t="s">
        <v>133</v>
      </c>
      <c r="K17" s="29"/>
      <c r="L17" s="121">
        <v>3072.1830400000053</v>
      </c>
      <c r="M17" s="162">
        <v>38.446780000010676</v>
      </c>
      <c r="N17" s="132">
        <v>1.2673079234649833</v>
      </c>
      <c r="O17" s="162">
        <v>-31.826199999997698</v>
      </c>
      <c r="P17" s="132">
        <v>-7.4264597235995211E-2</v>
      </c>
    </row>
    <row r="18" spans="2:16" ht="15" customHeight="1" x14ac:dyDescent="0.25">
      <c r="B18" s="98" t="s">
        <v>126</v>
      </c>
      <c r="C18" s="98"/>
      <c r="D18" s="173">
        <v>139.95791999999997</v>
      </c>
      <c r="E18" s="134">
        <v>19.325999999999979</v>
      </c>
      <c r="F18" s="140">
        <v>16.020635334329398</v>
      </c>
      <c r="G18" s="134">
        <v>16.981999999999999</v>
      </c>
      <c r="H18" s="140">
        <v>8.6295575359848442</v>
      </c>
      <c r="J18" s="98" t="s">
        <v>126</v>
      </c>
      <c r="K18" s="98"/>
      <c r="L18" s="173">
        <v>1079.2952400000013</v>
      </c>
      <c r="M18" s="134">
        <v>16.286400000002004</v>
      </c>
      <c r="N18" s="140">
        <v>1.5321039098792539</v>
      </c>
      <c r="O18" s="134">
        <v>-0.81952999999793974</v>
      </c>
      <c r="P18" s="140">
        <v>1.2202756857455199</v>
      </c>
    </row>
    <row r="19" spans="2:16" ht="15" customHeight="1" x14ac:dyDescent="0.25">
      <c r="B19" s="98" t="s">
        <v>127</v>
      </c>
      <c r="C19" s="98"/>
      <c r="D19" s="173">
        <v>244.07868999999994</v>
      </c>
      <c r="E19" s="134">
        <v>5.3606799999999737</v>
      </c>
      <c r="F19" s="140">
        <v>2.245611883242475</v>
      </c>
      <c r="G19" s="134">
        <v>-22.403850000000034</v>
      </c>
      <c r="H19" s="140">
        <v>-10.389985917039581</v>
      </c>
      <c r="J19" s="98" t="s">
        <v>127</v>
      </c>
      <c r="K19" s="98"/>
      <c r="L19" s="173">
        <v>1992.8878000000016</v>
      </c>
      <c r="M19" s="134">
        <v>22.160380000000714</v>
      </c>
      <c r="N19" s="140">
        <v>1.1244771740173292</v>
      </c>
      <c r="O19" s="134">
        <v>-31.006670000001577</v>
      </c>
      <c r="P19" s="140">
        <v>-0.76162594454068255</v>
      </c>
    </row>
    <row r="20" spans="2:16" ht="15" customHeight="1" x14ac:dyDescent="0.25">
      <c r="B20" s="154" t="s">
        <v>141</v>
      </c>
      <c r="C20" s="99"/>
      <c r="D20" s="121">
        <v>130.62545999999998</v>
      </c>
      <c r="E20" s="162">
        <v>6.9076899999999881</v>
      </c>
      <c r="F20" s="132">
        <v>5.5834258894255697</v>
      </c>
      <c r="G20" s="162">
        <v>-4.8522899999999538</v>
      </c>
      <c r="H20" s="132">
        <v>-3.581613955058998</v>
      </c>
      <c r="J20" s="154" t="s">
        <v>141</v>
      </c>
      <c r="K20" s="154"/>
      <c r="L20" s="121">
        <v>998.5115400000019</v>
      </c>
      <c r="M20" s="162">
        <v>-5.472929999997632</v>
      </c>
      <c r="N20" s="132">
        <v>-0.54512098180140356</v>
      </c>
      <c r="O20" s="162">
        <v>24.070030000001907</v>
      </c>
      <c r="P20" s="132">
        <v>2.4701359448451541</v>
      </c>
    </row>
    <row r="21" spans="2:16" ht="15" customHeight="1" x14ac:dyDescent="0.25">
      <c r="B21" s="98" t="s">
        <v>126</v>
      </c>
      <c r="C21" s="98"/>
      <c r="D21" s="173">
        <v>35.48790000000001</v>
      </c>
      <c r="E21" s="134">
        <v>3.8688200000000137</v>
      </c>
      <c r="F21" s="140">
        <v>12.235713373064655</v>
      </c>
      <c r="G21" s="134">
        <v>-1.9948899999999909</v>
      </c>
      <c r="H21" s="140">
        <v>-5.3221491783295534</v>
      </c>
      <c r="J21" s="98" t="s">
        <v>126</v>
      </c>
      <c r="K21" s="98"/>
      <c r="L21" s="173">
        <v>310.03957999999994</v>
      </c>
      <c r="M21" s="134">
        <v>-10.704430000000002</v>
      </c>
      <c r="N21" s="140">
        <v>-3.3373748741247056</v>
      </c>
      <c r="O21" s="134">
        <v>3.1267000000001417</v>
      </c>
      <c r="P21" s="140">
        <v>1.0187581570379507</v>
      </c>
    </row>
    <row r="22" spans="2:16" ht="15" customHeight="1" x14ac:dyDescent="0.25">
      <c r="B22" s="98" t="s">
        <v>127</v>
      </c>
      <c r="C22" s="98"/>
      <c r="D22" s="173">
        <v>95.137559999999993</v>
      </c>
      <c r="E22" s="134">
        <v>3.0388699999999886</v>
      </c>
      <c r="F22" s="140">
        <v>3.2995800483155477</v>
      </c>
      <c r="G22" s="134">
        <v>-2.8573999999999842</v>
      </c>
      <c r="H22" s="140">
        <v>-2.915864244446837</v>
      </c>
      <c r="J22" s="98" t="s">
        <v>127</v>
      </c>
      <c r="K22" s="98"/>
      <c r="L22" s="173">
        <v>688.47196000000145</v>
      </c>
      <c r="M22" s="134">
        <v>5.2315000000010059</v>
      </c>
      <c r="N22" s="140">
        <v>0.7656894323853578</v>
      </c>
      <c r="O22" s="134">
        <v>20.943330000000401</v>
      </c>
      <c r="P22" s="140">
        <v>3.137442958813665</v>
      </c>
    </row>
    <row r="23" spans="2:16" ht="16.899999999999999" customHeight="1" x14ac:dyDescent="0.25">
      <c r="B23" s="154" t="s">
        <v>143</v>
      </c>
      <c r="C23" s="100"/>
      <c r="D23" s="121">
        <v>253.41115000000005</v>
      </c>
      <c r="E23" s="162">
        <v>17.778989999999908</v>
      </c>
      <c r="F23" s="132">
        <v>7.5452306680038532</v>
      </c>
      <c r="G23" s="162">
        <v>-12.329539999999923</v>
      </c>
      <c r="H23" s="132">
        <v>-4.6396884120380406</v>
      </c>
      <c r="J23" s="154" t="s">
        <v>143</v>
      </c>
      <c r="K23" s="100"/>
      <c r="L23" s="121">
        <v>2073.6715000000036</v>
      </c>
      <c r="M23" s="162">
        <v>43.919710000008308</v>
      </c>
      <c r="N23" s="132">
        <v>2.1637970818101167</v>
      </c>
      <c r="O23" s="162">
        <v>-26.353270000000066</v>
      </c>
      <c r="P23" s="132">
        <v>-1.2549028171701053</v>
      </c>
    </row>
    <row r="24" spans="2:16" ht="15" customHeight="1" x14ac:dyDescent="0.25">
      <c r="B24" s="98" t="s">
        <v>126</v>
      </c>
      <c r="C24" s="98"/>
      <c r="D24" s="173">
        <v>104.47001999999996</v>
      </c>
      <c r="E24" s="134">
        <v>15.457179999999966</v>
      </c>
      <c r="F24" s="140">
        <v>17.365112718569549</v>
      </c>
      <c r="G24" s="134">
        <v>13.113179999999986</v>
      </c>
      <c r="H24" s="140">
        <v>14.353802079844243</v>
      </c>
      <c r="J24" s="98" t="s">
        <v>126</v>
      </c>
      <c r="K24" s="98"/>
      <c r="L24" s="173">
        <v>769.2556600000014</v>
      </c>
      <c r="M24" s="134">
        <v>26.990830000002006</v>
      </c>
      <c r="N24" s="140">
        <v>3.6362803286802574</v>
      </c>
      <c r="O24" s="134">
        <v>9.8849000000021761</v>
      </c>
      <c r="P24" s="140">
        <v>1.3017224945561736</v>
      </c>
    </row>
    <row r="25" spans="2:16" ht="15" customHeight="1" x14ac:dyDescent="0.25">
      <c r="B25" s="98" t="s">
        <v>127</v>
      </c>
      <c r="C25" s="98"/>
      <c r="D25" s="173">
        <v>148.94112999999993</v>
      </c>
      <c r="E25" s="134">
        <v>2.3218099999999708</v>
      </c>
      <c r="F25" s="140">
        <v>1.5835634758092993</v>
      </c>
      <c r="G25" s="134">
        <v>-25.442720000000008</v>
      </c>
      <c r="H25" s="140">
        <v>-14.590066683353996</v>
      </c>
      <c r="J25" s="98" t="s">
        <v>127</v>
      </c>
      <c r="K25" s="98"/>
      <c r="L25" s="173">
        <v>1304.4158400000001</v>
      </c>
      <c r="M25" s="134">
        <v>16.928879999999708</v>
      </c>
      <c r="N25" s="140">
        <v>1.3148777833058318</v>
      </c>
      <c r="O25" s="134">
        <v>-36.238170000002583</v>
      </c>
      <c r="P25" s="140">
        <v>-2.7030217885972263</v>
      </c>
    </row>
    <row r="26" spans="2:16" ht="15" customHeight="1" x14ac:dyDescent="0.25">
      <c r="B26" s="29" t="s">
        <v>134</v>
      </c>
      <c r="C26" s="29"/>
      <c r="D26" s="121">
        <v>2880.3808199999971</v>
      </c>
      <c r="E26" s="162">
        <v>9.7837100000006103</v>
      </c>
      <c r="F26" s="132">
        <v>0.34082490942104471</v>
      </c>
      <c r="G26" s="162">
        <v>103.59628999999677</v>
      </c>
      <c r="H26" s="132">
        <v>3.730800459335498</v>
      </c>
      <c r="J26" s="29" t="s">
        <v>134</v>
      </c>
      <c r="K26" s="29"/>
      <c r="L26" s="121">
        <v>17469.631690000086</v>
      </c>
      <c r="M26" s="162">
        <v>-24.560590000004595</v>
      </c>
      <c r="N26" s="132">
        <v>-0.14039282069674641</v>
      </c>
      <c r="O26" s="162">
        <v>451.78171000002112</v>
      </c>
      <c r="P26" s="132">
        <v>2.6547519841282536</v>
      </c>
    </row>
    <row r="27" spans="2:16" ht="15" customHeight="1" x14ac:dyDescent="0.25">
      <c r="B27" s="98" t="s">
        <v>126</v>
      </c>
      <c r="C27" s="98"/>
      <c r="D27" s="173">
        <v>1464.5739800000003</v>
      </c>
      <c r="E27" s="134">
        <v>29.065730000002304</v>
      </c>
      <c r="F27" s="140">
        <v>2.0247692759691489</v>
      </c>
      <c r="G27" s="134">
        <v>66.032689999999775</v>
      </c>
      <c r="H27" s="140">
        <v>4.7215402557045536</v>
      </c>
      <c r="J27" s="98" t="s">
        <v>126</v>
      </c>
      <c r="K27" s="98"/>
      <c r="L27" s="173">
        <v>8421.7340200000253</v>
      </c>
      <c r="M27" s="134">
        <v>34.210650000013629</v>
      </c>
      <c r="N27" s="140">
        <v>0.40787546562764021</v>
      </c>
      <c r="O27" s="134">
        <v>253.50861000000987</v>
      </c>
      <c r="P27" s="140">
        <v>3.1035946888739119</v>
      </c>
    </row>
    <row r="28" spans="2:16" ht="15" customHeight="1" x14ac:dyDescent="0.25">
      <c r="B28" s="98" t="s">
        <v>127</v>
      </c>
      <c r="C28" s="98"/>
      <c r="D28" s="173">
        <v>1415.8068399999991</v>
      </c>
      <c r="E28" s="134">
        <v>-19.282020000002149</v>
      </c>
      <c r="F28" s="140">
        <v>-1.3436115725964299</v>
      </c>
      <c r="G28" s="134">
        <v>37.563599999998132</v>
      </c>
      <c r="H28" s="140">
        <v>2.7254695622521723</v>
      </c>
      <c r="J28" s="98" t="s">
        <v>127</v>
      </c>
      <c r="K28" s="98"/>
      <c r="L28" s="173">
        <v>9047.8976700000385</v>
      </c>
      <c r="M28" s="134">
        <v>-58.771240000009129</v>
      </c>
      <c r="N28" s="140">
        <v>-0.64536484834177088</v>
      </c>
      <c r="O28" s="134">
        <v>198.27309999999306</v>
      </c>
      <c r="P28" s="140">
        <v>2.2404690552877611</v>
      </c>
    </row>
    <row r="29" spans="2:16" ht="15" customHeight="1" x14ac:dyDescent="0.25">
      <c r="B29" s="154" t="s">
        <v>151</v>
      </c>
      <c r="C29" s="100"/>
      <c r="D29" s="121">
        <v>498.98342999999994</v>
      </c>
      <c r="E29" s="162">
        <v>-7.951819999999941</v>
      </c>
      <c r="F29" s="132">
        <v>-1.5686066415779862</v>
      </c>
      <c r="G29" s="162">
        <v>29.739510000000053</v>
      </c>
      <c r="H29" s="132">
        <v>6.3377507373990198</v>
      </c>
      <c r="J29" s="154" t="s">
        <v>151</v>
      </c>
      <c r="K29" s="100"/>
      <c r="L29" s="121">
        <v>3495.0297300000084</v>
      </c>
      <c r="M29" s="162">
        <v>-2.2192999999938365</v>
      </c>
      <c r="N29" s="132">
        <v>-6.3458449225564095E-2</v>
      </c>
      <c r="O29" s="162">
        <v>44.859209999996438</v>
      </c>
      <c r="P29" s="132">
        <v>1.3002026925902754</v>
      </c>
    </row>
    <row r="30" spans="2:16" ht="15" customHeight="1" x14ac:dyDescent="0.25">
      <c r="B30" s="98" t="s">
        <v>126</v>
      </c>
      <c r="C30" s="98"/>
      <c r="D30" s="173">
        <v>298.27402999999981</v>
      </c>
      <c r="E30" s="134">
        <v>-1.5582400000001257</v>
      </c>
      <c r="F30" s="140">
        <v>-0.51970389978373532</v>
      </c>
      <c r="G30" s="134">
        <v>19.093820000000051</v>
      </c>
      <c r="H30" s="140">
        <v>6.8392455181547547</v>
      </c>
      <c r="J30" s="98" t="s">
        <v>126</v>
      </c>
      <c r="K30" s="98"/>
      <c r="L30" s="173">
        <v>2015.9535700000017</v>
      </c>
      <c r="M30" s="134">
        <v>7.5261700000078235</v>
      </c>
      <c r="N30" s="140">
        <v>0.37472950229656021</v>
      </c>
      <c r="O30" s="134">
        <v>8.0820900000014717</v>
      </c>
      <c r="P30" s="140">
        <v>0.40252028481431523</v>
      </c>
    </row>
    <row r="31" spans="2:16" ht="15" customHeight="1" x14ac:dyDescent="0.25">
      <c r="B31" s="98" t="s">
        <v>127</v>
      </c>
      <c r="C31" s="98"/>
      <c r="D31" s="173">
        <v>200.7093999999999</v>
      </c>
      <c r="E31" s="134">
        <v>-6.3935800000000143</v>
      </c>
      <c r="F31" s="140">
        <v>-3.0871501704128121</v>
      </c>
      <c r="G31" s="134">
        <v>10.645689999999803</v>
      </c>
      <c r="H31" s="140">
        <v>5.6011165940093406</v>
      </c>
      <c r="J31" s="98" t="s">
        <v>127</v>
      </c>
      <c r="K31" s="98"/>
      <c r="L31" s="173">
        <v>1479.0761599999973</v>
      </c>
      <c r="M31" s="134">
        <v>-9.7454699999930199</v>
      </c>
      <c r="N31" s="140">
        <v>-0.65457606227772658</v>
      </c>
      <c r="O31" s="134">
        <v>36.777119999995421</v>
      </c>
      <c r="P31" s="140">
        <v>2.5498956166534867</v>
      </c>
    </row>
    <row r="32" spans="2:16" ht="15" customHeight="1" x14ac:dyDescent="0.25">
      <c r="B32" s="154" t="s">
        <v>152</v>
      </c>
      <c r="C32" s="100"/>
      <c r="D32" s="121">
        <v>2381.3973899999974</v>
      </c>
      <c r="E32" s="162">
        <v>17.735529999994014</v>
      </c>
      <c r="F32" s="132">
        <v>0.75034125228022219</v>
      </c>
      <c r="G32" s="162">
        <v>73.856779999998707</v>
      </c>
      <c r="H32" s="132">
        <v>3.2006708648997062</v>
      </c>
      <c r="J32" s="154" t="s">
        <v>152</v>
      </c>
      <c r="K32" s="100"/>
      <c r="L32" s="121">
        <v>13974.601960000078</v>
      </c>
      <c r="M32" s="162">
        <v>-22.341289999932997</v>
      </c>
      <c r="N32" s="132">
        <v>-0.15961549318943469</v>
      </c>
      <c r="O32" s="162">
        <v>406.9224999998678</v>
      </c>
      <c r="P32" s="132">
        <v>2.9992048470745658</v>
      </c>
    </row>
    <row r="33" spans="2:16" ht="15" customHeight="1" x14ac:dyDescent="0.25">
      <c r="B33" s="98" t="s">
        <v>126</v>
      </c>
      <c r="C33" s="98"/>
      <c r="D33" s="173">
        <v>1166.2999500000005</v>
      </c>
      <c r="E33" s="134">
        <v>30.623970000001464</v>
      </c>
      <c r="F33" s="140">
        <v>2.6965411384329343</v>
      </c>
      <c r="G33" s="134">
        <v>46.938870000000406</v>
      </c>
      <c r="H33" s="140">
        <v>4.1933626993713631</v>
      </c>
      <c r="J33" s="98" t="s">
        <v>126</v>
      </c>
      <c r="K33" s="98"/>
      <c r="L33" s="173">
        <v>6405.7804500000229</v>
      </c>
      <c r="M33" s="134">
        <v>26.684480000008989</v>
      </c>
      <c r="N33" s="140">
        <v>0.41831131128145671</v>
      </c>
      <c r="O33" s="134">
        <v>245.42651999999816</v>
      </c>
      <c r="P33" s="140">
        <v>3.9839678497173026</v>
      </c>
    </row>
    <row r="34" spans="2:16" ht="15" customHeight="1" x14ac:dyDescent="0.25">
      <c r="B34" s="98" t="s">
        <v>127</v>
      </c>
      <c r="C34" s="98"/>
      <c r="D34" s="173">
        <v>1215.0974399999991</v>
      </c>
      <c r="E34" s="134">
        <v>-12.888440000001083</v>
      </c>
      <c r="F34" s="140">
        <v>-1.0495592994930121</v>
      </c>
      <c r="G34" s="134">
        <v>26.917909999998756</v>
      </c>
      <c r="H34" s="140">
        <v>2.2654749825557872</v>
      </c>
      <c r="J34" s="98" t="s">
        <v>127</v>
      </c>
      <c r="K34" s="98"/>
      <c r="L34" s="173">
        <v>7568.8215100000407</v>
      </c>
      <c r="M34" s="134">
        <v>-49.025769999976546</v>
      </c>
      <c r="N34" s="140">
        <v>-0.6435646213161732</v>
      </c>
      <c r="O34" s="134">
        <v>161.49598000002061</v>
      </c>
      <c r="P34" s="140">
        <v>2.1802198289511381</v>
      </c>
    </row>
    <row r="35" spans="2:16" ht="15" customHeight="1" x14ac:dyDescent="0.25">
      <c r="B35" s="29" t="s">
        <v>231</v>
      </c>
      <c r="C35" s="29"/>
      <c r="D35" s="121">
        <v>5.3193599999999996</v>
      </c>
      <c r="E35" s="162">
        <v>0.16114999999999924</v>
      </c>
      <c r="F35" s="132">
        <v>3.1241457792528564</v>
      </c>
      <c r="G35" s="162">
        <v>-2.7503700000000002</v>
      </c>
      <c r="H35" s="132">
        <v>-34.082552947868152</v>
      </c>
      <c r="J35" s="29" t="s">
        <v>231</v>
      </c>
      <c r="K35" s="29"/>
      <c r="L35" s="121">
        <v>92.385470000000026</v>
      </c>
      <c r="M35" s="162">
        <v>-20.352509999999967</v>
      </c>
      <c r="N35" s="132">
        <v>-18.052931230451321</v>
      </c>
      <c r="O35" s="162">
        <v>-11.960620000000006</v>
      </c>
      <c r="P35" s="132">
        <v>-11.462451539870827</v>
      </c>
    </row>
    <row r="36" spans="2:16" ht="15" customHeight="1" x14ac:dyDescent="0.25">
      <c r="B36" s="98" t="s">
        <v>126</v>
      </c>
      <c r="C36" s="98"/>
      <c r="D36" s="173">
        <v>2.2606299999999999</v>
      </c>
      <c r="E36" s="134">
        <v>-1.5669899999999997</v>
      </c>
      <c r="F36" s="140">
        <v>-40.939016934805437</v>
      </c>
      <c r="G36" s="134">
        <v>-3.7977400000000001</v>
      </c>
      <c r="H36" s="140">
        <v>-62.685837939907927</v>
      </c>
      <c r="J36" s="98" t="s">
        <v>126</v>
      </c>
      <c r="K36" s="98"/>
      <c r="L36" s="173">
        <v>41.968389999999999</v>
      </c>
      <c r="M36" s="134">
        <v>-12.188900000000025</v>
      </c>
      <c r="N36" s="140">
        <v>-22.506480660313727</v>
      </c>
      <c r="O36" s="134">
        <v>-14.332280000000033</v>
      </c>
      <c r="P36" s="140">
        <v>-25.456677513784527</v>
      </c>
    </row>
    <row r="37" spans="2:16" ht="15" customHeight="1" x14ac:dyDescent="0.25">
      <c r="B37" s="98" t="s">
        <v>127</v>
      </c>
      <c r="C37" s="98"/>
      <c r="D37" s="173">
        <v>3.0587299999999997</v>
      </c>
      <c r="E37" s="134">
        <v>1.7281399999999998</v>
      </c>
      <c r="F37" s="140">
        <v>129.87772341592824</v>
      </c>
      <c r="G37" s="134">
        <v>1.0473699999999999</v>
      </c>
      <c r="H37" s="140">
        <v>52.072726911144713</v>
      </c>
      <c r="J37" s="98" t="s">
        <v>127</v>
      </c>
      <c r="K37" s="98"/>
      <c r="L37" s="173">
        <v>50.41708000000002</v>
      </c>
      <c r="M37" s="134">
        <v>-8.163609999999963</v>
      </c>
      <c r="N37" s="140">
        <v>-13.935667196818542</v>
      </c>
      <c r="O37" s="134">
        <v>2.3716600000000483</v>
      </c>
      <c r="P37" s="140">
        <v>4.9362873714082269</v>
      </c>
    </row>
    <row r="38" spans="2:16" ht="15" customHeight="1" x14ac:dyDescent="0.25">
      <c r="B38" s="29" t="s">
        <v>254</v>
      </c>
      <c r="C38" s="29"/>
      <c r="D38" s="121">
        <v>2880.3808199999944</v>
      </c>
      <c r="E38" s="162">
        <v>9.7837099999978818</v>
      </c>
      <c r="F38" s="132">
        <v>0.34082490942095944</v>
      </c>
      <c r="G38" s="162">
        <v>103.59628999999404</v>
      </c>
      <c r="H38" s="132">
        <v>3.7308004593353843</v>
      </c>
      <c r="J38" s="29" t="s">
        <v>254</v>
      </c>
      <c r="K38" s="29"/>
      <c r="L38" s="121">
        <v>17469.631690000017</v>
      </c>
      <c r="M38" s="162">
        <v>-24.560590000073717</v>
      </c>
      <c r="N38" s="132">
        <v>-0.14039282069714432</v>
      </c>
      <c r="O38" s="162">
        <v>451.781709999952</v>
      </c>
      <c r="P38" s="132">
        <v>2.6547519841278557</v>
      </c>
    </row>
    <row r="39" spans="2:16" ht="15" customHeight="1" x14ac:dyDescent="0.25">
      <c r="B39" s="154" t="s">
        <v>142</v>
      </c>
      <c r="C39" s="99"/>
      <c r="D39" s="121">
        <v>2503.9674199999981</v>
      </c>
      <c r="E39" s="162">
        <v>38.037319999999454</v>
      </c>
      <c r="F39" s="132">
        <v>1.5425141207368256</v>
      </c>
      <c r="G39" s="162">
        <v>239.6108700000018</v>
      </c>
      <c r="H39" s="132">
        <v>10.581852491384453</v>
      </c>
      <c r="J39" s="154" t="s">
        <v>142</v>
      </c>
      <c r="K39" s="154"/>
      <c r="L39" s="121">
        <v>14412.417750000097</v>
      </c>
      <c r="M39" s="162">
        <v>97.862910000083502</v>
      </c>
      <c r="N39" s="132">
        <v>0.68366017032272453</v>
      </c>
      <c r="O39" s="162">
        <v>1535.2385599999761</v>
      </c>
      <c r="P39" s="132">
        <v>11.922165074725214</v>
      </c>
    </row>
    <row r="40" spans="2:16" ht="15" customHeight="1" x14ac:dyDescent="0.25">
      <c r="B40" s="98" t="s">
        <v>126</v>
      </c>
      <c r="C40" s="98"/>
      <c r="D40" s="173">
        <v>1232.8137000000002</v>
      </c>
      <c r="E40" s="134">
        <v>27.975099999999884</v>
      </c>
      <c r="F40" s="140">
        <v>2.3218960614309623</v>
      </c>
      <c r="G40" s="134">
        <v>118.05153000000041</v>
      </c>
      <c r="H40" s="140">
        <v>10.589839983536621</v>
      </c>
      <c r="J40" s="98" t="s">
        <v>126</v>
      </c>
      <c r="K40" s="98"/>
      <c r="L40" s="173">
        <v>6728.6820500000395</v>
      </c>
      <c r="M40" s="134">
        <v>85.110860000025241</v>
      </c>
      <c r="N40" s="140">
        <v>1.2811010458973584</v>
      </c>
      <c r="O40" s="134">
        <v>751.93336000001909</v>
      </c>
      <c r="P40" s="140">
        <v>12.580976698219118</v>
      </c>
    </row>
    <row r="41" spans="2:16" ht="15" customHeight="1" x14ac:dyDescent="0.25">
      <c r="B41" s="98" t="s">
        <v>127</v>
      </c>
      <c r="C41" s="98"/>
      <c r="D41" s="173">
        <v>1271.1537199999996</v>
      </c>
      <c r="E41" s="134">
        <v>10.062219999998888</v>
      </c>
      <c r="F41" s="140">
        <v>0.79789769417990897</v>
      </c>
      <c r="G41" s="134">
        <v>121.55934000000025</v>
      </c>
      <c r="H41" s="140">
        <v>10.574107016772331</v>
      </c>
      <c r="J41" s="98" t="s">
        <v>127</v>
      </c>
      <c r="K41" s="98"/>
      <c r="L41" s="173">
        <v>7683.735700000032</v>
      </c>
      <c r="M41" s="134">
        <v>12.752050000013696</v>
      </c>
      <c r="N41" s="140">
        <v>0.16623748116076342</v>
      </c>
      <c r="O41" s="134">
        <v>783.30520000003435</v>
      </c>
      <c r="P41" s="140">
        <v>11.351541037911119</v>
      </c>
    </row>
    <row r="42" spans="2:16" ht="15" customHeight="1" x14ac:dyDescent="0.25">
      <c r="B42" s="154" t="s">
        <v>233</v>
      </c>
      <c r="C42" s="99"/>
      <c r="D42" s="121">
        <v>376.41339999999991</v>
      </c>
      <c r="E42" s="162">
        <v>-28.253610000000322</v>
      </c>
      <c r="F42" s="132">
        <v>-6.9819405342679914</v>
      </c>
      <c r="G42" s="162">
        <v>-136.01458000000036</v>
      </c>
      <c r="H42" s="132">
        <v>-26.543160270054017</v>
      </c>
      <c r="J42" s="154" t="s">
        <v>233</v>
      </c>
      <c r="K42" s="154"/>
      <c r="L42" s="121">
        <v>3057.213940000006</v>
      </c>
      <c r="M42" s="162">
        <v>-122.42349999999124</v>
      </c>
      <c r="N42" s="132">
        <v>-3.8502345726559071</v>
      </c>
      <c r="O42" s="162">
        <v>-1083.4568499999896</v>
      </c>
      <c r="P42" s="132">
        <v>-26.166215691829748</v>
      </c>
    </row>
    <row r="43" spans="2:16" ht="15" customHeight="1" x14ac:dyDescent="0.25">
      <c r="B43" s="98" t="s">
        <v>126</v>
      </c>
      <c r="C43" s="98"/>
      <c r="D43" s="173">
        <v>231.76027999999985</v>
      </c>
      <c r="E43" s="134">
        <v>1.0906299999999192</v>
      </c>
      <c r="F43" s="140">
        <v>0.47281035888333633</v>
      </c>
      <c r="G43" s="134">
        <v>-52.018840000000239</v>
      </c>
      <c r="H43" s="140">
        <v>-18.330749633729297</v>
      </c>
      <c r="J43" s="98" t="s">
        <v>126</v>
      </c>
      <c r="K43" s="98"/>
      <c r="L43" s="173">
        <v>1693.051969999997</v>
      </c>
      <c r="M43" s="134">
        <v>-50.900210000005927</v>
      </c>
      <c r="N43" s="140">
        <v>-2.9186700520656359</v>
      </c>
      <c r="O43" s="134">
        <v>-498.42475000001173</v>
      </c>
      <c r="P43" s="140">
        <v>-22.743784839293653</v>
      </c>
    </row>
    <row r="44" spans="2:16" ht="15" customHeight="1" x14ac:dyDescent="0.25">
      <c r="B44" s="98" t="s">
        <v>127</v>
      </c>
      <c r="C44" s="98"/>
      <c r="D44" s="173">
        <v>144.65311999999994</v>
      </c>
      <c r="E44" s="134">
        <v>-29.344240000000099</v>
      </c>
      <c r="F44" s="140">
        <v>-16.864761626268404</v>
      </c>
      <c r="G44" s="134">
        <v>-83.99573999999987</v>
      </c>
      <c r="H44" s="140">
        <v>-36.735691575282701</v>
      </c>
      <c r="J44" s="98" t="s">
        <v>127</v>
      </c>
      <c r="K44" s="98"/>
      <c r="L44" s="173">
        <v>1364.1619700000003</v>
      </c>
      <c r="M44" s="134">
        <v>-71.523290000000543</v>
      </c>
      <c r="N44" s="140">
        <v>-4.981822408624609</v>
      </c>
      <c r="O44" s="134">
        <v>-585.03210000000195</v>
      </c>
      <c r="P44" s="140">
        <v>-30.014050884117509</v>
      </c>
    </row>
    <row r="45" spans="2:16" ht="15" customHeight="1" x14ac:dyDescent="0.25">
      <c r="B45" s="154" t="s">
        <v>255</v>
      </c>
      <c r="C45" s="99"/>
      <c r="D45" s="141">
        <v>88.092131110039418</v>
      </c>
      <c r="E45" s="162">
        <v>-0.64059590092865903</v>
      </c>
      <c r="F45" s="162"/>
      <c r="G45" s="162">
        <v>0.93829654750740588</v>
      </c>
      <c r="H45" s="132"/>
      <c r="J45" s="154" t="s">
        <v>255</v>
      </c>
      <c r="K45" s="154"/>
      <c r="L45" s="141">
        <v>84.663478693979286</v>
      </c>
      <c r="M45" s="162">
        <v>-9.2467840250833433E-2</v>
      </c>
      <c r="N45" s="162"/>
      <c r="O45" s="162">
        <v>0.40277420188256485</v>
      </c>
      <c r="P45" s="132"/>
    </row>
    <row r="46" spans="2:16" ht="15" customHeight="1" x14ac:dyDescent="0.25">
      <c r="B46" s="98" t="s">
        <v>126</v>
      </c>
      <c r="C46" s="98"/>
      <c r="D46" s="176">
        <v>91.148916406774759</v>
      </c>
      <c r="E46" s="134">
        <v>-0.87274321992815374</v>
      </c>
      <c r="F46" s="134"/>
      <c r="G46" s="134">
        <v>-5.3995838939229657E-2</v>
      </c>
      <c r="J46" s="98" t="s">
        <v>126</v>
      </c>
      <c r="K46" s="98"/>
      <c r="L46" s="176">
        <v>88.250404420879235</v>
      </c>
      <c r="M46" s="134">
        <v>4.2458272711201062E-3</v>
      </c>
      <c r="N46" s="134"/>
      <c r="O46" s="134">
        <v>0.33314364202003333</v>
      </c>
    </row>
    <row r="47" spans="2:16" ht="15" customHeight="1" x14ac:dyDescent="0.25">
      <c r="B47" s="98" t="s">
        <v>127</v>
      </c>
      <c r="C47" s="98"/>
      <c r="D47" s="176">
        <v>85.138562611834004</v>
      </c>
      <c r="E47" s="134">
        <v>-0.53135369461648452</v>
      </c>
      <c r="F47" s="134"/>
      <c r="G47" s="134">
        <v>1.7417710632471994</v>
      </c>
      <c r="J47" s="98" t="s">
        <v>127</v>
      </c>
      <c r="K47" s="98"/>
      <c r="L47" s="176">
        <v>81.577246734169861</v>
      </c>
      <c r="M47" s="134">
        <v>-0.19976208728017752</v>
      </c>
      <c r="N47" s="134"/>
      <c r="O47" s="134">
        <v>0.43160071969569458</v>
      </c>
    </row>
    <row r="48" spans="2:16" ht="16.899999999999999" customHeight="1" x14ac:dyDescent="0.25">
      <c r="B48" s="174" t="s">
        <v>232</v>
      </c>
      <c r="C48" s="174"/>
      <c r="D48" s="69"/>
      <c r="E48" s="69"/>
      <c r="F48" s="69"/>
      <c r="G48" s="69"/>
      <c r="H48" s="69"/>
      <c r="I48" s="69"/>
      <c r="J48" s="174" t="s">
        <v>232</v>
      </c>
      <c r="K48" s="174"/>
      <c r="L48" s="69"/>
      <c r="M48" s="69"/>
      <c r="N48" s="69"/>
      <c r="O48" s="69"/>
      <c r="P48" s="69"/>
    </row>
    <row r="49" spans="2:16" ht="15" customHeight="1" x14ac:dyDescent="0.25">
      <c r="B49" s="82" t="s">
        <v>234</v>
      </c>
      <c r="C49" s="82"/>
      <c r="D49" s="121">
        <v>2880.3808199999944</v>
      </c>
      <c r="E49" s="162">
        <v>9.7837099999978818</v>
      </c>
      <c r="F49" s="132">
        <v>0.34082490942095944</v>
      </c>
      <c r="G49" s="162">
        <v>103.59628999999404</v>
      </c>
      <c r="H49" s="132">
        <v>3.7308004593353843</v>
      </c>
      <c r="J49" s="82" t="s">
        <v>234</v>
      </c>
      <c r="K49" s="82"/>
      <c r="L49" s="121">
        <v>17469.631690000017</v>
      </c>
      <c r="M49" s="162">
        <v>-24.560590000073717</v>
      </c>
      <c r="N49" s="132">
        <v>-0.14039282069714432</v>
      </c>
      <c r="O49" s="162">
        <v>451.781709999952</v>
      </c>
      <c r="P49" s="132">
        <v>2.6547519841278557</v>
      </c>
    </row>
    <row r="50" spans="2:16" ht="15" customHeight="1" x14ac:dyDescent="0.25">
      <c r="B50" s="29" t="s">
        <v>235</v>
      </c>
      <c r="C50" s="29"/>
      <c r="D50" s="121">
        <v>2485.2175499999976</v>
      </c>
      <c r="E50" s="162">
        <v>-32.110069999999268</v>
      </c>
      <c r="F50" s="132">
        <v>-1.2755618197999752</v>
      </c>
      <c r="G50" s="162">
        <v>108.14087999999992</v>
      </c>
      <c r="H50" s="132">
        <v>4.549322340536861</v>
      </c>
      <c r="J50" s="29" t="s">
        <v>235</v>
      </c>
      <c r="K50" s="29"/>
      <c r="L50" s="121">
        <v>14928.790790000079</v>
      </c>
      <c r="M50" s="162">
        <v>-38.339839999907781</v>
      </c>
      <c r="N50" s="132">
        <v>-0.25616025507962092</v>
      </c>
      <c r="O50" s="162">
        <v>458.09421999992082</v>
      </c>
      <c r="P50" s="132">
        <v>3.1656680643115322</v>
      </c>
    </row>
    <row r="51" spans="2:16" ht="15" customHeight="1" x14ac:dyDescent="0.25">
      <c r="B51" s="98" t="s">
        <v>126</v>
      </c>
      <c r="C51" s="98"/>
      <c r="D51" s="173">
        <v>1170.4495900000002</v>
      </c>
      <c r="E51" s="134">
        <v>-14.812130000000025</v>
      </c>
      <c r="F51" s="140">
        <v>-1.2496927682773844</v>
      </c>
      <c r="G51" s="134">
        <v>66.386950000000297</v>
      </c>
      <c r="H51" s="140">
        <v>6.0129695177440539</v>
      </c>
      <c r="J51" s="98" t="s">
        <v>126</v>
      </c>
      <c r="K51" s="98"/>
      <c r="L51" s="173">
        <v>6494.2118600000185</v>
      </c>
      <c r="M51" s="134">
        <v>-0.56673999998565705</v>
      </c>
      <c r="N51" s="140">
        <v>-8.7260865210367911E-3</v>
      </c>
      <c r="O51" s="134">
        <v>275.37551000000531</v>
      </c>
      <c r="P51" s="140">
        <v>4.4280874186374888</v>
      </c>
    </row>
    <row r="52" spans="2:16" ht="15" customHeight="1" x14ac:dyDescent="0.25">
      <c r="B52" s="98" t="s">
        <v>127</v>
      </c>
      <c r="C52" s="98"/>
      <c r="D52" s="173">
        <v>1314.7679600000001</v>
      </c>
      <c r="E52" s="134">
        <v>-17.297940000001518</v>
      </c>
      <c r="F52" s="140">
        <v>-1.298579897586265</v>
      </c>
      <c r="G52" s="134">
        <v>41.753930000000082</v>
      </c>
      <c r="H52" s="140">
        <v>3.2799269305775027</v>
      </c>
      <c r="J52" s="98" t="s">
        <v>127</v>
      </c>
      <c r="K52" s="98"/>
      <c r="L52" s="173">
        <v>8434.5789300000542</v>
      </c>
      <c r="M52" s="134">
        <v>-37.773100000014892</v>
      </c>
      <c r="N52" s="140">
        <v>-0.44583959526542571</v>
      </c>
      <c r="O52" s="134">
        <v>182.71871000005558</v>
      </c>
      <c r="P52" s="140">
        <v>2.214272965472702</v>
      </c>
    </row>
    <row r="53" spans="2:16" ht="15" customHeight="1" x14ac:dyDescent="0.25">
      <c r="B53" s="29" t="s">
        <v>236</v>
      </c>
      <c r="C53" s="29"/>
      <c r="D53" s="121">
        <v>395.16327000000013</v>
      </c>
      <c r="E53" s="162">
        <v>41.893779999999595</v>
      </c>
      <c r="F53" s="132">
        <v>11.858872952770284</v>
      </c>
      <c r="G53" s="162">
        <v>-4.5445899999996868</v>
      </c>
      <c r="H53" s="132">
        <v>-1.1369778918031983</v>
      </c>
      <c r="J53" s="29" t="s">
        <v>236</v>
      </c>
      <c r="K53" s="29"/>
      <c r="L53" s="121">
        <v>2540.8408999999851</v>
      </c>
      <c r="M53" s="162">
        <v>13.779249999997319</v>
      </c>
      <c r="N53" s="132">
        <v>0.54526766293957962</v>
      </c>
      <c r="O53" s="162">
        <v>-6.312510000016573</v>
      </c>
      <c r="P53" s="132">
        <v>-0.24782606242851557</v>
      </c>
    </row>
    <row r="54" spans="2:16" ht="15" customHeight="1" x14ac:dyDescent="0.25">
      <c r="B54" s="98" t="s">
        <v>126</v>
      </c>
      <c r="C54" s="98"/>
      <c r="D54" s="173">
        <v>294.12438999999989</v>
      </c>
      <c r="E54" s="134">
        <v>43.877859999999941</v>
      </c>
      <c r="F54" s="140">
        <v>17.533853516370428</v>
      </c>
      <c r="G54" s="134">
        <v>-0.35426000000035174</v>
      </c>
      <c r="H54" s="140">
        <v>-0.12030074166679583</v>
      </c>
      <c r="J54" s="98" t="s">
        <v>126</v>
      </c>
      <c r="K54" s="98"/>
      <c r="L54" s="173">
        <v>1927.5221599999929</v>
      </c>
      <c r="M54" s="134">
        <v>34.777389999995421</v>
      </c>
      <c r="N54" s="140">
        <v>1.8374051563220206</v>
      </c>
      <c r="O54" s="134">
        <v>-21.866900000009764</v>
      </c>
      <c r="P54" s="140">
        <v>-1.1217309283560724</v>
      </c>
    </row>
    <row r="55" spans="2:16" ht="15" customHeight="1" x14ac:dyDescent="0.25">
      <c r="B55" s="98" t="s">
        <v>127</v>
      </c>
      <c r="C55" s="98"/>
      <c r="D55" s="173">
        <v>101.03887999999998</v>
      </c>
      <c r="E55" s="134">
        <v>-1.9840799999999916</v>
      </c>
      <c r="F55" s="140">
        <v>-1.9258619631973204</v>
      </c>
      <c r="G55" s="134">
        <v>-4.1903300000000456</v>
      </c>
      <c r="H55" s="140">
        <v>-3.9820977464337517</v>
      </c>
      <c r="J55" s="98" t="s">
        <v>127</v>
      </c>
      <c r="K55" s="98"/>
      <c r="L55" s="173">
        <v>613.31874000000118</v>
      </c>
      <c r="M55" s="134">
        <v>-20.998139999999466</v>
      </c>
      <c r="N55" s="140">
        <v>-3.3103549128314853</v>
      </c>
      <c r="O55" s="134">
        <v>15.554390000001831</v>
      </c>
      <c r="P55" s="140">
        <v>2.6020939522408497</v>
      </c>
    </row>
    <row r="56" spans="2:16" ht="6.4" customHeight="1" x14ac:dyDescent="0.25">
      <c r="C56" s="51"/>
      <c r="D56" s="122"/>
      <c r="E56" s="134"/>
      <c r="F56" s="140"/>
      <c r="G56" s="134"/>
      <c r="H56" s="140"/>
      <c r="J56" s="51"/>
      <c r="K56" s="51"/>
      <c r="L56" s="122"/>
      <c r="M56" s="134"/>
      <c r="N56" s="140"/>
      <c r="O56" s="134"/>
      <c r="P56" s="140"/>
    </row>
    <row r="57" spans="2:16" ht="15" customHeight="1" x14ac:dyDescent="0.25">
      <c r="B57" s="82" t="s">
        <v>239</v>
      </c>
      <c r="C57" s="82"/>
      <c r="D57" s="121">
        <v>36.802104415418285</v>
      </c>
      <c r="E57" s="162">
        <v>1.0860697386494067</v>
      </c>
      <c r="F57" s="132"/>
      <c r="G57" s="162">
        <v>-0.56074702363175533</v>
      </c>
      <c r="H57" s="132"/>
      <c r="J57" s="82" t="s">
        <v>239</v>
      </c>
      <c r="K57" s="82"/>
      <c r="L57" s="121">
        <v>36.658550624100585</v>
      </c>
      <c r="M57" s="162">
        <v>1.1370657208758885</v>
      </c>
      <c r="N57" s="132"/>
      <c r="O57" s="162">
        <v>1.0391204993396741E-2</v>
      </c>
      <c r="P57" s="132"/>
    </row>
    <row r="58" spans="2:16" ht="15" customHeight="1" x14ac:dyDescent="0.25">
      <c r="B58" s="98" t="s">
        <v>126</v>
      </c>
      <c r="C58" s="98"/>
      <c r="D58" s="173">
        <v>34.64408666349194</v>
      </c>
      <c r="E58" s="134">
        <v>0.8151674717402031</v>
      </c>
      <c r="F58" s="140"/>
      <c r="G58" s="134">
        <v>-0.54809379544337133</v>
      </c>
      <c r="H58" s="140"/>
      <c r="J58" s="98" t="s">
        <v>126</v>
      </c>
      <c r="K58" s="98"/>
      <c r="L58" s="173">
        <v>33.987165910600474</v>
      </c>
      <c r="M58" s="134">
        <v>0.99201402449281062</v>
      </c>
      <c r="N58" s="140"/>
      <c r="O58" s="134">
        <v>2.8222342590900951E-2</v>
      </c>
      <c r="P58" s="140"/>
    </row>
    <row r="59" spans="2:16" ht="15" customHeight="1" x14ac:dyDescent="0.25">
      <c r="B59" s="98" t="s">
        <v>127</v>
      </c>
      <c r="C59" s="98"/>
      <c r="D59" s="173">
        <v>38.815025206337985</v>
      </c>
      <c r="E59" s="134">
        <v>1.3755439734987576</v>
      </c>
      <c r="F59" s="140"/>
      <c r="G59" s="134">
        <v>-0.49694060082970282</v>
      </c>
      <c r="H59" s="140"/>
      <c r="J59" s="98" t="s">
        <v>127</v>
      </c>
      <c r="K59" s="98"/>
      <c r="L59" s="173">
        <v>38.938012223113013</v>
      </c>
      <c r="M59" s="134">
        <v>1.2746320943958906</v>
      </c>
      <c r="N59" s="140"/>
      <c r="O59" s="134">
        <v>1.9052593188106925E-2</v>
      </c>
      <c r="P59" s="140"/>
    </row>
    <row r="60" spans="2:16" ht="16.899999999999999" customHeight="1" x14ac:dyDescent="0.25">
      <c r="B60" s="175" t="s">
        <v>238</v>
      </c>
      <c r="C60" s="175"/>
      <c r="D60" s="122"/>
      <c r="J60" s="175" t="s">
        <v>238</v>
      </c>
      <c r="K60" s="175"/>
      <c r="L60" s="122"/>
    </row>
    <row r="61" spans="2:16" ht="15" customHeight="1" x14ac:dyDescent="0.25">
      <c r="B61" s="82" t="s">
        <v>237</v>
      </c>
      <c r="C61" s="82"/>
      <c r="D61" s="141">
        <v>6.2130954614536087</v>
      </c>
      <c r="E61" s="162">
        <v>-3.2635413681289194E-2</v>
      </c>
      <c r="F61" s="132"/>
      <c r="G61" s="162">
        <v>-0.87921032865390902</v>
      </c>
      <c r="H61" s="132"/>
      <c r="J61" s="82" t="s">
        <v>237</v>
      </c>
      <c r="K61" s="82"/>
      <c r="L61" s="141">
        <v>4.9455325408752087</v>
      </c>
      <c r="M61" s="162">
        <v>-0.24662863731435092</v>
      </c>
      <c r="N61" s="132"/>
      <c r="O61" s="162">
        <v>-0.10143890974512004</v>
      </c>
      <c r="P61" s="132"/>
    </row>
    <row r="62" spans="2:16" ht="15" customHeight="1" x14ac:dyDescent="0.25">
      <c r="B62" s="98" t="s">
        <v>126</v>
      </c>
      <c r="C62" s="98"/>
      <c r="D62" s="176">
        <v>5.5114013427986688</v>
      </c>
      <c r="E62" s="134">
        <v>-0.30128555746819696</v>
      </c>
      <c r="F62" s="140"/>
      <c r="G62" s="134">
        <v>-0.92046238858962326</v>
      </c>
      <c r="J62" s="98" t="s">
        <v>126</v>
      </c>
      <c r="K62" s="98"/>
      <c r="L62" s="176">
        <v>4.1902001317300996</v>
      </c>
      <c r="M62" s="134">
        <v>-0.54930928557718772</v>
      </c>
      <c r="N62" s="140"/>
      <c r="O62" s="134">
        <v>-0.16881853056217277</v>
      </c>
    </row>
    <row r="63" spans="2:16" ht="15" customHeight="1" x14ac:dyDescent="0.25">
      <c r="B63" s="98" t="s">
        <v>127</v>
      </c>
      <c r="C63" s="98"/>
      <c r="D63" s="176">
        <v>6.9389592721560716</v>
      </c>
      <c r="E63" s="134">
        <v>0.2600578694931075</v>
      </c>
      <c r="F63" s="140"/>
      <c r="G63" s="134">
        <v>-0.82351522400035027</v>
      </c>
      <c r="J63" s="98" t="s">
        <v>127</v>
      </c>
      <c r="K63" s="98"/>
      <c r="L63" s="176">
        <v>5.6485918457563296</v>
      </c>
      <c r="M63" s="134">
        <v>3.9524413436579309E-2</v>
      </c>
      <c r="N63" s="140"/>
      <c r="O63" s="134">
        <v>-3.3361733433726393E-2</v>
      </c>
    </row>
    <row r="64" spans="2:16" ht="6.4" customHeight="1" x14ac:dyDescent="0.25">
      <c r="C64" s="51"/>
      <c r="D64" s="122"/>
      <c r="E64" s="134"/>
      <c r="F64" s="140"/>
      <c r="G64" s="134"/>
      <c r="J64" s="51"/>
      <c r="K64" s="51"/>
      <c r="L64" s="122"/>
      <c r="M64" s="134"/>
      <c r="N64" s="140"/>
      <c r="O64" s="134"/>
    </row>
    <row r="65" spans="2:16" ht="15" customHeight="1" x14ac:dyDescent="0.25">
      <c r="B65" s="82" t="s">
        <v>241</v>
      </c>
      <c r="C65" s="82"/>
      <c r="D65" s="141">
        <v>10.723384486361105</v>
      </c>
      <c r="E65" s="162">
        <v>0.9581684264870507</v>
      </c>
      <c r="F65" s="132"/>
      <c r="G65" s="162">
        <v>-0.32200980643986021</v>
      </c>
      <c r="H65" s="35"/>
      <c r="J65" s="82" t="s">
        <v>241</v>
      </c>
      <c r="K65" s="82"/>
      <c r="L65" s="141">
        <v>9.5726065647809708</v>
      </c>
      <c r="M65" s="162">
        <v>-0.10720895854530177</v>
      </c>
      <c r="N65" s="132"/>
      <c r="O65" s="162">
        <v>-1.1631559560259728</v>
      </c>
      <c r="P65" s="35"/>
    </row>
    <row r="66" spans="2:16" ht="15" customHeight="1" x14ac:dyDescent="0.25">
      <c r="B66" s="98" t="s">
        <v>10</v>
      </c>
      <c r="C66" s="98"/>
      <c r="D66" s="176">
        <v>12.676058876861907</v>
      </c>
      <c r="E66" s="134">
        <v>1.3611709268971399</v>
      </c>
      <c r="F66" s="140"/>
      <c r="G66" s="134">
        <v>-0.29701180022907003</v>
      </c>
      <c r="J66" s="98" t="s">
        <v>10</v>
      </c>
      <c r="K66" s="98"/>
      <c r="L66" s="176">
        <v>11.972744658112543</v>
      </c>
      <c r="M66" s="134">
        <v>-6.3368452592282409E-2</v>
      </c>
      <c r="N66" s="140"/>
      <c r="O66" s="134">
        <v>-1.6158411642270423</v>
      </c>
    </row>
    <row r="67" spans="2:16" ht="15" customHeight="1" x14ac:dyDescent="0.25">
      <c r="B67" s="98" t="s">
        <v>9</v>
      </c>
      <c r="C67" s="98"/>
      <c r="D67" s="176">
        <v>8.7034506769298989</v>
      </c>
      <c r="E67" s="134">
        <v>0.48835938286188352</v>
      </c>
      <c r="F67" s="140"/>
      <c r="G67" s="134">
        <v>-0.38587741583839552</v>
      </c>
      <c r="J67" s="98" t="s">
        <v>9</v>
      </c>
      <c r="K67" s="98"/>
      <c r="L67" s="176">
        <v>7.3385710605632486</v>
      </c>
      <c r="M67" s="134">
        <v>-0.17102159904291359</v>
      </c>
      <c r="N67" s="140"/>
      <c r="O67" s="134">
        <v>-0.76402848282049618</v>
      </c>
    </row>
    <row r="68" spans="2:16" ht="16.899999999999999" customHeight="1" x14ac:dyDescent="0.25">
      <c r="B68" s="175" t="s">
        <v>242</v>
      </c>
      <c r="C68" s="175"/>
      <c r="D68" s="122"/>
      <c r="E68" s="134"/>
      <c r="G68" s="134"/>
      <c r="J68" s="175" t="s">
        <v>242</v>
      </c>
      <c r="K68" s="175"/>
      <c r="L68" s="122"/>
      <c r="M68" s="134"/>
      <c r="O68" s="134"/>
    </row>
    <row r="69" spans="2:16" ht="15" customHeight="1" x14ac:dyDescent="0.25">
      <c r="B69" s="82" t="s">
        <v>240</v>
      </c>
      <c r="C69" s="82"/>
      <c r="D69" s="141">
        <v>11.585160718108696</v>
      </c>
      <c r="E69" s="162">
        <v>1.2609048991231937</v>
      </c>
      <c r="F69" s="35"/>
      <c r="G69" s="177">
        <v>-1.6190701597670767</v>
      </c>
      <c r="H69" s="35"/>
      <c r="I69" s="61"/>
      <c r="J69" s="82" t="s">
        <v>250</v>
      </c>
      <c r="K69" s="82"/>
      <c r="L69" s="141">
        <v>6.8493084296943909</v>
      </c>
      <c r="M69" s="162">
        <v>0.48857453985538335</v>
      </c>
      <c r="N69" s="35"/>
      <c r="O69" s="177">
        <v>-6.954720651933374</v>
      </c>
      <c r="P69" s="35"/>
    </row>
    <row r="70" spans="2:16" ht="15" customHeight="1" x14ac:dyDescent="0.25">
      <c r="B70" s="98" t="s">
        <v>10</v>
      </c>
      <c r="C70" s="98"/>
      <c r="D70" s="176">
        <v>11.308190191685338</v>
      </c>
      <c r="E70" s="134">
        <v>0.67598912906220932</v>
      </c>
      <c r="G70" s="142">
        <v>-2.155442871366823</v>
      </c>
      <c r="J70" s="98" t="s">
        <v>10</v>
      </c>
      <c r="K70" s="98"/>
      <c r="L70" s="176">
        <v>6.7206433929601834</v>
      </c>
      <c r="M70" s="134">
        <v>0.4077841975578842</v>
      </c>
      <c r="O70" s="142">
        <v>-6.8240811230483933</v>
      </c>
    </row>
    <row r="71" spans="2:16" ht="15" customHeight="1" x14ac:dyDescent="0.25">
      <c r="B71" s="98" t="s">
        <v>9</v>
      </c>
      <c r="C71" s="98"/>
      <c r="D71" s="176">
        <v>11.852787299296409</v>
      </c>
      <c r="E71" s="134">
        <v>1.8591975557066664</v>
      </c>
      <c r="G71" s="142">
        <v>-1.0727376778784947</v>
      </c>
      <c r="J71" s="98" t="s">
        <v>9</v>
      </c>
      <c r="K71" s="98"/>
      <c r="L71" s="176">
        <v>6.9988473226448704</v>
      </c>
      <c r="M71" s="134">
        <v>0.58202196255986038</v>
      </c>
      <c r="O71" s="142">
        <v>-7.1083814472649127</v>
      </c>
    </row>
    <row r="72" spans="2:16" ht="16.899999999999999" customHeight="1" x14ac:dyDescent="0.25">
      <c r="B72" s="175" t="s">
        <v>243</v>
      </c>
      <c r="C72" s="175"/>
      <c r="D72" s="122"/>
      <c r="J72" s="175" t="s">
        <v>243</v>
      </c>
      <c r="K72" s="175"/>
      <c r="L72" s="122"/>
    </row>
    <row r="73" spans="2:16" ht="14.65" customHeight="1" x14ac:dyDescent="0.25">
      <c r="B73" s="82" t="s">
        <v>244</v>
      </c>
      <c r="C73" s="82"/>
      <c r="D73" s="123">
        <v>3269.7367900000031</v>
      </c>
      <c r="E73" s="162">
        <v>34.631540000003042</v>
      </c>
      <c r="F73" s="132">
        <v>1.0704919105801309</v>
      </c>
      <c r="G73" s="162">
        <v>83.664089999998851</v>
      </c>
      <c r="H73" s="132">
        <v>2.62593160538988</v>
      </c>
      <c r="J73" s="82" t="s">
        <v>244</v>
      </c>
      <c r="K73" s="82"/>
      <c r="L73" s="123">
        <v>20634.200200000065</v>
      </c>
      <c r="M73" s="162">
        <v>-6.4663200001159566</v>
      </c>
      <c r="N73" s="132">
        <v>-3.1328058102445766E-2</v>
      </c>
      <c r="O73" s="162">
        <v>437.53785000005519</v>
      </c>
      <c r="P73" s="132">
        <v>2.1663869129349109</v>
      </c>
    </row>
    <row r="74" spans="2:16" ht="14.65" customHeight="1" x14ac:dyDescent="0.25">
      <c r="B74" s="102" t="s">
        <v>146</v>
      </c>
      <c r="C74" s="102"/>
      <c r="D74" s="141">
        <v>13.602810000000002</v>
      </c>
      <c r="E74" s="162">
        <v>-0.9723299999999977</v>
      </c>
      <c r="F74" s="132">
        <v>-6.6711537590719416</v>
      </c>
      <c r="G74" s="162">
        <v>7.2751700000000019</v>
      </c>
      <c r="H74" s="132">
        <v>114.97446125253651</v>
      </c>
      <c r="J74" s="102" t="s">
        <v>146</v>
      </c>
      <c r="K74" s="102"/>
      <c r="L74" s="141">
        <v>775.18378000000087</v>
      </c>
      <c r="M74" s="162">
        <v>-6.0799399999983734</v>
      </c>
      <c r="N74" s="132">
        <v>-0.77821865323510053</v>
      </c>
      <c r="O74" s="162">
        <v>-74.980279999998743</v>
      </c>
      <c r="P74" s="132">
        <v>-8.8195071431270264</v>
      </c>
    </row>
    <row r="75" spans="2:16" ht="14.65" customHeight="1" x14ac:dyDescent="0.25">
      <c r="B75" s="98" t="s">
        <v>126</v>
      </c>
      <c r="C75" s="98"/>
      <c r="D75" s="176">
        <v>4.8791599999999997</v>
      </c>
      <c r="E75" s="134">
        <v>-2.4460700000000006</v>
      </c>
      <c r="F75" s="140">
        <v>-33.392398600453504</v>
      </c>
      <c r="G75" s="134">
        <v>4.4623599999999994</v>
      </c>
      <c r="H75" s="140">
        <v>1070.6238003838771</v>
      </c>
      <c r="I75" s="61"/>
      <c r="J75" s="98" t="s">
        <v>126</v>
      </c>
      <c r="K75" s="98"/>
      <c r="L75" s="176">
        <v>187.23784999999981</v>
      </c>
      <c r="M75" s="134">
        <v>2.3042399999998224</v>
      </c>
      <c r="N75" s="140">
        <v>1.2459822743955584</v>
      </c>
      <c r="O75" s="134">
        <v>-16.610159999999979</v>
      </c>
      <c r="P75" s="140">
        <v>-8.148306181649744</v>
      </c>
    </row>
    <row r="76" spans="2:16" ht="14.65" customHeight="1" x14ac:dyDescent="0.25">
      <c r="B76" s="98" t="s">
        <v>127</v>
      </c>
      <c r="C76" s="98"/>
      <c r="D76" s="176">
        <v>8.7236499999999992</v>
      </c>
      <c r="E76" s="134">
        <v>1.4737399999999994</v>
      </c>
      <c r="F76" s="140">
        <v>20.327700619731814</v>
      </c>
      <c r="G76" s="134">
        <v>2.8128099999999998</v>
      </c>
      <c r="H76" s="140">
        <v>47.58731415501012</v>
      </c>
      <c r="J76" s="98" t="s">
        <v>127</v>
      </c>
      <c r="K76" s="98"/>
      <c r="L76" s="176">
        <v>587.94593000000123</v>
      </c>
      <c r="M76" s="134">
        <v>-8.3841799999981959</v>
      </c>
      <c r="N76" s="140">
        <v>-1.4059628818672678</v>
      </c>
      <c r="O76" s="134">
        <v>-58.37011999999811</v>
      </c>
      <c r="P76" s="140">
        <v>-9.0312038514281312</v>
      </c>
    </row>
    <row r="77" spans="2:16" ht="14.65" customHeight="1" x14ac:dyDescent="0.25">
      <c r="B77" s="102" t="s">
        <v>147</v>
      </c>
      <c r="C77" s="102"/>
      <c r="D77" s="123">
        <v>303.60745999999972</v>
      </c>
      <c r="E77" s="162">
        <v>4.3261599999997316</v>
      </c>
      <c r="F77" s="132">
        <v>1.4455163085698217</v>
      </c>
      <c r="G77" s="162">
        <v>23.53799999999984</v>
      </c>
      <c r="H77" s="132">
        <v>8.4043436938821685</v>
      </c>
      <c r="J77" s="102" t="s">
        <v>147</v>
      </c>
      <c r="K77" s="102"/>
      <c r="L77" s="123">
        <v>2805.3592899999981</v>
      </c>
      <c r="M77" s="162">
        <v>-3.237489999999525</v>
      </c>
      <c r="N77" s="132">
        <v>-0.1152707296060953</v>
      </c>
      <c r="O77" s="162">
        <v>99.032300000005762</v>
      </c>
      <c r="P77" s="132">
        <v>3.6592880448643115</v>
      </c>
    </row>
    <row r="78" spans="2:16" ht="14.65" customHeight="1" x14ac:dyDescent="0.25">
      <c r="B78" s="98" t="s">
        <v>126</v>
      </c>
      <c r="C78" s="98"/>
      <c r="D78" s="178">
        <v>85.049390000000017</v>
      </c>
      <c r="E78" s="134">
        <v>-2.6079499999999882</v>
      </c>
      <c r="F78" s="140">
        <v>-2.9751644300408628</v>
      </c>
      <c r="G78" s="134">
        <v>9.7423400000000413</v>
      </c>
      <c r="H78" s="140">
        <v>12.936823312027286</v>
      </c>
      <c r="J78" s="98" t="s">
        <v>126</v>
      </c>
      <c r="K78" s="98"/>
      <c r="L78" s="178">
        <v>755.13824000000182</v>
      </c>
      <c r="M78" s="134">
        <v>-36.184549999998239</v>
      </c>
      <c r="N78" s="140">
        <v>-4.5726662314373954</v>
      </c>
      <c r="O78" s="134">
        <v>47.828280000002451</v>
      </c>
      <c r="P78" s="140">
        <v>6.7619972437547062</v>
      </c>
    </row>
    <row r="79" spans="2:16" ht="14.65" customHeight="1" x14ac:dyDescent="0.25">
      <c r="B79" s="98" t="s">
        <v>127</v>
      </c>
      <c r="C79" s="98"/>
      <c r="D79" s="178">
        <v>218.55806999999999</v>
      </c>
      <c r="E79" s="134">
        <v>6.934110000000004</v>
      </c>
      <c r="F79" s="140">
        <v>3.2766185832643941</v>
      </c>
      <c r="G79" s="134">
        <v>13.795660000000026</v>
      </c>
      <c r="H79" s="140">
        <v>6.7373987246975844</v>
      </c>
      <c r="J79" s="98" t="s">
        <v>127</v>
      </c>
      <c r="K79" s="98"/>
      <c r="L79" s="178">
        <v>2050.2210499999928</v>
      </c>
      <c r="M79" s="134">
        <v>32.947059999996554</v>
      </c>
      <c r="N79" s="140">
        <v>1.6332466567913713</v>
      </c>
      <c r="O79" s="134">
        <v>51.204019999992624</v>
      </c>
      <c r="P79" s="140">
        <v>2.5614599191279694</v>
      </c>
    </row>
    <row r="80" spans="2:16" ht="14.65" customHeight="1" x14ac:dyDescent="0.25">
      <c r="B80" s="102" t="s">
        <v>148</v>
      </c>
      <c r="C80" s="102"/>
      <c r="D80" s="123">
        <v>185.25707000000003</v>
      </c>
      <c r="E80" s="162">
        <v>-0.79864999999986708</v>
      </c>
      <c r="F80" s="132">
        <v>-0.42925312911630442</v>
      </c>
      <c r="G80" s="162">
        <v>8.7356200000000399</v>
      </c>
      <c r="H80" s="132">
        <v>4.9487583520303247</v>
      </c>
      <c r="J80" s="102" t="s">
        <v>148</v>
      </c>
      <c r="K80" s="102"/>
      <c r="L80" s="123">
        <v>1335.6198299999992</v>
      </c>
      <c r="M80" s="162">
        <v>0.36749000000145315</v>
      </c>
      <c r="N80" s="132">
        <v>2.7522138624490822E-2</v>
      </c>
      <c r="O80" s="162">
        <v>-9.3009999999949287</v>
      </c>
      <c r="P80" s="132">
        <v>-0.69156487077346185</v>
      </c>
    </row>
    <row r="81" spans="2:16" ht="14.65" customHeight="1" x14ac:dyDescent="0.25">
      <c r="B81" s="98" t="s">
        <v>126</v>
      </c>
      <c r="C81" s="98"/>
      <c r="D81" s="178">
        <v>18.421500000000002</v>
      </c>
      <c r="E81" s="134">
        <v>0.96947999999999723</v>
      </c>
      <c r="F81" s="140">
        <v>5.5551162558832488</v>
      </c>
      <c r="G81" s="134">
        <v>-8.3767200000000024</v>
      </c>
      <c r="H81" s="140">
        <v>-31.258494034305272</v>
      </c>
      <c r="J81" s="98" t="s">
        <v>126</v>
      </c>
      <c r="K81" s="98"/>
      <c r="L81" s="178">
        <v>113.68456999999998</v>
      </c>
      <c r="M81" s="134">
        <v>4.9823299999999477</v>
      </c>
      <c r="N81" s="140">
        <v>4.5834658053044279</v>
      </c>
      <c r="O81" s="134">
        <v>-19.197369999999978</v>
      </c>
      <c r="P81" s="140">
        <v>-14.446936882468748</v>
      </c>
    </row>
    <row r="82" spans="2:16" ht="14.65" customHeight="1" x14ac:dyDescent="0.25">
      <c r="B82" s="98" t="s">
        <v>127</v>
      </c>
      <c r="C82" s="98"/>
      <c r="D82" s="178">
        <v>166.83557000000002</v>
      </c>
      <c r="E82" s="134">
        <v>-1.7681299999999283</v>
      </c>
      <c r="F82" s="140">
        <v>-1.0486899160575547</v>
      </c>
      <c r="G82" s="134">
        <v>17.112340000000046</v>
      </c>
      <c r="H82" s="140">
        <v>11.429315277261935</v>
      </c>
      <c r="J82" s="98" t="s">
        <v>127</v>
      </c>
      <c r="K82" s="98"/>
      <c r="L82" s="178">
        <v>1221.9352599999995</v>
      </c>
      <c r="M82" s="134">
        <v>-4.6148399999999583</v>
      </c>
      <c r="N82" s="140">
        <v>-0.37624553615869161</v>
      </c>
      <c r="O82" s="134">
        <v>9.8963700000031167</v>
      </c>
      <c r="P82" s="140">
        <v>0.81650597861617769</v>
      </c>
    </row>
    <row r="83" spans="2:16" ht="14.65" customHeight="1" x14ac:dyDescent="0.25">
      <c r="B83" s="102" t="s">
        <v>149</v>
      </c>
      <c r="C83" s="102"/>
      <c r="D83" s="123">
        <v>2767.2694500000011</v>
      </c>
      <c r="E83" s="162">
        <v>32.076360000006389</v>
      </c>
      <c r="F83" s="132">
        <v>1.1727274435314712</v>
      </c>
      <c r="G83" s="162">
        <v>44.115300000001298</v>
      </c>
      <c r="H83" s="132">
        <v>1.6200074461448111</v>
      </c>
      <c r="J83" s="102" t="s">
        <v>149</v>
      </c>
      <c r="K83" s="102"/>
      <c r="L83" s="123">
        <v>15718.037299999931</v>
      </c>
      <c r="M83" s="162">
        <v>2.4836199999190285</v>
      </c>
      <c r="N83" s="132">
        <v>1.580357937423571E-2</v>
      </c>
      <c r="O83" s="162">
        <v>422.7868299997499</v>
      </c>
      <c r="P83" s="132">
        <v>2.7641706870312248</v>
      </c>
    </row>
    <row r="84" spans="2:16" ht="14.65" customHeight="1" x14ac:dyDescent="0.25">
      <c r="B84" s="98" t="s">
        <v>126</v>
      </c>
      <c r="C84" s="98"/>
      <c r="D84" s="178">
        <v>1498.4424799999999</v>
      </c>
      <c r="E84" s="134">
        <v>50.909280000001218</v>
      </c>
      <c r="F84" s="140">
        <v>3.5169680391442029</v>
      </c>
      <c r="G84" s="134">
        <v>67.525260000000117</v>
      </c>
      <c r="H84" s="140">
        <v>4.7190193154569897</v>
      </c>
      <c r="J84" s="98" t="s">
        <v>126</v>
      </c>
      <c r="K84" s="98"/>
      <c r="L84" s="178">
        <v>8486.9369900000584</v>
      </c>
      <c r="M84" s="134">
        <v>67.206130000035046</v>
      </c>
      <c r="N84" s="140">
        <v>0.79819807922025632</v>
      </c>
      <c r="O84" s="134">
        <v>240.16718000002584</v>
      </c>
      <c r="P84" s="140">
        <v>2.9122575933767223</v>
      </c>
    </row>
    <row r="85" spans="2:16" ht="14.65" customHeight="1" x14ac:dyDescent="0.25">
      <c r="B85" s="98" t="s">
        <v>127</v>
      </c>
      <c r="C85" s="98"/>
      <c r="D85" s="178">
        <v>1268.8269700000003</v>
      </c>
      <c r="E85" s="134">
        <v>-18.832920000000058</v>
      </c>
      <c r="F85" s="140">
        <v>-1.4625694367167057</v>
      </c>
      <c r="G85" s="134">
        <v>-23.409959999999955</v>
      </c>
      <c r="H85" s="140">
        <v>-1.8115841960962911</v>
      </c>
      <c r="J85" s="98" t="s">
        <v>127</v>
      </c>
      <c r="K85" s="98"/>
      <c r="L85" s="178">
        <v>7231.100310000038</v>
      </c>
      <c r="M85" s="134">
        <v>-64.722510000001421</v>
      </c>
      <c r="N85" s="140">
        <v>-0.88711734915735008</v>
      </c>
      <c r="O85" s="134">
        <v>182.61965000001783</v>
      </c>
      <c r="P85" s="140">
        <v>2.5909080099542763</v>
      </c>
    </row>
    <row r="86" spans="2:16" ht="6.4" customHeight="1" x14ac:dyDescent="0.25">
      <c r="C86" s="51"/>
      <c r="D86" s="178"/>
      <c r="E86" s="134"/>
      <c r="F86" s="140"/>
      <c r="G86" s="134"/>
      <c r="H86" s="140"/>
      <c r="J86" s="51"/>
      <c r="K86" s="51"/>
      <c r="L86" s="178"/>
      <c r="M86" s="134"/>
      <c r="N86" s="140"/>
      <c r="O86" s="134"/>
      <c r="P86" s="140"/>
    </row>
    <row r="87" spans="2:16" ht="15" customHeight="1" x14ac:dyDescent="0.25">
      <c r="B87" s="82" t="s">
        <v>135</v>
      </c>
      <c r="C87" s="82"/>
      <c r="D87" s="123">
        <v>3269.7367900000031</v>
      </c>
      <c r="E87" s="162">
        <v>34.631540000003042</v>
      </c>
      <c r="F87" s="132">
        <v>1.0704919105801309</v>
      </c>
      <c r="G87" s="162">
        <v>83.664089999998851</v>
      </c>
      <c r="H87" s="132">
        <v>2.62593160538988</v>
      </c>
      <c r="J87" s="82" t="s">
        <v>135</v>
      </c>
      <c r="K87" s="82"/>
      <c r="L87" s="123">
        <v>20634.200200000065</v>
      </c>
      <c r="M87" s="162">
        <v>-6.4663200001159566</v>
      </c>
      <c r="N87" s="132">
        <v>-3.1328058102445766E-2</v>
      </c>
      <c r="O87" s="162">
        <v>437.53785000005519</v>
      </c>
      <c r="P87" s="132">
        <v>2.1663869129349109</v>
      </c>
    </row>
    <row r="88" spans="2:16" ht="15" customHeight="1" x14ac:dyDescent="0.25">
      <c r="B88" s="102" t="s">
        <v>144</v>
      </c>
      <c r="C88" s="102"/>
      <c r="D88" s="124">
        <v>1606.792529999999</v>
      </c>
      <c r="E88" s="169">
        <v>46.824740000000702</v>
      </c>
      <c r="F88" s="170">
        <v>3.0016478737679932</v>
      </c>
      <c r="G88" s="169">
        <v>73.353239999998095</v>
      </c>
      <c r="H88" s="170">
        <v>4.7835764009932262</v>
      </c>
      <c r="J88" s="102" t="s">
        <v>144</v>
      </c>
      <c r="K88" s="102"/>
      <c r="L88" s="124">
        <v>9542.9976500000266</v>
      </c>
      <c r="M88" s="169">
        <v>38.308150000033493</v>
      </c>
      <c r="N88" s="170">
        <v>0.40304472860510998</v>
      </c>
      <c r="O88" s="169">
        <v>252.18793000000733</v>
      </c>
      <c r="P88" s="170">
        <v>2.714380528718948</v>
      </c>
    </row>
    <row r="89" spans="2:16" ht="15" customHeight="1" x14ac:dyDescent="0.25">
      <c r="B89" s="29" t="s">
        <v>121</v>
      </c>
      <c r="C89" s="29"/>
      <c r="D89" s="178">
        <v>12.116419999999998</v>
      </c>
      <c r="E89" s="134">
        <v>5.1613499999999979</v>
      </c>
      <c r="F89" s="140">
        <v>74.209892927030182</v>
      </c>
      <c r="G89" s="134">
        <v>3.4318999999999988</v>
      </c>
      <c r="H89" s="140">
        <v>39.51744022697855</v>
      </c>
      <c r="J89" s="29" t="s">
        <v>121</v>
      </c>
      <c r="K89" s="29"/>
      <c r="L89" s="178">
        <v>65.15209000000003</v>
      </c>
      <c r="M89" s="134">
        <v>-3.8714099999999689</v>
      </c>
      <c r="N89" s="140">
        <v>-5.6088288771215247</v>
      </c>
      <c r="O89" s="134">
        <v>6.699420000000039</v>
      </c>
      <c r="P89" s="140">
        <v>11.46127285545731</v>
      </c>
    </row>
    <row r="90" spans="2:16" ht="15" customHeight="1" x14ac:dyDescent="0.25">
      <c r="B90" s="29" t="s">
        <v>122</v>
      </c>
      <c r="C90" s="29"/>
      <c r="D90" s="178">
        <v>81.394570000000044</v>
      </c>
      <c r="E90" s="134">
        <v>4.9082000000000363</v>
      </c>
      <c r="F90" s="140">
        <v>6.417091045110439</v>
      </c>
      <c r="G90" s="134">
        <v>2.5269100000000435</v>
      </c>
      <c r="H90" s="140">
        <v>3.2039875406472618</v>
      </c>
      <c r="J90" s="29" t="s">
        <v>122</v>
      </c>
      <c r="K90" s="29"/>
      <c r="L90" s="178">
        <v>437.3652400000006</v>
      </c>
      <c r="M90" s="134">
        <v>2.9060800000002587</v>
      </c>
      <c r="N90" s="140">
        <v>0.66889601314892388</v>
      </c>
      <c r="O90" s="134">
        <v>18.674890000001142</v>
      </c>
      <c r="P90" s="140">
        <v>4.460310585137961</v>
      </c>
    </row>
    <row r="91" spans="2:16" ht="15" customHeight="1" x14ac:dyDescent="0.25">
      <c r="B91" s="29" t="s">
        <v>123</v>
      </c>
      <c r="C91" s="29"/>
      <c r="D91" s="178">
        <v>1201.1958700000012</v>
      </c>
      <c r="E91" s="134">
        <v>23.57447000000252</v>
      </c>
      <c r="F91" s="140">
        <v>2.0018717390837679</v>
      </c>
      <c r="G91" s="134">
        <v>58.49948000000154</v>
      </c>
      <c r="H91" s="140">
        <v>5.1194245918639467</v>
      </c>
      <c r="J91" s="29" t="s">
        <v>123</v>
      </c>
      <c r="K91" s="29"/>
      <c r="L91" s="178">
        <v>7108.8260500000306</v>
      </c>
      <c r="M91" s="134">
        <v>-0.21963999998479267</v>
      </c>
      <c r="N91" s="140">
        <v>-3.0895848692296113E-3</v>
      </c>
      <c r="O91" s="134">
        <v>123.50894000001244</v>
      </c>
      <c r="P91" s="140">
        <v>1.7681221633188358</v>
      </c>
    </row>
    <row r="92" spans="2:16" ht="15" customHeight="1" x14ac:dyDescent="0.25">
      <c r="B92" s="29" t="s">
        <v>124</v>
      </c>
      <c r="C92" s="29"/>
      <c r="D92" s="178">
        <v>312.08566999999965</v>
      </c>
      <c r="E92" s="134">
        <v>13.180719999999724</v>
      </c>
      <c r="F92" s="140">
        <v>4.4096693614474276</v>
      </c>
      <c r="G92" s="134">
        <v>8.8949499999995965</v>
      </c>
      <c r="H92" s="140">
        <v>2.9337804270525254</v>
      </c>
      <c r="J92" s="29" t="s">
        <v>124</v>
      </c>
      <c r="K92" s="29"/>
      <c r="L92" s="178">
        <v>1931.6542700000027</v>
      </c>
      <c r="M92" s="134">
        <v>39.493120000011913</v>
      </c>
      <c r="N92" s="140">
        <v>2.0871964314462303</v>
      </c>
      <c r="O92" s="134">
        <v>103.30468000000269</v>
      </c>
      <c r="P92" s="140">
        <v>5.6501601534530721</v>
      </c>
    </row>
    <row r="93" spans="2:16" ht="15" customHeight="1" x14ac:dyDescent="0.25">
      <c r="B93" s="102" t="s">
        <v>145</v>
      </c>
      <c r="C93" s="102"/>
      <c r="D93" s="124">
        <v>1662.9442599999993</v>
      </c>
      <c r="E93" s="169">
        <v>-12.193200000001525</v>
      </c>
      <c r="F93" s="170">
        <v>-0.7278925038188504</v>
      </c>
      <c r="G93" s="169">
        <v>10.310850000000528</v>
      </c>
      <c r="H93" s="170">
        <v>0.62390424504370401</v>
      </c>
      <c r="J93" s="102" t="s">
        <v>145</v>
      </c>
      <c r="K93" s="102"/>
      <c r="L93" s="124">
        <v>11091.202549999998</v>
      </c>
      <c r="M93" s="169">
        <v>-44.774470000000292</v>
      </c>
      <c r="N93" s="170">
        <v>-0.40207042381271663</v>
      </c>
      <c r="O93" s="169">
        <v>185.34991999996782</v>
      </c>
      <c r="P93" s="170">
        <v>1.6995454302225284</v>
      </c>
    </row>
    <row r="94" spans="2:16" ht="15" customHeight="1" x14ac:dyDescent="0.25">
      <c r="B94" s="29" t="s">
        <v>121</v>
      </c>
      <c r="C94" s="29"/>
      <c r="D94" s="178">
        <v>8.8838200000000001</v>
      </c>
      <c r="E94" s="134">
        <v>-0.1296400000000002</v>
      </c>
      <c r="F94" s="140">
        <v>-1.4382933967644078</v>
      </c>
      <c r="G94" s="134">
        <v>-0.80573999999999835</v>
      </c>
      <c r="H94" s="140">
        <v>-8.3155478680146331</v>
      </c>
      <c r="J94" s="29" t="s">
        <v>121</v>
      </c>
      <c r="K94" s="29"/>
      <c r="L94" s="178">
        <v>74.402289999999979</v>
      </c>
      <c r="M94" s="134">
        <v>-12.487789999999933</v>
      </c>
      <c r="N94" s="140">
        <v>-14.371939811771313</v>
      </c>
      <c r="O94" s="134">
        <v>-6.1362900000000025</v>
      </c>
      <c r="P94" s="140">
        <v>-7.6190690225727877</v>
      </c>
    </row>
    <row r="95" spans="2:16" ht="15" customHeight="1" x14ac:dyDescent="0.25">
      <c r="B95" s="29" t="s">
        <v>122</v>
      </c>
      <c r="C95" s="29"/>
      <c r="D95" s="178">
        <v>80.188499999999991</v>
      </c>
      <c r="E95" s="134">
        <v>1.3915499999999668</v>
      </c>
      <c r="F95" s="140">
        <v>1.7659947497967465</v>
      </c>
      <c r="G95" s="134">
        <v>0.80664999999999054</v>
      </c>
      <c r="H95" s="140">
        <v>1.0161642743271813</v>
      </c>
      <c r="J95" s="29" t="s">
        <v>122</v>
      </c>
      <c r="K95" s="29"/>
      <c r="L95" s="178">
        <v>524.92301999999961</v>
      </c>
      <c r="M95" s="134">
        <v>-3.1507500000004711</v>
      </c>
      <c r="N95" s="140">
        <v>-0.59664959310524068</v>
      </c>
      <c r="O95" s="134">
        <v>32.197359999999946</v>
      </c>
      <c r="P95" s="140">
        <v>6.5345409451579997</v>
      </c>
    </row>
    <row r="96" spans="2:16" ht="15" customHeight="1" x14ac:dyDescent="0.25">
      <c r="B96" s="29" t="s">
        <v>123</v>
      </c>
      <c r="C96" s="29"/>
      <c r="D96" s="178">
        <v>1236.1150199999984</v>
      </c>
      <c r="E96" s="134">
        <v>-17.841300000001866</v>
      </c>
      <c r="F96" s="140">
        <v>-1.4228007559307798</v>
      </c>
      <c r="G96" s="134">
        <v>3.9673099999981787</v>
      </c>
      <c r="H96" s="140">
        <v>0.32198331156239135</v>
      </c>
      <c r="J96" s="29" t="s">
        <v>123</v>
      </c>
      <c r="K96" s="29"/>
      <c r="L96" s="178">
        <v>8186.494390000049</v>
      </c>
      <c r="M96" s="134">
        <v>-28.725479999988238</v>
      </c>
      <c r="N96" s="140">
        <v>-0.34966173096458419</v>
      </c>
      <c r="O96" s="134">
        <v>61.599010000018097</v>
      </c>
      <c r="P96" s="140">
        <v>0.7581514237296858</v>
      </c>
    </row>
    <row r="97" spans="2:16" ht="15" customHeight="1" x14ac:dyDescent="0.25">
      <c r="B97" s="29" t="s">
        <v>124</v>
      </c>
      <c r="C97" s="29"/>
      <c r="D97" s="178">
        <v>337.75691999999998</v>
      </c>
      <c r="E97" s="134">
        <v>4.3861900000001697</v>
      </c>
      <c r="F97" s="140">
        <v>1.3157093905635406</v>
      </c>
      <c r="G97" s="134">
        <v>6.3426299999997582</v>
      </c>
      <c r="H97" s="140">
        <v>1.9138070359005184</v>
      </c>
      <c r="J97" s="29" t="s">
        <v>124</v>
      </c>
      <c r="K97" s="29"/>
      <c r="L97" s="178">
        <v>2305.382849999995</v>
      </c>
      <c r="M97" s="134">
        <v>-0.41044999999894571</v>
      </c>
      <c r="N97" s="140">
        <v>-1.780081501662778E-2</v>
      </c>
      <c r="O97" s="134">
        <v>97.689839999998185</v>
      </c>
      <c r="P97" s="140">
        <v>4.4249739233444672</v>
      </c>
    </row>
    <row r="98" spans="2:16" ht="6.4" customHeight="1" x14ac:dyDescent="0.25">
      <c r="C98" s="22"/>
      <c r="D98" s="178"/>
      <c r="E98" s="134"/>
      <c r="F98" s="140"/>
      <c r="G98" s="134"/>
      <c r="H98" s="140"/>
      <c r="J98" s="22"/>
      <c r="K98" s="22"/>
      <c r="L98" s="178"/>
      <c r="M98" s="134"/>
      <c r="N98" s="140"/>
      <c r="O98" s="134"/>
      <c r="P98" s="140"/>
    </row>
    <row r="99" spans="2:16" ht="15" customHeight="1" x14ac:dyDescent="0.25">
      <c r="B99" s="82" t="s">
        <v>245</v>
      </c>
      <c r="C99" s="82"/>
      <c r="D99" s="123">
        <v>3269.7367900000031</v>
      </c>
      <c r="E99" s="162">
        <v>34.631540000003042</v>
      </c>
      <c r="F99" s="132">
        <v>1.0704919105801309</v>
      </c>
      <c r="G99" s="162">
        <v>83.664089999998851</v>
      </c>
      <c r="H99" s="132">
        <v>2.62593160538988</v>
      </c>
      <c r="J99" s="82" t="s">
        <v>245</v>
      </c>
      <c r="K99" s="82"/>
      <c r="L99" s="123">
        <v>20634.200200000065</v>
      </c>
      <c r="M99" s="162">
        <v>-6.4663200001159566</v>
      </c>
      <c r="N99" s="132">
        <v>-3.1328058102445766E-2</v>
      </c>
      <c r="O99" s="162">
        <v>437.53785000005519</v>
      </c>
      <c r="P99" s="132">
        <v>2.1663869129349109</v>
      </c>
    </row>
    <row r="100" spans="2:16" ht="15" customHeight="1" x14ac:dyDescent="0.25">
      <c r="B100" s="171" t="s">
        <v>223</v>
      </c>
      <c r="C100" s="171"/>
      <c r="D100" s="124">
        <v>121.63493</v>
      </c>
      <c r="E100" s="169">
        <v>-0.63283000000005529</v>
      </c>
      <c r="F100" s="170">
        <v>-0.51757716016066979</v>
      </c>
      <c r="G100" s="169">
        <v>32.469369999999984</v>
      </c>
      <c r="H100" s="170">
        <v>36.414698679624706</v>
      </c>
      <c r="J100" s="171" t="s">
        <v>223</v>
      </c>
      <c r="K100" s="171"/>
      <c r="L100" s="124">
        <v>995.9271199999996</v>
      </c>
      <c r="M100" s="169">
        <v>37.01742000000047</v>
      </c>
      <c r="N100" s="170">
        <v>3.860365579782993</v>
      </c>
      <c r="O100" s="169">
        <v>69.039950000001681</v>
      </c>
      <c r="P100" s="170">
        <v>7.4485819023691704</v>
      </c>
    </row>
    <row r="101" spans="2:16" ht="15" customHeight="1" x14ac:dyDescent="0.25">
      <c r="B101" s="98" t="s">
        <v>10</v>
      </c>
      <c r="C101" s="98"/>
      <c r="D101" s="178">
        <v>58.222539999999981</v>
      </c>
      <c r="E101" s="134">
        <v>5.4191799999999901</v>
      </c>
      <c r="F101" s="140">
        <v>10.262945388323757</v>
      </c>
      <c r="G101" s="134">
        <v>18.529229999999977</v>
      </c>
      <c r="H101" s="140">
        <v>46.680989819191126</v>
      </c>
      <c r="J101" s="98" t="s">
        <v>10</v>
      </c>
      <c r="K101" s="98"/>
      <c r="L101" s="178">
        <v>366.48225000000008</v>
      </c>
      <c r="M101" s="134">
        <v>34.816010000000063</v>
      </c>
      <c r="N101" s="140">
        <v>10.497302951304306</v>
      </c>
      <c r="O101" s="134">
        <v>55.45533999999941</v>
      </c>
      <c r="P101" s="140">
        <v>17.829756274143378</v>
      </c>
    </row>
    <row r="102" spans="2:16" ht="15" customHeight="1" x14ac:dyDescent="0.25">
      <c r="B102" s="98" t="s">
        <v>9</v>
      </c>
      <c r="C102" s="98"/>
      <c r="D102" s="178">
        <v>63.412390000000002</v>
      </c>
      <c r="E102" s="134">
        <v>-6.0520099999999815</v>
      </c>
      <c r="F102" s="140">
        <v>-8.7123908073775738</v>
      </c>
      <c r="G102" s="134">
        <v>13.940140000000007</v>
      </c>
      <c r="H102" s="140">
        <v>28.177695576813278</v>
      </c>
      <c r="J102" s="98" t="s">
        <v>9</v>
      </c>
      <c r="K102" s="98"/>
      <c r="L102" s="178">
        <v>629.44487000000061</v>
      </c>
      <c r="M102" s="134">
        <v>2.2014100000013741</v>
      </c>
      <c r="N102" s="140">
        <v>0.35096579564199715</v>
      </c>
      <c r="O102" s="134">
        <v>13.584610000001931</v>
      </c>
      <c r="P102" s="140">
        <v>2.2057942170196014</v>
      </c>
    </row>
    <row r="103" spans="2:16" ht="15" customHeight="1" x14ac:dyDescent="0.25">
      <c r="B103" s="171" t="s">
        <v>224</v>
      </c>
      <c r="C103" s="171"/>
      <c r="D103" s="124">
        <v>571.71952000000044</v>
      </c>
      <c r="E103" s="169">
        <v>-21.626900000000091</v>
      </c>
      <c r="F103" s="170">
        <v>-3.6449027534370231</v>
      </c>
      <c r="G103" s="169">
        <v>-3.2071899999997413</v>
      </c>
      <c r="H103" s="170">
        <v>-0.55784327710217951</v>
      </c>
      <c r="J103" s="171" t="s">
        <v>224</v>
      </c>
      <c r="K103" s="171"/>
      <c r="L103" s="124">
        <v>5179.6123200000338</v>
      </c>
      <c r="M103" s="169">
        <v>-63.212389999958759</v>
      </c>
      <c r="N103" s="170">
        <v>-1.2056933713497955</v>
      </c>
      <c r="O103" s="169">
        <v>6.0098100000259365</v>
      </c>
      <c r="P103" s="170">
        <v>0.11616296359082412</v>
      </c>
    </row>
    <row r="104" spans="2:16" ht="15" customHeight="1" x14ac:dyDescent="0.25">
      <c r="B104" s="98" t="s">
        <v>10</v>
      </c>
      <c r="C104" s="98"/>
      <c r="D104" s="178">
        <v>230.05369999999991</v>
      </c>
      <c r="E104" s="134">
        <v>-12.900830000000127</v>
      </c>
      <c r="F104" s="140">
        <v>-5.3099771385205798</v>
      </c>
      <c r="G104" s="134">
        <v>4.4947699999998179</v>
      </c>
      <c r="H104" s="140">
        <v>1.9927253600643553</v>
      </c>
      <c r="J104" s="98" t="s">
        <v>10</v>
      </c>
      <c r="K104" s="98"/>
      <c r="L104" s="178">
        <v>1911.943119999994</v>
      </c>
      <c r="M104" s="134">
        <v>-45.553320000006124</v>
      </c>
      <c r="N104" s="140">
        <v>-2.3271214735903243</v>
      </c>
      <c r="O104" s="134">
        <v>-29.690510000007862</v>
      </c>
      <c r="P104" s="140">
        <v>-1.5291509964219046</v>
      </c>
    </row>
    <row r="105" spans="2:16" ht="15" customHeight="1" x14ac:dyDescent="0.25">
      <c r="B105" s="98" t="s">
        <v>9</v>
      </c>
      <c r="C105" s="98"/>
      <c r="D105" s="178">
        <v>341.66581999999977</v>
      </c>
      <c r="E105" s="134">
        <v>-8.7260700000003908</v>
      </c>
      <c r="F105" s="140">
        <v>-2.4903744204811318</v>
      </c>
      <c r="G105" s="134">
        <v>-7.7019600000003265</v>
      </c>
      <c r="H105" s="140">
        <v>-2.2045421589822354</v>
      </c>
      <c r="J105" s="98" t="s">
        <v>9</v>
      </c>
      <c r="K105" s="98"/>
      <c r="L105" s="178">
        <v>3267.6692000000075</v>
      </c>
      <c r="M105" s="134">
        <v>-17.659069999994244</v>
      </c>
      <c r="N105" s="140">
        <v>-0.53751310519707829</v>
      </c>
      <c r="O105" s="134">
        <v>35.700320000012198</v>
      </c>
      <c r="P105" s="140">
        <v>1.1045997447850482</v>
      </c>
    </row>
    <row r="106" spans="2:16" ht="15" customHeight="1" x14ac:dyDescent="0.25">
      <c r="B106" s="171" t="s">
        <v>246</v>
      </c>
      <c r="C106" s="171"/>
      <c r="D106" s="124">
        <v>815.63098000000116</v>
      </c>
      <c r="E106" s="169">
        <v>7.3898200000016914</v>
      </c>
      <c r="F106" s="170">
        <v>0.91430879367757711</v>
      </c>
      <c r="G106" s="169">
        <v>1.2683300000020381</v>
      </c>
      <c r="H106" s="170">
        <v>0.15574510938118635</v>
      </c>
      <c r="J106" s="171" t="s">
        <v>246</v>
      </c>
      <c r="K106" s="171"/>
      <c r="L106" s="124">
        <v>4901.0525400000033</v>
      </c>
      <c r="M106" s="169">
        <v>-36.009150000016234</v>
      </c>
      <c r="N106" s="170">
        <v>-0.72936398734803731</v>
      </c>
      <c r="O106" s="169">
        <v>104.93365000000995</v>
      </c>
      <c r="P106" s="170">
        <v>2.187886756076864</v>
      </c>
    </row>
    <row r="107" spans="2:16" ht="15" customHeight="1" x14ac:dyDescent="0.25">
      <c r="B107" s="98" t="s">
        <v>10</v>
      </c>
      <c r="C107" s="98"/>
      <c r="D107" s="178">
        <v>383.21150999999969</v>
      </c>
      <c r="E107" s="134">
        <v>30.852479999999673</v>
      </c>
      <c r="F107" s="140">
        <v>8.7559782418516789</v>
      </c>
      <c r="G107" s="134">
        <v>-6.5894700000003468</v>
      </c>
      <c r="H107" s="140">
        <v>-1.6904703523321984</v>
      </c>
      <c r="J107" s="98" t="s">
        <v>10</v>
      </c>
      <c r="K107" s="98"/>
      <c r="L107" s="178">
        <v>2226.1151499999987</v>
      </c>
      <c r="M107" s="134">
        <v>16.846230000000105</v>
      </c>
      <c r="N107" s="140">
        <v>0.76252509812159985</v>
      </c>
      <c r="O107" s="134">
        <v>54.988769999989472</v>
      </c>
      <c r="P107" s="140">
        <v>2.532730038496851</v>
      </c>
    </row>
    <row r="108" spans="2:16" ht="15" customHeight="1" x14ac:dyDescent="0.25">
      <c r="B108" s="98" t="s">
        <v>9</v>
      </c>
      <c r="C108" s="98"/>
      <c r="D108" s="178">
        <v>432.41946999999999</v>
      </c>
      <c r="E108" s="134">
        <v>-23.462659999999858</v>
      </c>
      <c r="F108" s="140">
        <v>-5.1466505168780969</v>
      </c>
      <c r="G108" s="134">
        <v>7.8577999999997132</v>
      </c>
      <c r="H108" s="140">
        <v>1.850802970508326</v>
      </c>
      <c r="J108" s="98" t="s">
        <v>9</v>
      </c>
      <c r="K108" s="98"/>
      <c r="L108" s="178">
        <v>2674.9373899999928</v>
      </c>
      <c r="M108" s="134">
        <v>-52.855380000011792</v>
      </c>
      <c r="N108" s="140">
        <v>-1.9376611222564293</v>
      </c>
      <c r="O108" s="134">
        <v>49.944879999983186</v>
      </c>
      <c r="P108" s="140">
        <v>1.9026675241821067</v>
      </c>
    </row>
    <row r="109" spans="2:16" ht="15" customHeight="1" x14ac:dyDescent="0.25">
      <c r="B109" s="171" t="s">
        <v>227</v>
      </c>
      <c r="C109" s="171"/>
      <c r="D109" s="124">
        <v>1760.751360000002</v>
      </c>
      <c r="E109" s="169">
        <v>49.501450000005434</v>
      </c>
      <c r="F109" s="170">
        <v>2.8927072376007175</v>
      </c>
      <c r="G109" s="169">
        <v>53.133580000002667</v>
      </c>
      <c r="H109" s="170">
        <v>3.1115616516948421</v>
      </c>
      <c r="J109" s="171" t="s">
        <v>227</v>
      </c>
      <c r="K109" s="171"/>
      <c r="L109" s="124">
        <v>9557.6082200000601</v>
      </c>
      <c r="M109" s="169">
        <v>55.737800000028074</v>
      </c>
      <c r="N109" s="170">
        <v>0.58659819105413646</v>
      </c>
      <c r="O109" s="169">
        <v>257.55444000004354</v>
      </c>
      <c r="P109" s="170">
        <v>2.7693865658489045</v>
      </c>
    </row>
    <row r="110" spans="2:16" ht="15" customHeight="1" x14ac:dyDescent="0.25">
      <c r="B110" s="98" t="s">
        <v>10</v>
      </c>
      <c r="C110" s="98"/>
      <c r="D110" s="178">
        <v>935.30478000000016</v>
      </c>
      <c r="E110" s="134">
        <v>23.453910000000178</v>
      </c>
      <c r="F110" s="140">
        <v>2.5721212504847557</v>
      </c>
      <c r="G110" s="134">
        <v>56.918709999999919</v>
      </c>
      <c r="H110" s="140">
        <v>6.4799194732220684</v>
      </c>
      <c r="J110" s="98" t="s">
        <v>10</v>
      </c>
      <c r="K110" s="98"/>
      <c r="L110" s="178">
        <v>5038.4571299999861</v>
      </c>
      <c r="M110" s="134">
        <v>32.199229999977433</v>
      </c>
      <c r="N110" s="140">
        <v>0.6431796092641946</v>
      </c>
      <c r="O110" s="134">
        <v>171.43432999998822</v>
      </c>
      <c r="P110" s="140">
        <v>3.5223654592287517</v>
      </c>
    </row>
    <row r="111" spans="2:16" ht="15" customHeight="1" x14ac:dyDescent="0.25">
      <c r="B111" s="98" t="s">
        <v>9</v>
      </c>
      <c r="C111" s="98"/>
      <c r="D111" s="178">
        <v>825.44658000000015</v>
      </c>
      <c r="E111" s="134">
        <v>26.04754000000014</v>
      </c>
      <c r="F111" s="140">
        <v>3.2583902027202925</v>
      </c>
      <c r="G111" s="134">
        <v>-3.785129999999981</v>
      </c>
      <c r="H111" s="140">
        <v>-0.45646228362396357</v>
      </c>
      <c r="J111" s="98" t="s">
        <v>9</v>
      </c>
      <c r="K111" s="98"/>
      <c r="L111" s="178">
        <v>4519.1510899999976</v>
      </c>
      <c r="M111" s="134">
        <v>23.538569999986066</v>
      </c>
      <c r="N111" s="140">
        <v>0.52358983109127166</v>
      </c>
      <c r="O111" s="134">
        <v>86.120109999999841</v>
      </c>
      <c r="P111" s="140">
        <v>1.9426913637314698</v>
      </c>
    </row>
    <row r="112" spans="2:16" ht="6" customHeight="1" x14ac:dyDescent="0.25">
      <c r="C112" s="51"/>
      <c r="D112" s="178"/>
      <c r="E112" s="134"/>
      <c r="F112" s="140"/>
      <c r="G112" s="134"/>
      <c r="H112" s="140"/>
      <c r="J112" s="51"/>
      <c r="K112" s="51"/>
      <c r="L112" s="178"/>
      <c r="M112" s="134"/>
      <c r="N112" s="140"/>
      <c r="O112" s="134"/>
      <c r="P112" s="140"/>
    </row>
    <row r="113" spans="1:16" ht="15" customHeight="1" x14ac:dyDescent="0.25">
      <c r="B113" s="82" t="s">
        <v>247</v>
      </c>
      <c r="C113" s="82"/>
      <c r="D113" s="123"/>
      <c r="E113" s="162"/>
      <c r="F113" s="132"/>
      <c r="G113" s="162"/>
      <c r="H113" s="132"/>
      <c r="J113" s="82" t="s">
        <v>247</v>
      </c>
      <c r="K113" s="82"/>
      <c r="L113" s="123"/>
      <c r="M113" s="162"/>
      <c r="N113" s="132"/>
      <c r="O113" s="162"/>
      <c r="P113" s="132"/>
    </row>
    <row r="114" spans="1:16" ht="15" customHeight="1" x14ac:dyDescent="0.25">
      <c r="B114" s="102" t="s">
        <v>248</v>
      </c>
      <c r="C114" s="102"/>
      <c r="D114" s="178">
        <v>5.6406937880770514</v>
      </c>
      <c r="E114" s="134">
        <v>-0.31647128406396341</v>
      </c>
      <c r="F114" s="134"/>
      <c r="G114" s="134">
        <v>8.2938310620437328E-2</v>
      </c>
      <c r="H114" s="140"/>
      <c r="J114" s="102" t="s">
        <v>248</v>
      </c>
      <c r="K114" s="102"/>
      <c r="L114" s="178">
        <v>5.2021962062769758</v>
      </c>
      <c r="M114" s="134">
        <v>-1.1008313825865201E-2</v>
      </c>
      <c r="N114" s="134"/>
      <c r="O114" s="134">
        <v>0.37160428424095215</v>
      </c>
      <c r="P114" s="140"/>
    </row>
    <row r="115" spans="1:16" ht="15" customHeight="1" x14ac:dyDescent="0.25">
      <c r="B115" s="98" t="s">
        <v>126</v>
      </c>
      <c r="C115" s="98"/>
      <c r="D115" s="178">
        <v>5.7969606069801731</v>
      </c>
      <c r="E115" s="134">
        <v>-0.36312491632412769</v>
      </c>
      <c r="F115" s="134"/>
      <c r="G115" s="134">
        <v>-1.0377175366847036</v>
      </c>
      <c r="J115" s="98" t="s">
        <v>126</v>
      </c>
      <c r="K115" s="98"/>
      <c r="L115" s="178">
        <v>6.3050754287883564</v>
      </c>
      <c r="M115" s="134">
        <v>-0.207839695898274</v>
      </c>
      <c r="N115" s="134"/>
      <c r="O115" s="134">
        <v>0.30523174670296882</v>
      </c>
    </row>
    <row r="116" spans="1:16" ht="15" customHeight="1" x14ac:dyDescent="0.25">
      <c r="B116" s="98" t="s">
        <v>127</v>
      </c>
      <c r="C116" s="98"/>
      <c r="D116" s="178">
        <v>5.4897035454453587</v>
      </c>
      <c r="E116" s="134">
        <v>-0.27849233741669721</v>
      </c>
      <c r="F116" s="134"/>
      <c r="G116" s="134">
        <v>1.1167742822036093</v>
      </c>
      <c r="J116" s="98" t="s">
        <v>127</v>
      </c>
      <c r="K116" s="98"/>
      <c r="L116" s="178">
        <v>4.2532662970797368</v>
      </c>
      <c r="M116" s="134">
        <v>0.14938031402477669</v>
      </c>
      <c r="N116" s="134"/>
      <c r="O116" s="134">
        <v>0.41877215721166605</v>
      </c>
    </row>
    <row r="117" spans="1:16" x14ac:dyDescent="0.25">
      <c r="B117" s="171" t="s">
        <v>249</v>
      </c>
      <c r="C117" s="171"/>
      <c r="D117" s="178">
        <v>14.059160095268702</v>
      </c>
      <c r="E117" s="134">
        <v>-1.0671409732977715</v>
      </c>
      <c r="F117" s="134"/>
      <c r="G117" s="134">
        <v>-0.58869147447108006</v>
      </c>
      <c r="J117" s="171" t="s">
        <v>249</v>
      </c>
      <c r="K117" s="171"/>
      <c r="L117" s="178">
        <v>13.499498080860933</v>
      </c>
      <c r="M117" s="134">
        <v>-0.48642711783752723</v>
      </c>
      <c r="N117" s="134"/>
      <c r="O117" s="134">
        <v>0.42442387187901254</v>
      </c>
    </row>
    <row r="118" spans="1:16" ht="15" customHeight="1" x14ac:dyDescent="0.25">
      <c r="B118" s="29" t="s">
        <v>119</v>
      </c>
      <c r="C118" s="29"/>
      <c r="D118" s="178">
        <v>15.994270274582368</v>
      </c>
      <c r="E118" s="134">
        <v>-0.23310965099928715</v>
      </c>
      <c r="F118" s="134"/>
      <c r="G118" s="134">
        <v>-0.66748684004067194</v>
      </c>
      <c r="J118" s="29" t="s">
        <v>119</v>
      </c>
      <c r="K118" s="29"/>
      <c r="L118" s="178">
        <v>15.633493318527531</v>
      </c>
      <c r="M118" s="134">
        <v>-0.51528397714315588</v>
      </c>
      <c r="N118" s="134"/>
      <c r="O118" s="134">
        <v>0.3039127661019414</v>
      </c>
    </row>
    <row r="119" spans="1:16" ht="15" customHeight="1" x14ac:dyDescent="0.25">
      <c r="B119" s="29" t="s">
        <v>120</v>
      </c>
      <c r="C119" s="29"/>
      <c r="D119" s="178">
        <v>12.189391723809182</v>
      </c>
      <c r="E119" s="134">
        <v>-1.9115322684224658</v>
      </c>
      <c r="F119" s="134"/>
      <c r="G119" s="134">
        <v>-0.58980472242507709</v>
      </c>
      <c r="J119" s="29" t="s">
        <v>120</v>
      </c>
      <c r="K119" s="29"/>
      <c r="L119" s="178">
        <v>11.663384147645846</v>
      </c>
      <c r="M119" s="134">
        <v>-0.47652093272578711</v>
      </c>
      <c r="N119" s="134"/>
      <c r="O119" s="134">
        <v>0.50894743122017339</v>
      </c>
    </row>
    <row r="120" spans="1:16" ht="8.65" customHeight="1" x14ac:dyDescent="0.25">
      <c r="C120" s="51"/>
      <c r="D120" s="122"/>
      <c r="E120" s="134"/>
      <c r="F120" s="134"/>
      <c r="G120" s="134"/>
      <c r="J120" s="192"/>
      <c r="K120" s="51"/>
      <c r="L120" s="122"/>
      <c r="M120" s="134"/>
      <c r="N120" s="134"/>
      <c r="O120" s="134"/>
    </row>
    <row r="121" spans="1:16" ht="15" customHeight="1" x14ac:dyDescent="0.3">
      <c r="B121" s="82" t="s">
        <v>279</v>
      </c>
      <c r="C121" s="82"/>
      <c r="D121" s="123"/>
      <c r="E121" s="179"/>
      <c r="F121" s="162"/>
      <c r="G121" s="162"/>
      <c r="H121" s="35"/>
      <c r="J121" s="82" t="s">
        <v>279</v>
      </c>
      <c r="K121" s="82"/>
      <c r="L121" s="123"/>
      <c r="M121" s="179"/>
      <c r="N121" s="162"/>
      <c r="O121" s="162"/>
      <c r="P121" s="35"/>
    </row>
    <row r="122" spans="1:16" ht="19.149999999999999" customHeight="1" x14ac:dyDescent="0.25">
      <c r="B122" s="184" t="s">
        <v>251</v>
      </c>
      <c r="C122" s="184"/>
      <c r="D122" s="196">
        <v>40.619531010640216</v>
      </c>
      <c r="E122" s="34"/>
      <c r="F122" s="34"/>
      <c r="G122" s="34"/>
      <c r="H122" s="34"/>
      <c r="J122" s="184" t="s">
        <v>251</v>
      </c>
      <c r="K122" s="184"/>
      <c r="L122" s="196">
        <v>42.496806441108021</v>
      </c>
      <c r="M122" s="34"/>
      <c r="N122" s="34"/>
      <c r="O122" s="34"/>
      <c r="P122" s="34"/>
    </row>
    <row r="123" spans="1:16" ht="25" x14ac:dyDescent="0.25">
      <c r="A123" s="129"/>
      <c r="B123" s="194" t="s">
        <v>136</v>
      </c>
      <c r="C123" s="180" t="s">
        <v>163</v>
      </c>
      <c r="D123" s="181">
        <v>7.212243512234906</v>
      </c>
      <c r="E123" s="182"/>
      <c r="F123" s="182"/>
      <c r="G123" s="182"/>
      <c r="H123" s="182"/>
      <c r="I123" s="182"/>
      <c r="J123" s="195" t="s">
        <v>136</v>
      </c>
      <c r="K123" s="180" t="s">
        <v>164</v>
      </c>
      <c r="L123" s="181">
        <v>5.7845639310201333</v>
      </c>
    </row>
    <row r="124" spans="1:16" ht="25" x14ac:dyDescent="0.25">
      <c r="A124" s="129"/>
      <c r="B124" s="195" t="s">
        <v>137</v>
      </c>
      <c r="C124" s="180" t="s">
        <v>164</v>
      </c>
      <c r="D124" s="181">
        <v>5.7503858323264714</v>
      </c>
      <c r="E124" s="182"/>
      <c r="F124" s="182"/>
      <c r="G124" s="182"/>
      <c r="H124" s="182"/>
      <c r="I124" s="182"/>
      <c r="J124" s="194" t="s">
        <v>137</v>
      </c>
      <c r="K124" s="180" t="s">
        <v>163</v>
      </c>
      <c r="L124" s="181">
        <v>5.4362348082522907</v>
      </c>
    </row>
    <row r="125" spans="1:16" x14ac:dyDescent="0.25">
      <c r="A125" s="129"/>
      <c r="B125" s="194" t="s">
        <v>138</v>
      </c>
      <c r="C125" s="180" t="s">
        <v>167</v>
      </c>
      <c r="D125" s="181">
        <v>5.3661165576865137</v>
      </c>
      <c r="E125" s="182"/>
      <c r="F125" s="182"/>
      <c r="G125" s="182"/>
      <c r="H125" s="182"/>
      <c r="I125" s="182"/>
      <c r="J125" s="195" t="s">
        <v>138</v>
      </c>
      <c r="K125" s="180" t="s">
        <v>167</v>
      </c>
      <c r="L125" s="181">
        <v>5.1604080610875771</v>
      </c>
    </row>
    <row r="126" spans="1:16" ht="25" x14ac:dyDescent="0.25">
      <c r="A126" s="129"/>
      <c r="B126" s="194" t="s">
        <v>139</v>
      </c>
      <c r="C126" s="180" t="s">
        <v>172</v>
      </c>
      <c r="D126" s="181">
        <v>4.0045381590117337</v>
      </c>
      <c r="E126" s="182"/>
      <c r="F126" s="182"/>
      <c r="G126" s="182"/>
      <c r="H126" s="182"/>
      <c r="I126" s="182"/>
      <c r="J126" s="195" t="s">
        <v>139</v>
      </c>
      <c r="K126" s="180" t="s">
        <v>170</v>
      </c>
      <c r="L126" s="181">
        <v>4.9417847231681806</v>
      </c>
    </row>
    <row r="127" spans="1:16" ht="25" x14ac:dyDescent="0.25">
      <c r="A127" s="129"/>
      <c r="B127" s="195" t="s">
        <v>140</v>
      </c>
      <c r="C127" s="180" t="s">
        <v>168</v>
      </c>
      <c r="D127" s="181">
        <v>3.5859240645088164</v>
      </c>
      <c r="E127" s="182"/>
      <c r="F127" s="182"/>
      <c r="G127" s="182"/>
      <c r="H127" s="182"/>
      <c r="I127" s="182"/>
      <c r="J127" s="194" t="s">
        <v>140</v>
      </c>
      <c r="K127" s="180" t="s">
        <v>172</v>
      </c>
      <c r="L127" s="181">
        <v>4.2418524539823075</v>
      </c>
    </row>
    <row r="128" spans="1:16" x14ac:dyDescent="0.25">
      <c r="A128" s="129"/>
      <c r="B128" s="195" t="s">
        <v>262</v>
      </c>
      <c r="C128" s="180" t="s">
        <v>170</v>
      </c>
      <c r="D128" s="181">
        <v>3.3463915842327228</v>
      </c>
      <c r="E128" s="182"/>
      <c r="F128" s="182"/>
      <c r="G128" s="182"/>
      <c r="H128" s="182"/>
      <c r="I128" s="182"/>
      <c r="J128" s="194" t="s">
        <v>262</v>
      </c>
      <c r="K128" s="180" t="s">
        <v>173</v>
      </c>
      <c r="L128" s="181">
        <v>3.7628336836067362</v>
      </c>
    </row>
    <row r="129" spans="1:16" x14ac:dyDescent="0.25">
      <c r="A129" s="129"/>
      <c r="B129" s="194" t="s">
        <v>260</v>
      </c>
      <c r="C129" s="180" t="s">
        <v>165</v>
      </c>
      <c r="D129" s="181">
        <v>3.2412323948257353</v>
      </c>
      <c r="E129" s="182"/>
      <c r="F129" s="182"/>
      <c r="G129" s="182"/>
      <c r="H129" s="182"/>
      <c r="I129" s="182"/>
      <c r="J129" s="195" t="s">
        <v>260</v>
      </c>
      <c r="K129" s="180" t="s">
        <v>165</v>
      </c>
      <c r="L129" s="181">
        <v>3.609322590580319</v>
      </c>
    </row>
    <row r="130" spans="1:16" x14ac:dyDescent="0.25">
      <c r="A130" s="129"/>
      <c r="B130" s="195" t="s">
        <v>261</v>
      </c>
      <c r="C130" s="180" t="s">
        <v>322</v>
      </c>
      <c r="D130" s="181">
        <v>2.7906832501891223</v>
      </c>
      <c r="E130" s="182"/>
      <c r="F130" s="182"/>
      <c r="G130" s="182"/>
      <c r="H130" s="182"/>
      <c r="I130" s="182"/>
      <c r="J130" s="194" t="s">
        <v>261</v>
      </c>
      <c r="K130" s="180" t="s">
        <v>168</v>
      </c>
      <c r="L130" s="181">
        <v>3.5415874801142682</v>
      </c>
    </row>
    <row r="131" spans="1:16" x14ac:dyDescent="0.25">
      <c r="A131" s="129"/>
      <c r="B131" s="194" t="s">
        <v>263</v>
      </c>
      <c r="C131" s="180" t="s">
        <v>173</v>
      </c>
      <c r="D131" s="181">
        <v>2.7494775570060703</v>
      </c>
      <c r="E131" s="182"/>
      <c r="F131" s="182"/>
      <c r="G131" s="182"/>
      <c r="H131" s="182"/>
      <c r="I131" s="182"/>
      <c r="J131" s="194" t="s">
        <v>263</v>
      </c>
      <c r="K131" s="180" t="s">
        <v>198</v>
      </c>
      <c r="L131" s="181">
        <v>3.4081556124033932</v>
      </c>
    </row>
    <row r="132" spans="1:16" ht="25" x14ac:dyDescent="0.25">
      <c r="A132" s="129"/>
      <c r="B132" s="194" t="s">
        <v>259</v>
      </c>
      <c r="C132" s="180" t="s">
        <v>169</v>
      </c>
      <c r="D132" s="181">
        <v>2.5725380986181223</v>
      </c>
      <c r="E132" s="182"/>
      <c r="F132" s="182"/>
      <c r="G132" s="182"/>
      <c r="H132" s="182"/>
      <c r="I132" s="182"/>
      <c r="J132" s="305" t="s">
        <v>259</v>
      </c>
      <c r="K132" s="180" t="s">
        <v>322</v>
      </c>
      <c r="L132" s="181">
        <v>2.6100630968928238</v>
      </c>
    </row>
    <row r="133" spans="1:16" x14ac:dyDescent="0.25">
      <c r="B133" s="184" t="s">
        <v>252</v>
      </c>
      <c r="C133" s="184"/>
      <c r="D133" s="196">
        <v>31.807186970897046</v>
      </c>
      <c r="E133" s="183"/>
      <c r="F133" s="183"/>
      <c r="G133" s="183"/>
      <c r="H133" s="183"/>
      <c r="I133" s="182"/>
      <c r="J133" s="184" t="s">
        <v>252</v>
      </c>
      <c r="K133" s="184"/>
      <c r="L133" s="196">
        <v>29.920231327846423</v>
      </c>
      <c r="M133" s="197"/>
      <c r="N133" s="34"/>
      <c r="O133" s="34"/>
      <c r="P133" s="34"/>
    </row>
    <row r="134" spans="1:16" ht="25" x14ac:dyDescent="0.25">
      <c r="A134" s="129"/>
      <c r="B134" s="194" t="s">
        <v>136</v>
      </c>
      <c r="C134" s="180" t="s">
        <v>169</v>
      </c>
      <c r="D134" s="181">
        <v>5.6284033236327478</v>
      </c>
      <c r="E134" s="182"/>
      <c r="F134" s="182"/>
      <c r="G134" s="182"/>
      <c r="H134" s="182"/>
      <c r="I134" s="182"/>
      <c r="J134" s="195" t="s">
        <v>136</v>
      </c>
      <c r="K134" s="180" t="s">
        <v>175</v>
      </c>
      <c r="L134" s="181">
        <v>4.4883481097367603</v>
      </c>
    </row>
    <row r="135" spans="1:16" x14ac:dyDescent="0.25">
      <c r="A135" s="129"/>
      <c r="B135" s="194" t="s">
        <v>137</v>
      </c>
      <c r="C135" s="180" t="s">
        <v>175</v>
      </c>
      <c r="D135" s="181">
        <v>3.7605205119743466</v>
      </c>
      <c r="E135" s="182"/>
      <c r="F135" s="182"/>
      <c r="G135" s="182"/>
      <c r="H135" s="182"/>
      <c r="I135" s="182"/>
      <c r="J135" s="194" t="s">
        <v>137</v>
      </c>
      <c r="K135" s="180" t="s">
        <v>170</v>
      </c>
      <c r="L135" s="181">
        <v>4.2227919640688514</v>
      </c>
    </row>
    <row r="136" spans="1:16" x14ac:dyDescent="0.25">
      <c r="A136" s="129"/>
      <c r="B136" s="195" t="s">
        <v>138</v>
      </c>
      <c r="C136" s="180" t="s">
        <v>166</v>
      </c>
      <c r="D136" s="181">
        <v>3.6946962972769786</v>
      </c>
      <c r="E136" s="182"/>
      <c r="F136" s="182"/>
      <c r="G136" s="182"/>
      <c r="H136" s="182"/>
      <c r="I136" s="182"/>
      <c r="J136" s="195" t="s">
        <v>138</v>
      </c>
      <c r="K136" s="180" t="s">
        <v>167</v>
      </c>
      <c r="L136" s="181">
        <v>3.5093876272235289</v>
      </c>
    </row>
    <row r="137" spans="1:16" s="182" customFormat="1" x14ac:dyDescent="0.35">
      <c r="A137" s="307"/>
      <c r="B137" s="195" t="s">
        <v>139</v>
      </c>
      <c r="C137" s="180" t="s">
        <v>170</v>
      </c>
      <c r="D137" s="181">
        <v>3.6198795983697041</v>
      </c>
      <c r="J137" s="195" t="s">
        <v>139</v>
      </c>
      <c r="K137" s="180" t="s">
        <v>166</v>
      </c>
      <c r="L137" s="181">
        <v>3.4941258015344849</v>
      </c>
    </row>
    <row r="138" spans="1:16" ht="25" x14ac:dyDescent="0.25">
      <c r="A138" s="129"/>
      <c r="B138" s="195" t="s">
        <v>140</v>
      </c>
      <c r="C138" s="180" t="s">
        <v>167</v>
      </c>
      <c r="D138" s="181">
        <v>3.266344597743764</v>
      </c>
      <c r="E138" s="182"/>
      <c r="F138" s="182"/>
      <c r="G138" s="182"/>
      <c r="H138" s="182"/>
      <c r="I138" s="182"/>
      <c r="J138" s="194" t="s">
        <v>140</v>
      </c>
      <c r="K138" s="180" t="s">
        <v>202</v>
      </c>
      <c r="L138" s="181">
        <v>3.2713137134079324</v>
      </c>
    </row>
    <row r="139" spans="1:16" ht="25" x14ac:dyDescent="0.25">
      <c r="A139" s="129"/>
      <c r="B139" s="195" t="s">
        <v>262</v>
      </c>
      <c r="C139" s="180" t="s">
        <v>327</v>
      </c>
      <c r="D139" s="181">
        <v>2.8381522541230586</v>
      </c>
      <c r="E139" s="182"/>
      <c r="F139" s="182"/>
      <c r="G139" s="182"/>
      <c r="H139" s="182"/>
      <c r="I139" s="182"/>
      <c r="J139" s="194" t="s">
        <v>262</v>
      </c>
      <c r="K139" s="180" t="s">
        <v>169</v>
      </c>
      <c r="L139" s="181">
        <v>2.9992288798296247</v>
      </c>
    </row>
    <row r="140" spans="1:16" ht="25" x14ac:dyDescent="0.25">
      <c r="A140" s="129"/>
      <c r="B140" s="195" t="s">
        <v>260</v>
      </c>
      <c r="C140" s="180" t="s">
        <v>171</v>
      </c>
      <c r="D140" s="181">
        <v>2.6862986977086063</v>
      </c>
      <c r="E140" s="182"/>
      <c r="F140" s="182"/>
      <c r="G140" s="182"/>
      <c r="H140" s="182"/>
      <c r="I140" s="182"/>
      <c r="J140" s="194" t="s">
        <v>260</v>
      </c>
      <c r="K140" s="180" t="s">
        <v>174</v>
      </c>
      <c r="L140" s="181">
        <v>2.6191113063749776</v>
      </c>
    </row>
    <row r="141" spans="1:16" ht="25" x14ac:dyDescent="0.25">
      <c r="A141" s="129"/>
      <c r="B141" s="194" t="s">
        <v>261</v>
      </c>
      <c r="C141" s="180" t="s">
        <v>174</v>
      </c>
      <c r="D141" s="181">
        <v>2.3566815161922525</v>
      </c>
      <c r="E141" s="182"/>
      <c r="F141" s="182"/>
      <c r="G141" s="182"/>
      <c r="H141" s="182"/>
      <c r="I141" s="182"/>
      <c r="J141" s="194" t="s">
        <v>261</v>
      </c>
      <c r="K141" s="180" t="s">
        <v>325</v>
      </c>
      <c r="L141" s="181">
        <v>1.828792316122656</v>
      </c>
    </row>
    <row r="142" spans="1:16" ht="25" x14ac:dyDescent="0.25">
      <c r="A142" s="129"/>
      <c r="B142" s="194" t="s">
        <v>263</v>
      </c>
      <c r="C142" s="180" t="s">
        <v>202</v>
      </c>
      <c r="D142" s="181">
        <v>2.1391799385987857</v>
      </c>
      <c r="E142" s="182"/>
      <c r="F142" s="182"/>
      <c r="G142" s="182"/>
      <c r="H142" s="182"/>
      <c r="I142" s="182"/>
      <c r="J142" s="195" t="s">
        <v>263</v>
      </c>
      <c r="K142" s="180" t="s">
        <v>198</v>
      </c>
      <c r="L142" s="181">
        <v>1.7547601274309055</v>
      </c>
    </row>
    <row r="143" spans="1:16" x14ac:dyDescent="0.25">
      <c r="A143" s="129"/>
      <c r="B143" s="194" t="s">
        <v>259</v>
      </c>
      <c r="C143" s="308" t="s">
        <v>330</v>
      </c>
      <c r="D143" s="181">
        <v>1.8170302352767989</v>
      </c>
      <c r="E143" s="182"/>
      <c r="F143" s="182"/>
      <c r="G143" s="182"/>
      <c r="H143" s="182"/>
      <c r="I143" s="182"/>
      <c r="J143" s="195" t="s">
        <v>259</v>
      </c>
      <c r="K143" s="180" t="s">
        <v>326</v>
      </c>
      <c r="L143" s="181">
        <v>1.7323714821166991</v>
      </c>
    </row>
    <row r="144" spans="1:16" ht="7.15" customHeight="1" x14ac:dyDescent="0.25">
      <c r="B144" s="103"/>
      <c r="C144" s="103"/>
      <c r="D144" s="125"/>
      <c r="E144" s="70"/>
      <c r="F144" s="70"/>
      <c r="G144" s="70"/>
      <c r="H144" s="70"/>
      <c r="I144" s="134"/>
      <c r="J144" s="103"/>
      <c r="K144" s="103"/>
      <c r="L144" s="125"/>
      <c r="M144" s="70"/>
      <c r="N144" s="70"/>
      <c r="O144" s="70"/>
      <c r="P144" s="70"/>
    </row>
    <row r="145" spans="2:3" ht="6" customHeight="1" x14ac:dyDescent="0.25">
      <c r="C145" s="71"/>
    </row>
    <row r="146" spans="2:3" x14ac:dyDescent="0.25">
      <c r="B146" s="288" t="s">
        <v>314</v>
      </c>
      <c r="C146" s="71"/>
    </row>
    <row r="147" spans="2:3" x14ac:dyDescent="0.25">
      <c r="B147" s="287" t="s">
        <v>313</v>
      </c>
      <c r="C147" s="71"/>
    </row>
    <row r="148" spans="2:3" x14ac:dyDescent="0.25">
      <c r="C148" s="71"/>
    </row>
    <row r="149" spans="2:3" x14ac:dyDescent="0.25">
      <c r="C149" s="71"/>
    </row>
    <row r="150" spans="2:3" x14ac:dyDescent="0.25">
      <c r="C150" s="71"/>
    </row>
    <row r="151" spans="2:3" x14ac:dyDescent="0.25">
      <c r="C151" s="71"/>
    </row>
    <row r="152" spans="2:3" x14ac:dyDescent="0.25">
      <c r="C152" s="71"/>
    </row>
    <row r="153" spans="2:3" x14ac:dyDescent="0.25">
      <c r="C153" s="71"/>
    </row>
  </sheetData>
  <mergeCells count="8">
    <mergeCell ref="B8:C10"/>
    <mergeCell ref="J8:K10"/>
    <mergeCell ref="L8:L10"/>
    <mergeCell ref="M8:N9"/>
    <mergeCell ref="O8:P9"/>
    <mergeCell ref="D8:D10"/>
    <mergeCell ref="E8:F9"/>
    <mergeCell ref="G8:H9"/>
  </mergeCells>
  <conditionalFormatting sqref="D77">
    <cfRule type="expression" dxfId="37" priority="17">
      <formula>D77&lt;5</formula>
    </cfRule>
  </conditionalFormatting>
  <conditionalFormatting sqref="D78:D119">
    <cfRule type="expression" dxfId="36" priority="16">
      <formula>"trim_actual!e217&lt;5"</formula>
    </cfRule>
  </conditionalFormatting>
  <conditionalFormatting sqref="L77">
    <cfRule type="expression" dxfId="35" priority="2">
      <formula>L77&lt;5</formula>
    </cfRule>
  </conditionalFormatting>
  <conditionalFormatting sqref="L78:L119">
    <cfRule type="expression" dxfId="34" priority="1">
      <formula>"trim_actual!e217&lt;5"</formula>
    </cfRule>
  </conditionalFormatting>
  <hyperlinks>
    <hyperlink ref="P5" location="ÍNDICE!B15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1" id="{82CD4C39-0FED-49C2-85E6-80366FD17411}">
            <xm:f>#REF!&lt;5</xm:f>
            <x14:dxf>
              <font>
                <strike/>
              </font>
            </x14:dxf>
          </x14:cfRule>
          <xm:sqref>L123:L132</xm:sqref>
        </x14:conditionalFormatting>
        <x14:conditionalFormatting xmlns:xm="http://schemas.microsoft.com/office/excel/2006/main">
          <x14:cfRule type="expression" priority="132" id="{B739E780-E8CC-49E4-997A-CE9FADEE433D}">
            <xm:f>#REF!&lt;5</xm:f>
            <x14:dxf>
              <font>
                <strike/>
              </font>
            </x14:dxf>
          </x14:cfRule>
          <xm:sqref>L134:L143</xm:sqref>
        </x14:conditionalFormatting>
        <x14:conditionalFormatting xmlns:xm="http://schemas.microsoft.com/office/excel/2006/main">
          <x14:cfRule type="expression" priority="139" id="{82CD4C39-0FED-49C2-85E6-80366FD17411}">
            <xm:f>#REF!&lt;5</xm:f>
            <x14:dxf>
              <font>
                <strike/>
              </font>
            </x14:dxf>
          </x14:cfRule>
          <xm:sqref>D123:D132</xm:sqref>
        </x14:conditionalFormatting>
        <x14:conditionalFormatting xmlns:xm="http://schemas.microsoft.com/office/excel/2006/main">
          <x14:cfRule type="expression" priority="140" id="{B739E780-E8CC-49E4-997A-CE9FADEE433D}">
            <xm:f>#REF!&lt;5</xm:f>
            <x14:dxf>
              <font>
                <strike/>
              </font>
            </x14:dxf>
          </x14:cfRule>
          <xm:sqref>D134:D143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showGridLines="0" workbookViewId="0">
      <selection activeCell="B6" sqref="B6"/>
    </sheetView>
  </sheetViews>
  <sheetFormatPr baseColWidth="10" defaultRowHeight="14.5" x14ac:dyDescent="0.35"/>
  <cols>
    <col min="1" max="1" width="1.81640625" style="153" customWidth="1"/>
    <col min="2" max="2" width="1.81640625" style="12" customWidth="1"/>
    <col min="3" max="3" width="50.7265625" customWidth="1"/>
    <col min="4" max="8" width="10.81640625" customWidth="1"/>
    <col min="9" max="9" width="1.81640625" style="153" customWidth="1"/>
    <col min="10" max="10" width="2.26953125" customWidth="1"/>
    <col min="11" max="11" width="50.7265625" customWidth="1"/>
    <col min="16" max="16" width="10.81640625" customWidth="1"/>
  </cols>
  <sheetData>
    <row r="1" spans="1:16" s="12" customFormat="1" x14ac:dyDescent="0.35">
      <c r="A1" s="153"/>
      <c r="I1" s="153"/>
    </row>
    <row r="2" spans="1:16" s="12" customFormat="1" x14ac:dyDescent="0.35">
      <c r="A2" s="153"/>
      <c r="I2" s="153"/>
    </row>
    <row r="3" spans="1:16" s="12" customFormat="1" x14ac:dyDescent="0.35">
      <c r="A3" s="153"/>
      <c r="I3" s="153"/>
    </row>
    <row r="4" spans="1:16" s="12" customFormat="1" x14ac:dyDescent="0.35">
      <c r="A4" s="153"/>
      <c r="I4" s="153"/>
    </row>
    <row r="5" spans="1:16" s="12" customFormat="1" x14ac:dyDescent="0.35">
      <c r="A5" s="153"/>
      <c r="I5" s="153"/>
      <c r="P5" s="97" t="s">
        <v>125</v>
      </c>
    </row>
    <row r="6" spans="1:16" ht="15.5" x14ac:dyDescent="0.35">
      <c r="B6" s="4" t="s">
        <v>277</v>
      </c>
      <c r="J6" s="4"/>
    </row>
    <row r="7" spans="1:16" x14ac:dyDescent="0.35">
      <c r="C7" s="5"/>
      <c r="D7" s="376"/>
      <c r="E7" s="376"/>
      <c r="F7" s="376"/>
      <c r="G7" s="376"/>
      <c r="H7" s="376"/>
    </row>
    <row r="8" spans="1:16" s="10" customFormat="1" ht="15" customHeight="1" x14ac:dyDescent="0.35">
      <c r="A8" s="153"/>
      <c r="B8" s="377" t="s">
        <v>118</v>
      </c>
      <c r="C8" s="378"/>
      <c r="D8" s="363" t="s">
        <v>328</v>
      </c>
      <c r="E8" s="375" t="s">
        <v>33</v>
      </c>
      <c r="F8" s="375"/>
      <c r="G8" s="375" t="s">
        <v>34</v>
      </c>
      <c r="H8" s="375"/>
      <c r="I8" s="153"/>
      <c r="J8" s="377" t="s">
        <v>54</v>
      </c>
      <c r="K8" s="378"/>
      <c r="L8" s="363" t="s">
        <v>328</v>
      </c>
      <c r="M8" s="375" t="s">
        <v>33</v>
      </c>
      <c r="N8" s="375"/>
      <c r="O8" s="375" t="s">
        <v>34</v>
      </c>
      <c r="P8" s="375"/>
    </row>
    <row r="9" spans="1:16" s="10" customFormat="1" ht="15" customHeight="1" x14ac:dyDescent="0.35">
      <c r="A9" s="153"/>
      <c r="B9" s="379"/>
      <c r="C9" s="380"/>
      <c r="D9" s="364"/>
      <c r="E9" s="375"/>
      <c r="F9" s="375"/>
      <c r="G9" s="375"/>
      <c r="H9" s="375"/>
      <c r="I9" s="153"/>
      <c r="J9" s="379"/>
      <c r="K9" s="380"/>
      <c r="L9" s="364"/>
      <c r="M9" s="375"/>
      <c r="N9" s="375"/>
      <c r="O9" s="375"/>
      <c r="P9" s="375"/>
    </row>
    <row r="10" spans="1:16" s="10" customFormat="1" ht="15" customHeight="1" x14ac:dyDescent="0.35">
      <c r="A10" s="153"/>
      <c r="B10" s="381"/>
      <c r="C10" s="382"/>
      <c r="D10" s="365"/>
      <c r="E10" s="75" t="s">
        <v>3</v>
      </c>
      <c r="F10" s="76" t="s">
        <v>4</v>
      </c>
      <c r="G10" s="75" t="s">
        <v>3</v>
      </c>
      <c r="H10" s="76" t="s">
        <v>4</v>
      </c>
      <c r="I10" s="153"/>
      <c r="J10" s="381"/>
      <c r="K10" s="382"/>
      <c r="L10" s="365"/>
      <c r="M10" s="75" t="s">
        <v>3</v>
      </c>
      <c r="N10" s="76" t="s">
        <v>4</v>
      </c>
      <c r="O10" s="75" t="s">
        <v>3</v>
      </c>
      <c r="P10" s="76" t="s">
        <v>4</v>
      </c>
    </row>
    <row r="11" spans="1:16" s="12" customFormat="1" ht="7.15" customHeight="1" x14ac:dyDescent="0.35">
      <c r="A11" s="153"/>
      <c r="C11" s="107"/>
      <c r="D11" s="104"/>
      <c r="E11" s="105"/>
      <c r="F11" s="106"/>
      <c r="G11" s="105"/>
      <c r="H11" s="106"/>
      <c r="I11" s="108"/>
      <c r="J11" s="108"/>
      <c r="K11" s="107"/>
      <c r="L11" s="104"/>
      <c r="M11" s="105"/>
      <c r="N11" s="106"/>
      <c r="O11" s="105"/>
      <c r="P11" s="106"/>
    </row>
    <row r="12" spans="1:16" s="12" customFormat="1" x14ac:dyDescent="0.35">
      <c r="A12" s="153"/>
      <c r="B12" s="29" t="s">
        <v>253</v>
      </c>
      <c r="C12" s="29"/>
      <c r="D12" s="162">
        <v>397.10521000000023</v>
      </c>
      <c r="E12" s="162">
        <v>-16.290519999999788</v>
      </c>
      <c r="F12" s="291">
        <v>-3.9406599579535566</v>
      </c>
      <c r="G12" s="162">
        <v>-25.998579999999606</v>
      </c>
      <c r="H12" s="291">
        <v>-6.1447286964741181</v>
      </c>
      <c r="I12" s="108"/>
      <c r="J12" s="29" t="s">
        <v>253</v>
      </c>
      <c r="K12" s="29"/>
      <c r="L12" s="162">
        <v>3186.3488699999943</v>
      </c>
      <c r="M12" s="162">
        <v>104.74369999998999</v>
      </c>
      <c r="N12" s="291">
        <v>3.398998061779281</v>
      </c>
      <c r="O12" s="162">
        <v>-28.323060000010628</v>
      </c>
      <c r="P12" s="291">
        <v>-0.88105600250194982</v>
      </c>
    </row>
    <row r="13" spans="1:16" s="12" customFormat="1" x14ac:dyDescent="0.35">
      <c r="A13" s="153"/>
      <c r="B13" s="29" t="s">
        <v>119</v>
      </c>
      <c r="C13" s="29"/>
      <c r="D13" s="187">
        <v>212.61672000000002</v>
      </c>
      <c r="E13" s="134">
        <v>-28.851999999999862</v>
      </c>
      <c r="F13" s="292">
        <v>-11.948545550744569</v>
      </c>
      <c r="G13" s="134">
        <v>-23.84818999999996</v>
      </c>
      <c r="H13" s="292">
        <v>-10.085297645219313</v>
      </c>
      <c r="I13" s="108"/>
      <c r="J13" s="29" t="s">
        <v>119</v>
      </c>
      <c r="K13" s="29"/>
      <c r="L13" s="187">
        <v>1720.0369200000014</v>
      </c>
      <c r="M13" s="134">
        <v>77.143410000006725</v>
      </c>
      <c r="N13" s="292">
        <v>4.6955818822369793</v>
      </c>
      <c r="O13" s="134">
        <v>16.698420000001988</v>
      </c>
      <c r="P13" s="292">
        <v>0.98033479546208468</v>
      </c>
    </row>
    <row r="14" spans="1:16" s="12" customFormat="1" x14ac:dyDescent="0.35">
      <c r="A14" s="153"/>
      <c r="B14" s="29" t="s">
        <v>120</v>
      </c>
      <c r="C14" s="29"/>
      <c r="D14" s="187">
        <v>184.48848999999998</v>
      </c>
      <c r="E14" s="134">
        <v>12.561480000000046</v>
      </c>
      <c r="F14" s="292">
        <v>7.3062865456684563</v>
      </c>
      <c r="G14" s="134">
        <v>-2.1503900000000726</v>
      </c>
      <c r="H14" s="292">
        <v>-1.1521661510185197</v>
      </c>
      <c r="I14" s="108"/>
      <c r="J14" s="29" t="s">
        <v>120</v>
      </c>
      <c r="K14" s="29"/>
      <c r="L14" s="187">
        <v>1466.3119500000014</v>
      </c>
      <c r="M14" s="134">
        <v>27.600290000000314</v>
      </c>
      <c r="N14" s="292">
        <v>1.9184031635637382</v>
      </c>
      <c r="O14" s="134">
        <v>-45.021479999996473</v>
      </c>
      <c r="P14" s="292">
        <v>-2.9789243793804303</v>
      </c>
    </row>
    <row r="15" spans="1:16" s="108" customFormat="1" ht="7.15" customHeight="1" x14ac:dyDescent="0.3">
      <c r="D15" s="293"/>
      <c r="E15" s="134"/>
      <c r="F15" s="292"/>
      <c r="G15" s="134"/>
      <c r="H15" s="292"/>
      <c r="L15" s="293"/>
      <c r="M15" s="134"/>
      <c r="N15" s="292"/>
      <c r="O15" s="134"/>
      <c r="P15" s="292"/>
    </row>
    <row r="16" spans="1:16" s="12" customFormat="1" x14ac:dyDescent="0.35">
      <c r="A16" s="153"/>
      <c r="B16" s="82" t="s">
        <v>194</v>
      </c>
      <c r="C16" s="82"/>
      <c r="D16" s="294">
        <v>397.10521000000023</v>
      </c>
      <c r="E16" s="162">
        <v>-16.290519999999788</v>
      </c>
      <c r="F16" s="291">
        <v>-3.9406599579535566</v>
      </c>
      <c r="G16" s="162">
        <v>-25.998579999999606</v>
      </c>
      <c r="H16" s="291">
        <v>-6.1447286964741181</v>
      </c>
      <c r="I16" s="128"/>
      <c r="J16" s="82" t="s">
        <v>194</v>
      </c>
      <c r="K16" s="82"/>
      <c r="L16" s="294">
        <v>3186.3488699999943</v>
      </c>
      <c r="M16" s="162">
        <v>104.74369999998999</v>
      </c>
      <c r="N16" s="291">
        <v>3.398998061779281</v>
      </c>
      <c r="O16" s="162">
        <v>-28.323060000010628</v>
      </c>
      <c r="P16" s="291">
        <v>-0.88105600250194982</v>
      </c>
    </row>
    <row r="17" spans="1:16" s="12" customFormat="1" x14ac:dyDescent="0.35">
      <c r="A17" s="153"/>
      <c r="B17" s="29" t="s">
        <v>193</v>
      </c>
      <c r="C17" s="29"/>
      <c r="D17" s="295">
        <v>209.76485000000011</v>
      </c>
      <c r="E17" s="169">
        <v>-13.064589999999697</v>
      </c>
      <c r="F17" s="296">
        <v>-5.8630448472157468</v>
      </c>
      <c r="G17" s="169">
        <v>3.1346600000000251</v>
      </c>
      <c r="H17" s="296">
        <v>1.5170387250769153</v>
      </c>
      <c r="I17" s="108"/>
      <c r="J17" s="29" t="s">
        <v>193</v>
      </c>
      <c r="K17" s="29"/>
      <c r="L17" s="295">
        <v>1837.8564300000021</v>
      </c>
      <c r="M17" s="169">
        <v>82.947380000005069</v>
      </c>
      <c r="N17" s="296">
        <v>4.7265913866023652</v>
      </c>
      <c r="O17" s="169">
        <v>179.65452000000278</v>
      </c>
      <c r="P17" s="296">
        <v>10.834297012720413</v>
      </c>
    </row>
    <row r="18" spans="1:16" s="12" customFormat="1" x14ac:dyDescent="0.35">
      <c r="A18" s="153"/>
      <c r="B18" s="98" t="s">
        <v>126</v>
      </c>
      <c r="C18" s="98"/>
      <c r="D18" s="126">
        <v>109.80827999999994</v>
      </c>
      <c r="E18" s="134">
        <v>-16.052430000000101</v>
      </c>
      <c r="F18" s="292">
        <v>-12.754123189039774</v>
      </c>
      <c r="G18" s="134">
        <v>-0.69623000000011359</v>
      </c>
      <c r="H18" s="292">
        <v>-0.63004668316261814</v>
      </c>
      <c r="I18" s="108"/>
      <c r="J18" s="98" t="s">
        <v>126</v>
      </c>
      <c r="K18" s="98"/>
      <c r="L18" s="126">
        <v>974.84994000000074</v>
      </c>
      <c r="M18" s="134">
        <v>63.41614000000277</v>
      </c>
      <c r="N18" s="292">
        <v>6.9578437841566654</v>
      </c>
      <c r="O18" s="134">
        <v>140.71074000000249</v>
      </c>
      <c r="P18" s="292">
        <v>16.868975825617923</v>
      </c>
    </row>
    <row r="19" spans="1:16" s="12" customFormat="1" x14ac:dyDescent="0.35">
      <c r="A19" s="153"/>
      <c r="B19" s="98" t="s">
        <v>127</v>
      </c>
      <c r="C19" s="98"/>
      <c r="D19" s="126">
        <v>99.956569999999971</v>
      </c>
      <c r="E19" s="134">
        <v>2.9878399999999203</v>
      </c>
      <c r="F19" s="292">
        <v>3.0812407257472643</v>
      </c>
      <c r="G19" s="134">
        <v>3.8308899999999539</v>
      </c>
      <c r="H19" s="292">
        <v>3.9852930039089927</v>
      </c>
      <c r="I19" s="108"/>
      <c r="J19" s="98" t="s">
        <v>127</v>
      </c>
      <c r="K19" s="98"/>
      <c r="L19" s="126">
        <v>863.00648999999964</v>
      </c>
      <c r="M19" s="134">
        <v>19.531239999999002</v>
      </c>
      <c r="N19" s="292">
        <v>2.3155676470647961</v>
      </c>
      <c r="O19" s="134">
        <v>38.94377999999972</v>
      </c>
      <c r="P19" s="292">
        <v>4.7258272371042835</v>
      </c>
    </row>
    <row r="20" spans="1:16" s="12" customFormat="1" x14ac:dyDescent="0.35">
      <c r="A20" s="153"/>
      <c r="B20" s="29" t="s">
        <v>195</v>
      </c>
      <c r="C20" s="29"/>
      <c r="D20" s="295">
        <v>187.34035999999989</v>
      </c>
      <c r="E20" s="169">
        <v>-3.2259300000000053</v>
      </c>
      <c r="F20" s="296">
        <v>-1.6928125115937291</v>
      </c>
      <c r="G20" s="169">
        <v>-29.133240000000114</v>
      </c>
      <c r="H20" s="296">
        <v>-13.458102974219543</v>
      </c>
      <c r="I20" s="108"/>
      <c r="J20" s="29" t="s">
        <v>195</v>
      </c>
      <c r="K20" s="29"/>
      <c r="L20" s="295">
        <v>1348.4924399999973</v>
      </c>
      <c r="M20" s="169">
        <v>21.796320000001288</v>
      </c>
      <c r="N20" s="296">
        <v>1.6429022193870111</v>
      </c>
      <c r="O20" s="169">
        <v>-207.97758000000135</v>
      </c>
      <c r="P20" s="296">
        <v>-13.362132089123151</v>
      </c>
    </row>
    <row r="21" spans="1:16" s="12" customFormat="1" x14ac:dyDescent="0.35">
      <c r="A21" s="153"/>
      <c r="B21" s="98" t="s">
        <v>126</v>
      </c>
      <c r="C21" s="98"/>
      <c r="D21" s="126">
        <v>102.80844</v>
      </c>
      <c r="E21" s="134">
        <v>-12.799570000000017</v>
      </c>
      <c r="F21" s="292">
        <v>-11.071525234280926</v>
      </c>
      <c r="G21" s="134">
        <v>-23.151960000000031</v>
      </c>
      <c r="H21" s="292">
        <v>-18.38034810940583</v>
      </c>
      <c r="I21" s="108"/>
      <c r="J21" s="98" t="s">
        <v>126</v>
      </c>
      <c r="K21" s="98"/>
      <c r="L21" s="126">
        <v>745.18697999999881</v>
      </c>
      <c r="M21" s="134">
        <v>13.72726999999702</v>
      </c>
      <c r="N21" s="292">
        <v>1.8766953001412787</v>
      </c>
      <c r="O21" s="134">
        <v>-124.01232000000039</v>
      </c>
      <c r="P21" s="292">
        <v>-14.267420601926446</v>
      </c>
    </row>
    <row r="22" spans="1:16" s="12" customFormat="1" x14ac:dyDescent="0.35">
      <c r="A22" s="153"/>
      <c r="B22" s="98" t="s">
        <v>127</v>
      </c>
      <c r="C22" s="98"/>
      <c r="D22" s="126">
        <v>84.531920000000028</v>
      </c>
      <c r="E22" s="134">
        <v>9.5736400000000259</v>
      </c>
      <c r="F22" s="292">
        <v>12.771957947807806</v>
      </c>
      <c r="G22" s="134">
        <v>-5.9812799999999697</v>
      </c>
      <c r="H22" s="292">
        <v>-6.6081853254552669</v>
      </c>
      <c r="I22" s="108"/>
      <c r="J22" s="98" t="s">
        <v>127</v>
      </c>
      <c r="K22" s="98"/>
      <c r="L22" s="126">
        <v>603.30546000000174</v>
      </c>
      <c r="M22" s="134">
        <v>8.0690500000021075</v>
      </c>
      <c r="N22" s="292">
        <v>1.3556042379870661</v>
      </c>
      <c r="O22" s="134">
        <v>-83.965259999997784</v>
      </c>
      <c r="P22" s="292">
        <v>-12.21720314230727</v>
      </c>
    </row>
    <row r="23" spans="1:16" s="11" customFormat="1" x14ac:dyDescent="0.35">
      <c r="B23" s="29" t="s">
        <v>196</v>
      </c>
      <c r="C23" s="29"/>
      <c r="D23" s="295">
        <v>52.64931</v>
      </c>
      <c r="E23" s="169">
        <v>-15.820120000000003</v>
      </c>
      <c r="F23" s="296">
        <v>-23.105377100408177</v>
      </c>
      <c r="G23" s="169">
        <v>8.664120000000004</v>
      </c>
      <c r="H23" s="296">
        <v>19.697811922603961</v>
      </c>
      <c r="I23" s="109"/>
      <c r="J23" s="29" t="s">
        <v>196</v>
      </c>
      <c r="K23" s="29"/>
      <c r="L23" s="295">
        <v>319.53614999999991</v>
      </c>
      <c r="M23" s="169">
        <v>-10.002459999999701</v>
      </c>
      <c r="N23" s="296">
        <v>-3.0352922833533</v>
      </c>
      <c r="O23" s="169">
        <v>1.1196099999997386</v>
      </c>
      <c r="P23" s="296">
        <v>0.35161804094715876</v>
      </c>
    </row>
    <row r="24" spans="1:16" s="12" customFormat="1" x14ac:dyDescent="0.35">
      <c r="A24" s="153"/>
      <c r="B24" s="98" t="s">
        <v>126</v>
      </c>
      <c r="C24" s="98"/>
      <c r="D24" s="126">
        <v>33.023750000000007</v>
      </c>
      <c r="E24" s="134">
        <v>-4.6989599999999925</v>
      </c>
      <c r="F24" s="292">
        <v>-12.456581194723256</v>
      </c>
      <c r="G24" s="134">
        <v>9.5028400000000097</v>
      </c>
      <c r="H24" s="292">
        <v>40.401668132738109</v>
      </c>
      <c r="I24" s="108"/>
      <c r="J24" s="98" t="s">
        <v>126</v>
      </c>
      <c r="K24" s="98"/>
      <c r="L24" s="126">
        <v>170.85324999999995</v>
      </c>
      <c r="M24" s="134">
        <v>-7.41050000000007</v>
      </c>
      <c r="N24" s="292">
        <v>-4.1570425843729168</v>
      </c>
      <c r="O24" s="134">
        <v>5.114930000000129</v>
      </c>
      <c r="P24" s="292">
        <v>3.0861480917630359</v>
      </c>
    </row>
    <row r="25" spans="1:16" s="12" customFormat="1" x14ac:dyDescent="0.35">
      <c r="A25" s="153"/>
      <c r="B25" s="98" t="s">
        <v>127</v>
      </c>
      <c r="C25" s="98"/>
      <c r="D25" s="126">
        <v>19.62556</v>
      </c>
      <c r="E25" s="134">
        <v>-11.12116</v>
      </c>
      <c r="F25" s="292">
        <v>-36.170232141834965</v>
      </c>
      <c r="G25" s="134">
        <v>-0.83872000000000213</v>
      </c>
      <c r="H25" s="292">
        <v>-4.0984583870041007</v>
      </c>
      <c r="I25" s="108"/>
      <c r="J25" s="98" t="s">
        <v>127</v>
      </c>
      <c r="K25" s="98"/>
      <c r="L25" s="126">
        <v>148.68290000000005</v>
      </c>
      <c r="M25" s="134">
        <v>-2.5919600000000003</v>
      </c>
      <c r="N25" s="292">
        <v>-1.7134109395308741</v>
      </c>
      <c r="O25" s="134">
        <v>-3.9953199999999356</v>
      </c>
      <c r="P25" s="292">
        <v>-2.61682380106339</v>
      </c>
    </row>
    <row r="26" spans="1:16" x14ac:dyDescent="0.35">
      <c r="B26" s="29" t="s">
        <v>197</v>
      </c>
      <c r="C26" s="29"/>
      <c r="D26" s="295">
        <v>344.45590000000021</v>
      </c>
      <c r="E26" s="169">
        <v>-0.4703999999996995</v>
      </c>
      <c r="F26" s="296">
        <v>-0.13637695936775174</v>
      </c>
      <c r="G26" s="169">
        <v>-34.662699999999404</v>
      </c>
      <c r="H26" s="296">
        <v>-9.1429700362892845</v>
      </c>
      <c r="I26" s="108"/>
      <c r="J26" s="29" t="s">
        <v>197</v>
      </c>
      <c r="K26" s="29"/>
      <c r="L26" s="295">
        <v>2866.8127200000058</v>
      </c>
      <c r="M26" s="169">
        <v>114.74616000000378</v>
      </c>
      <c r="N26" s="296">
        <v>4.1694543899404692</v>
      </c>
      <c r="O26" s="169">
        <v>-29.442670000006729</v>
      </c>
      <c r="P26" s="296">
        <v>-1.0165771327233131</v>
      </c>
    </row>
    <row r="27" spans="1:16" x14ac:dyDescent="0.35">
      <c r="B27" s="98" t="s">
        <v>126</v>
      </c>
      <c r="C27" s="98"/>
      <c r="D27" s="126">
        <v>179.59297000000001</v>
      </c>
      <c r="E27" s="134">
        <v>-24.153039999999834</v>
      </c>
      <c r="F27" s="292">
        <v>-11.854484905004938</v>
      </c>
      <c r="G27" s="134">
        <v>-33.351029999999895</v>
      </c>
      <c r="H27" s="292">
        <v>-15.661878240288488</v>
      </c>
      <c r="I27" s="108"/>
      <c r="J27" s="98" t="s">
        <v>126</v>
      </c>
      <c r="K27" s="98"/>
      <c r="L27" s="126">
        <v>1549.1836700000001</v>
      </c>
      <c r="M27" s="134">
        <v>84.553910000003043</v>
      </c>
      <c r="N27" s="292">
        <v>5.7730569396598383</v>
      </c>
      <c r="O27" s="134">
        <v>11.583489999998164</v>
      </c>
      <c r="P27" s="292">
        <v>0.75334863709485944</v>
      </c>
    </row>
    <row r="28" spans="1:16" x14ac:dyDescent="0.35">
      <c r="B28" s="98" t="s">
        <v>127</v>
      </c>
      <c r="C28" s="98"/>
      <c r="D28" s="126">
        <v>164.86293000000006</v>
      </c>
      <c r="E28" s="134">
        <v>23.682640000000106</v>
      </c>
      <c r="F28" s="292">
        <v>16.774749506464474</v>
      </c>
      <c r="G28" s="134">
        <v>-1.3116699999999355</v>
      </c>
      <c r="H28" s="292">
        <v>-0.78933242505168266</v>
      </c>
      <c r="I28" s="108"/>
      <c r="J28" s="98" t="s">
        <v>127</v>
      </c>
      <c r="K28" s="98"/>
      <c r="L28" s="126">
        <v>1317.6290499999989</v>
      </c>
      <c r="M28" s="134">
        <v>30.192250000000286</v>
      </c>
      <c r="N28" s="292">
        <v>2.3451442431970548</v>
      </c>
      <c r="O28" s="134">
        <v>-41.026159999999663</v>
      </c>
      <c r="P28" s="292">
        <v>-3.0196152561767065</v>
      </c>
    </row>
    <row r="29" spans="1:16" s="110" customFormat="1" ht="12" customHeight="1" x14ac:dyDescent="0.35">
      <c r="D29" s="297"/>
      <c r="E29" s="134"/>
      <c r="F29" s="292"/>
      <c r="G29" s="134"/>
      <c r="H29" s="292"/>
      <c r="I29" s="112"/>
      <c r="L29" s="297"/>
      <c r="M29" s="134"/>
      <c r="N29" s="292"/>
      <c r="O29" s="134"/>
      <c r="P29" s="292"/>
    </row>
    <row r="30" spans="1:16" s="12" customFormat="1" x14ac:dyDescent="0.35">
      <c r="A30" s="153"/>
      <c r="B30" s="82" t="s">
        <v>257</v>
      </c>
      <c r="C30" s="82"/>
      <c r="D30" s="101">
        <v>192.08560000000011</v>
      </c>
      <c r="E30" s="162">
        <v>8.0814000000002295</v>
      </c>
      <c r="F30" s="291">
        <v>4.3919649660172126</v>
      </c>
      <c r="G30" s="162">
        <v>-3.2199999999136253E-3</v>
      </c>
      <c r="H30" s="291">
        <v>-1.6763078662762609E-3</v>
      </c>
      <c r="I30" s="153"/>
      <c r="J30" s="82" t="s">
        <v>257</v>
      </c>
      <c r="K30" s="82"/>
      <c r="L30" s="101">
        <v>1713.104700000001</v>
      </c>
      <c r="M30" s="162">
        <v>168.45562000000405</v>
      </c>
      <c r="N30" s="291">
        <v>10.905753428474796</v>
      </c>
      <c r="O30" s="162">
        <v>157.28813000000173</v>
      </c>
      <c r="P30" s="291">
        <v>10.109683431383033</v>
      </c>
    </row>
    <row r="31" spans="1:16" s="12" customFormat="1" x14ac:dyDescent="0.35">
      <c r="A31" s="153"/>
      <c r="B31" s="102" t="s">
        <v>146</v>
      </c>
      <c r="C31" s="102"/>
      <c r="D31" s="169">
        <v>0</v>
      </c>
      <c r="E31" s="169">
        <v>0</v>
      </c>
      <c r="F31" s="393" t="s">
        <v>333</v>
      </c>
      <c r="G31" s="394">
        <v>-2.31297</v>
      </c>
      <c r="H31" s="393">
        <v>-100</v>
      </c>
      <c r="I31" s="108"/>
      <c r="J31" s="102" t="s">
        <v>146</v>
      </c>
      <c r="K31" s="102"/>
      <c r="L31" s="169">
        <v>138.5710500000001</v>
      </c>
      <c r="M31" s="169">
        <v>-9.1558699999999362</v>
      </c>
      <c r="N31" s="296">
        <v>-6.1978344908293934</v>
      </c>
      <c r="O31" s="169">
        <v>-22.80669000000006</v>
      </c>
      <c r="P31" s="296">
        <v>-14.13248816100662</v>
      </c>
    </row>
    <row r="32" spans="1:16" x14ac:dyDescent="0.35">
      <c r="B32" s="98" t="s">
        <v>126</v>
      </c>
      <c r="C32" s="98"/>
      <c r="D32" s="187">
        <v>0</v>
      </c>
      <c r="E32" s="134">
        <v>0</v>
      </c>
      <c r="F32" s="304" t="s">
        <v>333</v>
      </c>
      <c r="G32" s="142">
        <v>0</v>
      </c>
      <c r="H32" s="304" t="s">
        <v>333</v>
      </c>
      <c r="I32" s="108"/>
      <c r="J32" s="98" t="s">
        <v>126</v>
      </c>
      <c r="K32" s="98"/>
      <c r="L32" s="187">
        <v>56.539909999999978</v>
      </c>
      <c r="M32" s="134">
        <v>7.0431999999999846</v>
      </c>
      <c r="N32" s="292">
        <v>14.229632636189322</v>
      </c>
      <c r="O32" s="134">
        <v>0.31254999999999455</v>
      </c>
      <c r="P32" s="292">
        <v>0.55586817520864429</v>
      </c>
    </row>
    <row r="33" spans="1:16" s="12" customFormat="1" x14ac:dyDescent="0.35">
      <c r="A33" s="153"/>
      <c r="B33" s="98" t="s">
        <v>127</v>
      </c>
      <c r="C33" s="98"/>
      <c r="D33" s="187">
        <v>0</v>
      </c>
      <c r="E33" s="134">
        <v>0</v>
      </c>
      <c r="F33" s="304" t="s">
        <v>333</v>
      </c>
      <c r="G33" s="142">
        <v>-2.31297</v>
      </c>
      <c r="H33" s="304">
        <v>-100</v>
      </c>
      <c r="I33" s="108"/>
      <c r="J33" s="98" t="s">
        <v>127</v>
      </c>
      <c r="K33" s="98"/>
      <c r="L33" s="187">
        <v>82.031140000000008</v>
      </c>
      <c r="M33" s="134">
        <v>-16.199070000000063</v>
      </c>
      <c r="N33" s="292">
        <v>-16.490924736901263</v>
      </c>
      <c r="O33" s="134">
        <v>-23.119240000000033</v>
      </c>
      <c r="P33" s="292">
        <v>-21.986834474587752</v>
      </c>
    </row>
    <row r="34" spans="1:16" x14ac:dyDescent="0.35">
      <c r="B34" s="102" t="s">
        <v>147</v>
      </c>
      <c r="C34" s="102"/>
      <c r="D34" s="168">
        <v>11.306029999999998</v>
      </c>
      <c r="E34" s="169">
        <v>3.4359999999999502E-2</v>
      </c>
      <c r="F34" s="393">
        <v>0.30483504218983626</v>
      </c>
      <c r="G34" s="394">
        <v>-2.785910000000003</v>
      </c>
      <c r="H34" s="393">
        <v>-19.769527829383335</v>
      </c>
      <c r="I34" s="108"/>
      <c r="J34" s="102" t="s">
        <v>147</v>
      </c>
      <c r="K34" s="102"/>
      <c r="L34" s="168">
        <v>165.77648000000011</v>
      </c>
      <c r="M34" s="169">
        <v>14.722679999999968</v>
      </c>
      <c r="N34" s="296">
        <v>9.7466465590405136</v>
      </c>
      <c r="O34" s="169">
        <v>5.1337700000001121</v>
      </c>
      <c r="P34" s="296">
        <v>3.1957690454799348</v>
      </c>
    </row>
    <row r="35" spans="1:16" x14ac:dyDescent="0.35">
      <c r="B35" s="98" t="s">
        <v>126</v>
      </c>
      <c r="C35" s="98"/>
      <c r="D35" s="134">
        <v>3.17964</v>
      </c>
      <c r="E35" s="134">
        <v>-0.94765000000000033</v>
      </c>
      <c r="F35" s="304">
        <v>-22.960586728822065</v>
      </c>
      <c r="G35" s="142">
        <v>-4.1625600000000009</v>
      </c>
      <c r="H35" s="304">
        <v>-56.69363406063578</v>
      </c>
      <c r="I35" s="108"/>
      <c r="J35" s="98" t="s">
        <v>126</v>
      </c>
      <c r="K35" s="98"/>
      <c r="L35" s="163">
        <v>67.273619999999966</v>
      </c>
      <c r="M35" s="134">
        <v>17.875359999999958</v>
      </c>
      <c r="N35" s="292">
        <v>36.186213846398545</v>
      </c>
      <c r="O35" s="134">
        <v>14.504319999999979</v>
      </c>
      <c r="P35" s="292">
        <v>27.486284638985126</v>
      </c>
    </row>
    <row r="36" spans="1:16" x14ac:dyDescent="0.35">
      <c r="B36" s="98" t="s">
        <v>127</v>
      </c>
      <c r="C36" s="98"/>
      <c r="D36" s="163">
        <v>8.1263899999999989</v>
      </c>
      <c r="E36" s="134">
        <v>0.98200999999999894</v>
      </c>
      <c r="F36" s="304">
        <v>13.745209521330054</v>
      </c>
      <c r="G36" s="142">
        <v>1.3766499999999997</v>
      </c>
      <c r="H36" s="304">
        <v>20.395600423127405</v>
      </c>
      <c r="I36" s="108"/>
      <c r="J36" s="98" t="s">
        <v>127</v>
      </c>
      <c r="K36" s="98"/>
      <c r="L36" s="163">
        <v>98.502860000000013</v>
      </c>
      <c r="M36" s="134">
        <v>-3.1526800000000037</v>
      </c>
      <c r="N36" s="292">
        <v>-3.1013361396732648</v>
      </c>
      <c r="O36" s="134">
        <v>-9.3705500000000086</v>
      </c>
      <c r="P36" s="292">
        <v>-8.6866170263830611</v>
      </c>
    </row>
    <row r="37" spans="1:16" x14ac:dyDescent="0.35">
      <c r="B37" s="102" t="s">
        <v>148</v>
      </c>
      <c r="C37" s="102"/>
      <c r="D37" s="168">
        <v>23.87153</v>
      </c>
      <c r="E37" s="169">
        <v>8.8355299999999986</v>
      </c>
      <c r="F37" s="393">
        <v>58.762503325352469</v>
      </c>
      <c r="G37" s="394">
        <v>11.53905</v>
      </c>
      <c r="H37" s="393">
        <v>93.566338643971051</v>
      </c>
      <c r="I37" s="108"/>
      <c r="J37" s="102" t="s">
        <v>148</v>
      </c>
      <c r="K37" s="102"/>
      <c r="L37" s="168">
        <v>138.32559000000001</v>
      </c>
      <c r="M37" s="169">
        <v>16.064909999999998</v>
      </c>
      <c r="N37" s="296">
        <v>13.139882748893598</v>
      </c>
      <c r="O37" s="169">
        <v>21.663200000000046</v>
      </c>
      <c r="P37" s="296">
        <v>18.569137834395505</v>
      </c>
    </row>
    <row r="38" spans="1:16" x14ac:dyDescent="0.35">
      <c r="B38" s="98" t="s">
        <v>126</v>
      </c>
      <c r="C38" s="98"/>
      <c r="D38" s="134">
        <v>1.5266600000000001</v>
      </c>
      <c r="E38" s="134">
        <v>1.5266600000000001</v>
      </c>
      <c r="F38" s="304" t="s">
        <v>333</v>
      </c>
      <c r="G38" s="142">
        <v>1.5266600000000001</v>
      </c>
      <c r="H38" s="304" t="s">
        <v>333</v>
      </c>
      <c r="I38" s="108"/>
      <c r="J38" s="98" t="s">
        <v>126</v>
      </c>
      <c r="K38" s="98"/>
      <c r="L38" s="134">
        <v>4.1880699999999997</v>
      </c>
      <c r="M38" s="134">
        <v>0.40208999999999939</v>
      </c>
      <c r="N38" s="292">
        <v>10.62049984416187</v>
      </c>
      <c r="O38" s="134">
        <v>-3.2423700000000011</v>
      </c>
      <c r="P38" s="292">
        <v>-43.636312250687723</v>
      </c>
    </row>
    <row r="39" spans="1:16" x14ac:dyDescent="0.35">
      <c r="B39" s="98" t="s">
        <v>127</v>
      </c>
      <c r="C39" s="98"/>
      <c r="D39" s="163">
        <v>22.34487</v>
      </c>
      <c r="E39" s="134">
        <v>7.3088699999999989</v>
      </c>
      <c r="F39" s="304">
        <v>48.609138068635275</v>
      </c>
      <c r="G39" s="142">
        <v>10.01239</v>
      </c>
      <c r="H39" s="304">
        <v>81.187157814162276</v>
      </c>
      <c r="I39" s="108"/>
      <c r="J39" s="98" t="s">
        <v>127</v>
      </c>
      <c r="K39" s="98"/>
      <c r="L39" s="163">
        <v>134.13751999999997</v>
      </c>
      <c r="M39" s="134">
        <v>15.662819999999968</v>
      </c>
      <c r="N39" s="292">
        <v>13.220392201879363</v>
      </c>
      <c r="O39" s="134">
        <v>24.905570000000012</v>
      </c>
      <c r="P39" s="292">
        <v>22.800627472090369</v>
      </c>
    </row>
    <row r="40" spans="1:16" x14ac:dyDescent="0.35">
      <c r="B40" s="102" t="s">
        <v>149</v>
      </c>
      <c r="C40" s="102"/>
      <c r="D40" s="168">
        <v>156.90803999999997</v>
      </c>
      <c r="E40" s="169">
        <v>-0.78849000000005276</v>
      </c>
      <c r="F40" s="296">
        <v>-0.50000466085084838</v>
      </c>
      <c r="G40" s="169">
        <v>-6.4433900000000506</v>
      </c>
      <c r="H40" s="296">
        <v>-3.9444956190466485</v>
      </c>
      <c r="I40" s="108"/>
      <c r="J40" s="102" t="s">
        <v>149</v>
      </c>
      <c r="K40" s="102"/>
      <c r="L40" s="168">
        <v>1270.4315799999997</v>
      </c>
      <c r="M40" s="169">
        <v>146.82390000000146</v>
      </c>
      <c r="N40" s="296">
        <v>13.067185514431671</v>
      </c>
      <c r="O40" s="169">
        <v>153.2978500000022</v>
      </c>
      <c r="P40" s="296">
        <v>13.722426051892867</v>
      </c>
    </row>
    <row r="41" spans="1:16" x14ac:dyDescent="0.35">
      <c r="B41" s="98" t="s">
        <v>126</v>
      </c>
      <c r="C41" s="98"/>
      <c r="D41" s="163">
        <v>86.113179999999986</v>
      </c>
      <c r="E41" s="134">
        <v>-10.451520000000059</v>
      </c>
      <c r="F41" s="292">
        <v>-10.823333992649538</v>
      </c>
      <c r="G41" s="134">
        <v>-12.172120000000035</v>
      </c>
      <c r="H41" s="292">
        <v>-12.384476620613697</v>
      </c>
      <c r="I41" s="108"/>
      <c r="J41" s="98" t="s">
        <v>126</v>
      </c>
      <c r="K41" s="98"/>
      <c r="L41" s="163">
        <v>741.73003000000074</v>
      </c>
      <c r="M41" s="134">
        <v>80.292040000003567</v>
      </c>
      <c r="N41" s="292">
        <v>12.139012456784329</v>
      </c>
      <c r="O41" s="134">
        <v>95.376170000000911</v>
      </c>
      <c r="P41" s="292">
        <v>14.756030079251175</v>
      </c>
    </row>
    <row r="42" spans="1:16" x14ac:dyDescent="0.35">
      <c r="B42" s="98" t="s">
        <v>127</v>
      </c>
      <c r="C42" s="98"/>
      <c r="D42" s="163">
        <v>70.794860000000014</v>
      </c>
      <c r="E42" s="134">
        <v>9.6630300000000062</v>
      </c>
      <c r="F42" s="292">
        <v>15.806871804753769</v>
      </c>
      <c r="G42" s="134">
        <v>5.7287300000000272</v>
      </c>
      <c r="H42" s="292">
        <v>8.8044732336163776</v>
      </c>
      <c r="I42" s="108"/>
      <c r="J42" s="98" t="s">
        <v>127</v>
      </c>
      <c r="K42" s="98"/>
      <c r="L42" s="163">
        <v>528.70155000000068</v>
      </c>
      <c r="M42" s="134">
        <v>66.531860000001132</v>
      </c>
      <c r="N42" s="292">
        <v>14.395548094034723</v>
      </c>
      <c r="O42" s="134">
        <v>57.921680000000833</v>
      </c>
      <c r="P42" s="292">
        <v>12.303346784984853</v>
      </c>
    </row>
    <row r="43" spans="1:16" s="110" customFormat="1" ht="16.899999999999999" customHeight="1" x14ac:dyDescent="0.35">
      <c r="B43" s="175" t="s">
        <v>256</v>
      </c>
      <c r="D43" s="134"/>
      <c r="E43" s="134"/>
      <c r="F43" s="292"/>
      <c r="G43" s="134"/>
      <c r="H43" s="292"/>
      <c r="I43" s="112"/>
      <c r="J43" s="175" t="s">
        <v>256</v>
      </c>
      <c r="L43" s="134"/>
      <c r="M43" s="134"/>
      <c r="N43" s="292"/>
      <c r="O43" s="134"/>
      <c r="P43" s="292"/>
    </row>
    <row r="44" spans="1:16" x14ac:dyDescent="0.35">
      <c r="B44" s="82" t="s">
        <v>258</v>
      </c>
      <c r="C44" s="82"/>
      <c r="D44" s="101">
        <v>397.10521000000023</v>
      </c>
      <c r="E44" s="162">
        <v>-16.290519999999788</v>
      </c>
      <c r="F44" s="291">
        <v>-3.9406599579535566</v>
      </c>
      <c r="G44" s="162">
        <v>-25.998579999999606</v>
      </c>
      <c r="H44" s="291">
        <v>-6.1447286964741181</v>
      </c>
      <c r="I44" s="108"/>
      <c r="J44" s="82" t="s">
        <v>258</v>
      </c>
      <c r="K44" s="82"/>
      <c r="L44" s="101">
        <v>3186.3488699999943</v>
      </c>
      <c r="M44" s="162">
        <v>104.74369999998999</v>
      </c>
      <c r="N44" s="291">
        <v>3.398998061779281</v>
      </c>
      <c r="O44" s="162">
        <v>-28.323060000010628</v>
      </c>
      <c r="P44" s="291">
        <v>-0.88105600250194982</v>
      </c>
    </row>
    <row r="45" spans="1:16" x14ac:dyDescent="0.35">
      <c r="B45" s="102" t="s">
        <v>144</v>
      </c>
      <c r="C45" s="102"/>
      <c r="D45" s="163">
        <v>212.61672000000002</v>
      </c>
      <c r="E45" s="134">
        <v>-28.851999999999862</v>
      </c>
      <c r="F45" s="292">
        <v>-11.948545550744569</v>
      </c>
      <c r="G45" s="134">
        <v>-23.84818999999996</v>
      </c>
      <c r="H45" s="292">
        <v>-10.085297645219313</v>
      </c>
      <c r="I45" s="108"/>
      <c r="J45" s="102" t="s">
        <v>144</v>
      </c>
      <c r="K45" s="102"/>
      <c r="L45" s="163">
        <v>1720.0369200000014</v>
      </c>
      <c r="M45" s="134">
        <v>77.143410000006725</v>
      </c>
      <c r="N45" s="292">
        <v>4.6955818822369793</v>
      </c>
      <c r="O45" s="134">
        <v>16.698420000001988</v>
      </c>
      <c r="P45" s="292">
        <v>0.98033479546208468</v>
      </c>
    </row>
    <row r="46" spans="1:16" x14ac:dyDescent="0.35">
      <c r="B46" s="29" t="s">
        <v>121</v>
      </c>
      <c r="C46" s="29"/>
      <c r="D46" s="163">
        <v>6.1410200000000001</v>
      </c>
      <c r="E46" s="134">
        <v>1.63063</v>
      </c>
      <c r="F46" s="292">
        <v>36.152749540505368</v>
      </c>
      <c r="G46" s="134">
        <v>-5.0417299999999985</v>
      </c>
      <c r="H46" s="292">
        <v>-45.084885202655869</v>
      </c>
      <c r="I46" s="108"/>
      <c r="J46" s="29" t="s">
        <v>121</v>
      </c>
      <c r="K46" s="29"/>
      <c r="L46" s="163">
        <v>49.53537</v>
      </c>
      <c r="M46" s="134">
        <v>6.705830000000006</v>
      </c>
      <c r="N46" s="292">
        <v>15.657020831883813</v>
      </c>
      <c r="O46" s="134">
        <v>-6.441900000000004</v>
      </c>
      <c r="P46" s="292">
        <v>-11.508063898078632</v>
      </c>
    </row>
    <row r="47" spans="1:16" x14ac:dyDescent="0.35">
      <c r="B47" s="29" t="s">
        <v>122</v>
      </c>
      <c r="C47" s="29"/>
      <c r="D47" s="163">
        <v>27.623869999999997</v>
      </c>
      <c r="E47" s="134">
        <v>6.22485</v>
      </c>
      <c r="F47" s="292">
        <v>29.089416244295307</v>
      </c>
      <c r="G47" s="134">
        <v>10.161029999999997</v>
      </c>
      <c r="H47" s="292">
        <v>58.186583625572922</v>
      </c>
      <c r="I47" s="108"/>
      <c r="J47" s="29" t="s">
        <v>122</v>
      </c>
      <c r="K47" s="29"/>
      <c r="L47" s="163">
        <v>173.01173999999989</v>
      </c>
      <c r="M47" s="134">
        <v>3.1649299999999698</v>
      </c>
      <c r="N47" s="292">
        <v>1.8634026744452683</v>
      </c>
      <c r="O47" s="134">
        <v>22.620329999999882</v>
      </c>
      <c r="P47" s="292">
        <v>15.04097208743498</v>
      </c>
    </row>
    <row r="48" spans="1:16" x14ac:dyDescent="0.35">
      <c r="B48" s="29" t="s">
        <v>123</v>
      </c>
      <c r="C48" s="29"/>
      <c r="D48" s="163">
        <v>143.76677999999993</v>
      </c>
      <c r="E48" s="134">
        <v>-30.39689000000007</v>
      </c>
      <c r="F48" s="292">
        <v>-17.453060101455193</v>
      </c>
      <c r="G48" s="134">
        <v>-24.165160000000014</v>
      </c>
      <c r="H48" s="292">
        <v>-14.389853413233965</v>
      </c>
      <c r="I48" s="108"/>
      <c r="J48" s="29" t="s">
        <v>123</v>
      </c>
      <c r="K48" s="29"/>
      <c r="L48" s="163">
        <v>1196.5165299999962</v>
      </c>
      <c r="M48" s="134">
        <v>43.775399999996807</v>
      </c>
      <c r="N48" s="292">
        <v>3.7975048222662906</v>
      </c>
      <c r="O48" s="134">
        <v>-10.001830000002428</v>
      </c>
      <c r="P48" s="292">
        <v>-0.82898282625409081</v>
      </c>
    </row>
    <row r="49" spans="1:16" x14ac:dyDescent="0.35">
      <c r="B49" s="29" t="s">
        <v>124</v>
      </c>
      <c r="C49" s="29"/>
      <c r="D49" s="163">
        <v>35.085050000000003</v>
      </c>
      <c r="E49" s="134">
        <v>-6.3105899999999906</v>
      </c>
      <c r="F49" s="292">
        <v>-15.244576481967641</v>
      </c>
      <c r="G49" s="134">
        <v>-4.8023300000000049</v>
      </c>
      <c r="H49" s="292">
        <v>-12.039722839655056</v>
      </c>
      <c r="I49" s="108"/>
      <c r="J49" s="29" t="s">
        <v>124</v>
      </c>
      <c r="K49" s="29"/>
      <c r="L49" s="163">
        <v>300.9732799999997</v>
      </c>
      <c r="M49" s="134">
        <v>23.497249999999667</v>
      </c>
      <c r="N49" s="292">
        <v>8.4682089476340252</v>
      </c>
      <c r="O49" s="134">
        <v>10.521819999999821</v>
      </c>
      <c r="P49" s="292">
        <v>3.6225743193027284</v>
      </c>
    </row>
    <row r="50" spans="1:16" x14ac:dyDescent="0.35">
      <c r="B50" s="102" t="s">
        <v>145</v>
      </c>
      <c r="C50" s="102"/>
      <c r="D50" s="163">
        <v>184.48848999999998</v>
      </c>
      <c r="E50" s="134">
        <v>12.561480000000046</v>
      </c>
      <c r="F50" s="292">
        <v>7.3062865456684563</v>
      </c>
      <c r="G50" s="134">
        <v>-2.1503900000000726</v>
      </c>
      <c r="H50" s="292">
        <v>-1.1521661510185197</v>
      </c>
      <c r="I50" s="108"/>
      <c r="J50" s="102" t="s">
        <v>145</v>
      </c>
      <c r="K50" s="102"/>
      <c r="L50" s="163">
        <v>1466.3119500000014</v>
      </c>
      <c r="M50" s="134">
        <v>27.600290000000314</v>
      </c>
      <c r="N50" s="292">
        <v>1.9184031635637382</v>
      </c>
      <c r="O50" s="134">
        <v>-45.021479999996473</v>
      </c>
      <c r="P50" s="292">
        <v>-2.9789243793804303</v>
      </c>
    </row>
    <row r="51" spans="1:16" x14ac:dyDescent="0.35">
      <c r="B51" s="29" t="s">
        <v>121</v>
      </c>
      <c r="C51" s="29"/>
      <c r="D51" s="163">
        <v>11.650929999999997</v>
      </c>
      <c r="E51" s="134">
        <v>-1.306160000000002</v>
      </c>
      <c r="F51" s="292">
        <v>-10.080658542929015</v>
      </c>
      <c r="G51" s="134">
        <v>1.6166999999999963</v>
      </c>
      <c r="H51" s="292">
        <v>16.111849140392394</v>
      </c>
      <c r="I51" s="108"/>
      <c r="J51" s="29" t="s">
        <v>121</v>
      </c>
      <c r="K51" s="29"/>
      <c r="L51" s="163">
        <v>66.01549</v>
      </c>
      <c r="M51" s="134">
        <v>-0.80201999999999884</v>
      </c>
      <c r="N51" s="292">
        <v>-1.200314109280626</v>
      </c>
      <c r="O51" s="134">
        <v>4.8766900000000177</v>
      </c>
      <c r="P51" s="292">
        <v>7.9764241365548827</v>
      </c>
    </row>
    <row r="52" spans="1:16" x14ac:dyDescent="0.35">
      <c r="B52" s="29" t="s">
        <v>122</v>
      </c>
      <c r="C52" s="29"/>
      <c r="D52" s="163">
        <v>27.224230000000002</v>
      </c>
      <c r="E52" s="134">
        <v>-0.22888999999999982</v>
      </c>
      <c r="F52" s="292">
        <v>-0.8337485866815797</v>
      </c>
      <c r="G52" s="134">
        <v>3.2078900000000026</v>
      </c>
      <c r="H52" s="292">
        <v>13.357114364636757</v>
      </c>
      <c r="I52" s="108"/>
      <c r="J52" s="29" t="s">
        <v>122</v>
      </c>
      <c r="K52" s="29"/>
      <c r="L52" s="163">
        <v>180.33544999999972</v>
      </c>
      <c r="M52" s="134">
        <v>3.6796699999996747</v>
      </c>
      <c r="N52" s="292">
        <v>2.0829604329955629</v>
      </c>
      <c r="O52" s="134">
        <v>-3.2762100000003329</v>
      </c>
      <c r="P52" s="292">
        <v>-1.7843147869804881</v>
      </c>
    </row>
    <row r="53" spans="1:16" x14ac:dyDescent="0.35">
      <c r="B53" s="29" t="s">
        <v>123</v>
      </c>
      <c r="C53" s="29"/>
      <c r="D53" s="163">
        <v>111.94058</v>
      </c>
      <c r="E53" s="134">
        <v>10.50221999999998</v>
      </c>
      <c r="F53" s="292">
        <v>10.353302241873763</v>
      </c>
      <c r="G53" s="134">
        <v>-7.09538000000002</v>
      </c>
      <c r="H53" s="292">
        <v>-5.9607029674058225</v>
      </c>
      <c r="I53" s="108"/>
      <c r="J53" s="29" t="s">
        <v>123</v>
      </c>
      <c r="K53" s="29"/>
      <c r="L53" s="163">
        <v>954.39935000000003</v>
      </c>
      <c r="M53" s="134">
        <v>5.9886000000003605</v>
      </c>
      <c r="N53" s="292">
        <v>0.6314352721118297</v>
      </c>
      <c r="O53" s="134">
        <v>-41.639599999998836</v>
      </c>
      <c r="P53" s="292">
        <v>-4.1805192457582905</v>
      </c>
    </row>
    <row r="54" spans="1:16" x14ac:dyDescent="0.35">
      <c r="B54" s="29" t="s">
        <v>124</v>
      </c>
      <c r="C54" s="29"/>
      <c r="D54" s="163">
        <v>33.672750000000001</v>
      </c>
      <c r="E54" s="134">
        <v>3.5943100000000037</v>
      </c>
      <c r="F54" s="292">
        <v>11.94978861935661</v>
      </c>
      <c r="G54" s="134">
        <v>0.1203999999999823</v>
      </c>
      <c r="H54" s="292">
        <v>0.35884222714648217</v>
      </c>
      <c r="I54" s="108"/>
      <c r="J54" s="29" t="s">
        <v>124</v>
      </c>
      <c r="K54" s="29"/>
      <c r="L54" s="163">
        <v>265.56165999999962</v>
      </c>
      <c r="M54" s="134">
        <v>18.734039999999226</v>
      </c>
      <c r="N54" s="292">
        <v>7.5899285501351841</v>
      </c>
      <c r="O54" s="134">
        <v>-4.9823600000004262</v>
      </c>
      <c r="P54" s="292">
        <v>-1.8416078832570122</v>
      </c>
    </row>
    <row r="55" spans="1:16" s="110" customFormat="1" ht="7.15" customHeight="1" x14ac:dyDescent="0.35">
      <c r="B55" s="190"/>
      <c r="C55" s="113"/>
      <c r="D55" s="134"/>
      <c r="E55" s="134"/>
      <c r="F55" s="292"/>
      <c r="G55" s="134"/>
      <c r="H55" s="292"/>
      <c r="I55" s="112"/>
      <c r="J55" s="190"/>
      <c r="K55" s="113"/>
      <c r="L55" s="134"/>
      <c r="M55" s="134"/>
      <c r="N55" s="292"/>
      <c r="O55" s="134"/>
      <c r="P55" s="292"/>
    </row>
    <row r="56" spans="1:16" x14ac:dyDescent="0.35">
      <c r="B56" s="82" t="s">
        <v>150</v>
      </c>
      <c r="C56" s="82"/>
      <c r="D56" s="101">
        <v>397.10521000000023</v>
      </c>
      <c r="E56" s="162">
        <v>-16.290519999999788</v>
      </c>
      <c r="F56" s="291">
        <v>-3.9406599579535566</v>
      </c>
      <c r="G56" s="162">
        <v>-25.998579999999606</v>
      </c>
      <c r="H56" s="291">
        <v>-6.1447286964741181</v>
      </c>
      <c r="I56" s="108"/>
      <c r="J56" s="82" t="s">
        <v>150</v>
      </c>
      <c r="K56" s="82"/>
      <c r="L56" s="101">
        <v>3186.3488699999943</v>
      </c>
      <c r="M56" s="162">
        <v>104.74369999998999</v>
      </c>
      <c r="N56" s="291">
        <v>3.398998061779281</v>
      </c>
      <c r="O56" s="162">
        <v>-28.323060000010628</v>
      </c>
      <c r="P56" s="291">
        <v>-0.88105600250194982</v>
      </c>
    </row>
    <row r="57" spans="1:16" s="12" customFormat="1" x14ac:dyDescent="0.35">
      <c r="A57" s="153"/>
      <c r="B57" s="171" t="s">
        <v>223</v>
      </c>
      <c r="C57" s="29"/>
      <c r="D57" s="168">
        <v>55.463369999999983</v>
      </c>
      <c r="E57" s="169">
        <v>15.586039999999976</v>
      </c>
      <c r="F57" s="296">
        <v>39.084963812772742</v>
      </c>
      <c r="G57" s="169">
        <v>26.989709999999988</v>
      </c>
      <c r="H57" s="296">
        <v>94.788341224837239</v>
      </c>
      <c r="I57" s="108"/>
      <c r="J57" s="171" t="s">
        <v>223</v>
      </c>
      <c r="K57" s="29"/>
      <c r="L57" s="168">
        <v>393.97210999999999</v>
      </c>
      <c r="M57" s="169">
        <v>48.150440000000799</v>
      </c>
      <c r="N57" s="296">
        <v>13.923488369020049</v>
      </c>
      <c r="O57" s="169">
        <v>37.523899999999799</v>
      </c>
      <c r="P57" s="296">
        <v>10.527167467049352</v>
      </c>
    </row>
    <row r="58" spans="1:16" s="12" customFormat="1" x14ac:dyDescent="0.35">
      <c r="A58" s="153"/>
      <c r="B58" s="98" t="s">
        <v>10</v>
      </c>
      <c r="C58" s="98"/>
      <c r="D58" s="163">
        <v>26.900150000000007</v>
      </c>
      <c r="E58" s="134">
        <v>7.9412900000000057</v>
      </c>
      <c r="F58" s="292">
        <v>41.886959447983713</v>
      </c>
      <c r="G58" s="134">
        <v>8.8109700000000082</v>
      </c>
      <c r="H58" s="292">
        <v>48.708509727914731</v>
      </c>
      <c r="I58" s="108"/>
      <c r="J58" s="98" t="s">
        <v>10</v>
      </c>
      <c r="K58" s="98"/>
      <c r="L58" s="163">
        <v>182.18314999999996</v>
      </c>
      <c r="M58" s="134">
        <v>23.404179999999968</v>
      </c>
      <c r="N58" s="292">
        <v>14.740100656906876</v>
      </c>
      <c r="O58" s="134">
        <v>28.59414000000001</v>
      </c>
      <c r="P58" s="292">
        <v>18.617308621235338</v>
      </c>
    </row>
    <row r="59" spans="1:16" s="12" customFormat="1" x14ac:dyDescent="0.35">
      <c r="A59" s="153"/>
      <c r="B59" s="98" t="s">
        <v>9</v>
      </c>
      <c r="C59" s="98"/>
      <c r="D59" s="163">
        <v>28.563220000000001</v>
      </c>
      <c r="E59" s="134">
        <v>7.6447500000000055</v>
      </c>
      <c r="F59" s="292">
        <v>36.545454806207204</v>
      </c>
      <c r="G59" s="134">
        <v>18.178740000000001</v>
      </c>
      <c r="H59" s="292">
        <v>175.05681555552133</v>
      </c>
      <c r="I59" s="108"/>
      <c r="J59" s="98" t="s">
        <v>9</v>
      </c>
      <c r="K59" s="98"/>
      <c r="L59" s="163">
        <v>211.78895999999997</v>
      </c>
      <c r="M59" s="134">
        <v>24.746260000000007</v>
      </c>
      <c r="N59" s="292">
        <v>13.230273087375238</v>
      </c>
      <c r="O59" s="134">
        <v>8.9297600000001012</v>
      </c>
      <c r="P59" s="292">
        <v>4.4019497267070449</v>
      </c>
    </row>
    <row r="60" spans="1:16" x14ac:dyDescent="0.35">
      <c r="B60" s="171" t="s">
        <v>224</v>
      </c>
      <c r="C60" s="29"/>
      <c r="D60" s="168">
        <v>101.72065999999998</v>
      </c>
      <c r="E60" s="169">
        <v>5.8694699999999784</v>
      </c>
      <c r="F60" s="296">
        <v>6.1235233490580327</v>
      </c>
      <c r="G60" s="169">
        <v>-6.2839700000000391</v>
      </c>
      <c r="H60" s="296">
        <v>-5.8182413105808877</v>
      </c>
      <c r="I60" s="108"/>
      <c r="J60" s="171" t="s">
        <v>224</v>
      </c>
      <c r="K60" s="29"/>
      <c r="L60" s="168">
        <v>1160.5488399999981</v>
      </c>
      <c r="M60" s="169">
        <v>44.389149999998835</v>
      </c>
      <c r="N60" s="296">
        <v>3.9769533336218927</v>
      </c>
      <c r="O60" s="169">
        <v>-45.73266999999646</v>
      </c>
      <c r="P60" s="296">
        <v>-3.7912103949928451</v>
      </c>
    </row>
    <row r="61" spans="1:16" x14ac:dyDescent="0.35">
      <c r="B61" s="98" t="s">
        <v>10</v>
      </c>
      <c r="C61" s="98"/>
      <c r="D61" s="163">
        <v>47.488939999999999</v>
      </c>
      <c r="E61" s="134">
        <v>0.30205000000000837</v>
      </c>
      <c r="F61" s="292">
        <v>0.64011423511914245</v>
      </c>
      <c r="G61" s="134">
        <v>-0.37588999999998407</v>
      </c>
      <c r="H61" s="292">
        <v>-0.78531564825360078</v>
      </c>
      <c r="I61" s="108"/>
      <c r="J61" s="98" t="s">
        <v>10</v>
      </c>
      <c r="K61" s="98"/>
      <c r="L61" s="163">
        <v>582.77760999999987</v>
      </c>
      <c r="M61" s="134">
        <v>37.012589999999363</v>
      </c>
      <c r="N61" s="292">
        <v>6.7817812874851029</v>
      </c>
      <c r="O61" s="134">
        <v>-22.767050000000154</v>
      </c>
      <c r="P61" s="292">
        <v>-3.7597639784322752</v>
      </c>
    </row>
    <row r="62" spans="1:16" x14ac:dyDescent="0.35">
      <c r="B62" s="98" t="s">
        <v>9</v>
      </c>
      <c r="C62" s="98"/>
      <c r="D62" s="163">
        <v>54.231719999999989</v>
      </c>
      <c r="E62" s="134">
        <v>5.5674199999999914</v>
      </c>
      <c r="F62" s="292">
        <v>11.440460460748426</v>
      </c>
      <c r="G62" s="134">
        <v>-5.9080799999999911</v>
      </c>
      <c r="H62" s="292">
        <v>-9.8239102890265571</v>
      </c>
      <c r="I62" s="108"/>
      <c r="J62" s="98" t="s">
        <v>9</v>
      </c>
      <c r="K62" s="98"/>
      <c r="L62" s="163">
        <v>577.77123000000097</v>
      </c>
      <c r="M62" s="134">
        <v>7.3765600000011773</v>
      </c>
      <c r="N62" s="292">
        <v>1.2932378908802207</v>
      </c>
      <c r="O62" s="134">
        <v>-22.965619999999262</v>
      </c>
      <c r="P62" s="292">
        <v>-3.8229084831402105</v>
      </c>
    </row>
    <row r="63" spans="1:16" x14ac:dyDescent="0.35">
      <c r="B63" s="171" t="s">
        <v>246</v>
      </c>
      <c r="C63" s="29"/>
      <c r="D63" s="168">
        <v>121.08796999999997</v>
      </c>
      <c r="E63" s="169">
        <v>-1.5044500000000198</v>
      </c>
      <c r="F63" s="296">
        <v>-1.2271965917631888</v>
      </c>
      <c r="G63" s="169">
        <v>-27.709960000000066</v>
      </c>
      <c r="H63" s="296">
        <v>-18.622544009852874</v>
      </c>
      <c r="I63" s="108"/>
      <c r="J63" s="171" t="s">
        <v>246</v>
      </c>
      <c r="K63" s="29"/>
      <c r="L63" s="168">
        <v>831.16426999999919</v>
      </c>
      <c r="M63" s="169">
        <v>35.245369999999525</v>
      </c>
      <c r="N63" s="296">
        <v>4.4282614723685469</v>
      </c>
      <c r="O63" s="169">
        <v>-28.680440000001113</v>
      </c>
      <c r="P63" s="296">
        <v>-3.3355371808941072</v>
      </c>
    </row>
    <row r="64" spans="1:16" x14ac:dyDescent="0.35">
      <c r="B64" s="98" t="s">
        <v>10</v>
      </c>
      <c r="C64" s="98"/>
      <c r="D64" s="163">
        <v>58.562169999999995</v>
      </c>
      <c r="E64" s="134">
        <v>-13.146230000000003</v>
      </c>
      <c r="F64" s="292">
        <v>-18.332901026936881</v>
      </c>
      <c r="G64" s="134">
        <v>-31.346050000000034</v>
      </c>
      <c r="H64" s="292">
        <v>-34.864498485233071</v>
      </c>
      <c r="I64" s="108"/>
      <c r="J64" s="98" t="s">
        <v>10</v>
      </c>
      <c r="K64" s="98"/>
      <c r="L64" s="163">
        <v>458.55378000000036</v>
      </c>
      <c r="M64" s="134">
        <v>23.943219999999826</v>
      </c>
      <c r="N64" s="292">
        <v>5.5091206251407669</v>
      </c>
      <c r="O64" s="134">
        <v>-13.13293999999911</v>
      </c>
      <c r="P64" s="292">
        <v>-2.7842505296734004</v>
      </c>
    </row>
    <row r="65" spans="1:16" x14ac:dyDescent="0.35">
      <c r="B65" s="98" t="s">
        <v>9</v>
      </c>
      <c r="C65" s="98"/>
      <c r="D65" s="163">
        <v>62.525800000000032</v>
      </c>
      <c r="E65" s="134">
        <v>11.641780000000026</v>
      </c>
      <c r="F65" s="292">
        <v>22.879049257507617</v>
      </c>
      <c r="G65" s="134">
        <v>3.6360900000000456</v>
      </c>
      <c r="H65" s="292">
        <v>6.1744063606359134</v>
      </c>
      <c r="I65" s="108"/>
      <c r="J65" s="98" t="s">
        <v>9</v>
      </c>
      <c r="K65" s="98"/>
      <c r="L65" s="163">
        <v>372.61048999999997</v>
      </c>
      <c r="M65" s="134">
        <v>11.302149999999926</v>
      </c>
      <c r="N65" s="292">
        <v>3.1281176626036142</v>
      </c>
      <c r="O65" s="134">
        <v>-15.547499999999445</v>
      </c>
      <c r="P65" s="292">
        <v>-4.0054566440844042</v>
      </c>
    </row>
    <row r="66" spans="1:16" x14ac:dyDescent="0.35">
      <c r="B66" s="171" t="s">
        <v>227</v>
      </c>
      <c r="C66" s="29"/>
      <c r="D66" s="168">
        <v>118.83320999999998</v>
      </c>
      <c r="E66" s="169">
        <v>-36.241579999999971</v>
      </c>
      <c r="F66" s="296">
        <v>-23.370387927012487</v>
      </c>
      <c r="G66" s="169">
        <v>-18.99436</v>
      </c>
      <c r="H66" s="296">
        <v>-13.781248555713489</v>
      </c>
      <c r="I66" s="108"/>
      <c r="J66" s="171" t="s">
        <v>227</v>
      </c>
      <c r="K66" s="29"/>
      <c r="L66" s="168">
        <v>800.66365000000076</v>
      </c>
      <c r="M66" s="169">
        <v>-23.041260000000307</v>
      </c>
      <c r="N66" s="296">
        <v>-2.7972711732409437</v>
      </c>
      <c r="O66" s="169">
        <v>8.5661500000013575</v>
      </c>
      <c r="P66" s="296">
        <v>1.0814514627304703</v>
      </c>
    </row>
    <row r="67" spans="1:16" x14ac:dyDescent="0.35">
      <c r="B67" s="98" t="s">
        <v>10</v>
      </c>
      <c r="C67" s="98"/>
      <c r="D67" s="163">
        <v>79.665459999999982</v>
      </c>
      <c r="E67" s="134">
        <v>-23.949110000000061</v>
      </c>
      <c r="F67" s="292">
        <v>-23.113650908361677</v>
      </c>
      <c r="G67" s="134">
        <v>-0.9372200000000106</v>
      </c>
      <c r="H67" s="292">
        <v>-1.1627653075555457</v>
      </c>
      <c r="I67" s="108"/>
      <c r="J67" s="98" t="s">
        <v>10</v>
      </c>
      <c r="K67" s="98"/>
      <c r="L67" s="163">
        <v>496.52238000000091</v>
      </c>
      <c r="M67" s="134">
        <v>-7.216579999998487</v>
      </c>
      <c r="N67" s="292">
        <v>-1.4326031085621196</v>
      </c>
      <c r="O67" s="134">
        <v>24.004270000000417</v>
      </c>
      <c r="P67" s="292">
        <v>5.080074073774739</v>
      </c>
    </row>
    <row r="68" spans="1:16" x14ac:dyDescent="0.35">
      <c r="B68" s="98" t="s">
        <v>9</v>
      </c>
      <c r="C68" s="98"/>
      <c r="D68" s="163">
        <v>39.167750000000005</v>
      </c>
      <c r="E68" s="134">
        <v>-12.29246999999998</v>
      </c>
      <c r="F68" s="292">
        <v>-23.887325005606243</v>
      </c>
      <c r="G68" s="134">
        <v>-18.057139999999983</v>
      </c>
      <c r="H68" s="292">
        <v>-31.554695867480021</v>
      </c>
      <c r="I68" s="108"/>
      <c r="J68" s="98" t="s">
        <v>9</v>
      </c>
      <c r="K68" s="98"/>
      <c r="L68" s="163">
        <v>304.14127000000008</v>
      </c>
      <c r="M68" s="134">
        <v>-15.824679999999546</v>
      </c>
      <c r="N68" s="292">
        <v>-4.9457387575145333</v>
      </c>
      <c r="O68" s="134">
        <v>-15.438119999999799</v>
      </c>
      <c r="P68" s="292">
        <v>-4.830762083875257</v>
      </c>
    </row>
    <row r="69" spans="1:16" s="110" customFormat="1" ht="7.15" customHeight="1" x14ac:dyDescent="0.35">
      <c r="C69" s="111"/>
      <c r="D69" s="134"/>
      <c r="E69" s="134"/>
      <c r="F69" s="292"/>
      <c r="G69" s="134"/>
      <c r="H69" s="292"/>
      <c r="I69" s="112"/>
      <c r="K69" s="111"/>
      <c r="L69" s="134"/>
      <c r="M69" s="134"/>
      <c r="N69" s="292"/>
      <c r="O69" s="134"/>
      <c r="P69" s="292"/>
    </row>
    <row r="70" spans="1:16" x14ac:dyDescent="0.35">
      <c r="B70" s="82" t="s">
        <v>204</v>
      </c>
      <c r="C70" s="82"/>
      <c r="D70" s="101"/>
      <c r="E70" s="162"/>
      <c r="F70" s="291"/>
      <c r="G70" s="162"/>
      <c r="H70" s="291"/>
      <c r="I70" s="108"/>
      <c r="J70" s="82" t="s">
        <v>204</v>
      </c>
      <c r="K70" s="82"/>
      <c r="L70" s="101"/>
      <c r="M70" s="162"/>
      <c r="N70" s="291"/>
      <c r="O70" s="162"/>
      <c r="P70" s="291"/>
    </row>
    <row r="71" spans="1:16" s="12" customFormat="1" x14ac:dyDescent="0.35">
      <c r="A71" s="153"/>
      <c r="B71" s="102" t="s">
        <v>248</v>
      </c>
      <c r="C71" s="102"/>
      <c r="D71" s="168">
        <v>10.20652687986642</v>
      </c>
      <c r="E71" s="169">
        <v>-0.56711367031536319</v>
      </c>
      <c r="F71" s="169"/>
      <c r="G71" s="169">
        <v>1.0398044546194143</v>
      </c>
      <c r="H71" s="296"/>
      <c r="I71" s="108"/>
      <c r="J71" s="102" t="s">
        <v>248</v>
      </c>
      <c r="K71" s="102"/>
      <c r="L71" s="168">
        <v>8.0856861728389315</v>
      </c>
      <c r="M71" s="169">
        <v>-1.1138012488413676</v>
      </c>
      <c r="N71" s="169"/>
      <c r="O71" s="169">
        <v>3.0480987406537707E-2</v>
      </c>
      <c r="P71" s="296"/>
    </row>
    <row r="72" spans="1:16" s="12" customFormat="1" x14ac:dyDescent="0.35">
      <c r="A72" s="153"/>
      <c r="B72" s="98" t="s">
        <v>126</v>
      </c>
      <c r="C72" s="98"/>
      <c r="D72" s="163">
        <v>12.040972130507896</v>
      </c>
      <c r="E72" s="134">
        <v>0.82297254861587632</v>
      </c>
      <c r="F72" s="134"/>
      <c r="G72" s="134">
        <v>3.1827910160245665</v>
      </c>
      <c r="H72" s="126"/>
      <c r="I72" s="108"/>
      <c r="J72" s="98" t="s">
        <v>126</v>
      </c>
      <c r="K72" s="98"/>
      <c r="L72" s="163">
        <v>9.022060410191667</v>
      </c>
      <c r="M72" s="134">
        <v>-1.281647588508779</v>
      </c>
      <c r="N72" s="134"/>
      <c r="O72" s="134">
        <v>0.23023600183126192</v>
      </c>
      <c r="P72" s="126"/>
    </row>
    <row r="73" spans="1:16" s="12" customFormat="1" x14ac:dyDescent="0.35">
      <c r="A73" s="153"/>
      <c r="B73" s="98" t="s">
        <v>127</v>
      </c>
      <c r="C73" s="98"/>
      <c r="D73" s="163">
        <v>8.0923910212501617</v>
      </c>
      <c r="E73" s="134">
        <v>-2.0571544166656164</v>
      </c>
      <c r="F73" s="134"/>
      <c r="G73" s="134">
        <v>-1.4652424150413523</v>
      </c>
      <c r="H73" s="126"/>
      <c r="I73" s="108"/>
      <c r="J73" s="98" t="s">
        <v>127</v>
      </c>
      <c r="K73" s="98"/>
      <c r="L73" s="163">
        <v>6.9872853453864421</v>
      </c>
      <c r="M73" s="134">
        <v>-0.95127059847794015</v>
      </c>
      <c r="N73" s="134"/>
      <c r="O73" s="134">
        <v>-0.2377179419424289</v>
      </c>
      <c r="P73" s="126"/>
    </row>
    <row r="74" spans="1:16" x14ac:dyDescent="0.35">
      <c r="B74" s="171" t="s">
        <v>249</v>
      </c>
      <c r="C74" s="29"/>
      <c r="D74" s="168">
        <v>18.820478331170722</v>
      </c>
      <c r="E74" s="169">
        <v>5.9260635775398605</v>
      </c>
      <c r="F74" s="169"/>
      <c r="G74" s="169">
        <v>6.7866461596366392</v>
      </c>
      <c r="H74" s="295"/>
      <c r="I74" s="108"/>
      <c r="J74" s="171" t="s">
        <v>249</v>
      </c>
      <c r="K74" s="29"/>
      <c r="L74" s="168">
        <v>14.704789999972556</v>
      </c>
      <c r="M74" s="169">
        <v>0.42723542279100002</v>
      </c>
      <c r="N74" s="169"/>
      <c r="O74" s="169">
        <v>1.5725463622835552</v>
      </c>
      <c r="P74" s="295"/>
    </row>
    <row r="75" spans="1:16" x14ac:dyDescent="0.35">
      <c r="B75" s="29" t="s">
        <v>119</v>
      </c>
      <c r="C75" s="29"/>
      <c r="D75" s="163">
        <v>17.276679839666421</v>
      </c>
      <c r="E75" s="134">
        <v>2.1703546808632357</v>
      </c>
      <c r="F75" s="134"/>
      <c r="G75" s="134">
        <v>3.8585578866037018</v>
      </c>
      <c r="H75" s="126"/>
      <c r="I75" s="108"/>
      <c r="J75" s="29" t="s">
        <v>119</v>
      </c>
      <c r="K75" s="29"/>
      <c r="L75" s="163">
        <v>16.046306726950966</v>
      </c>
      <c r="M75" s="134">
        <v>0.87435318992586453</v>
      </c>
      <c r="N75" s="134"/>
      <c r="O75" s="134">
        <v>1.3657948968009475</v>
      </c>
      <c r="P75" s="126"/>
    </row>
    <row r="76" spans="1:16" x14ac:dyDescent="0.35">
      <c r="B76" s="29" t="s">
        <v>120</v>
      </c>
      <c r="C76" s="29"/>
      <c r="D76" s="163">
        <v>20.599653669451136</v>
      </c>
      <c r="E76" s="134">
        <v>10.81183150003168</v>
      </c>
      <c r="F76" s="134"/>
      <c r="G76" s="134">
        <v>10.319668063022297</v>
      </c>
      <c r="H76" s="126"/>
      <c r="I76" s="108"/>
      <c r="J76" s="29" t="s">
        <v>120</v>
      </c>
      <c r="K76" s="29"/>
      <c r="L76" s="163">
        <v>13.131142387539036</v>
      </c>
      <c r="M76" s="134">
        <v>-0.12508019704748818</v>
      </c>
      <c r="N76" s="134"/>
      <c r="O76" s="134">
        <v>1.7438643333508033</v>
      </c>
      <c r="P76" s="126"/>
    </row>
    <row r="77" spans="1:16" s="110" customFormat="1" ht="7.15" customHeight="1" x14ac:dyDescent="0.35">
      <c r="C77" s="111"/>
      <c r="D77" s="297"/>
      <c r="E77" s="297"/>
      <c r="F77" s="298"/>
      <c r="G77" s="298"/>
      <c r="H77" s="298"/>
      <c r="I77" s="112"/>
      <c r="K77" s="111"/>
      <c r="L77" s="297"/>
      <c r="M77" s="297"/>
      <c r="N77" s="298"/>
      <c r="O77" s="298"/>
      <c r="P77" s="298"/>
    </row>
    <row r="78" spans="1:16" x14ac:dyDescent="0.35">
      <c r="B78" s="82" t="s">
        <v>307</v>
      </c>
      <c r="C78" s="82"/>
      <c r="D78" s="101"/>
      <c r="E78" s="299"/>
      <c r="F78" s="156"/>
      <c r="G78" s="156"/>
      <c r="H78" s="156"/>
      <c r="J78" s="82" t="s">
        <v>307</v>
      </c>
      <c r="K78" s="82"/>
      <c r="L78" s="101"/>
      <c r="M78" s="299"/>
      <c r="N78" s="156"/>
      <c r="O78" s="156"/>
      <c r="P78" s="156"/>
    </row>
    <row r="79" spans="1:16" x14ac:dyDescent="0.35">
      <c r="B79" s="184" t="s">
        <v>251</v>
      </c>
      <c r="C79" s="184"/>
      <c r="D79" s="296">
        <v>21.909438730876857</v>
      </c>
      <c r="E79" s="295"/>
      <c r="F79" s="295"/>
      <c r="G79" s="295"/>
      <c r="H79" s="295"/>
      <c r="J79" s="184" t="s">
        <v>251</v>
      </c>
      <c r="K79" s="184"/>
      <c r="L79" s="296">
        <v>29.895982697859747</v>
      </c>
      <c r="M79" s="295"/>
      <c r="N79" s="295"/>
      <c r="O79" s="295"/>
      <c r="P79" s="295"/>
    </row>
    <row r="80" spans="1:16" s="290" customFormat="1" ht="27" customHeight="1" x14ac:dyDescent="0.35">
      <c r="B80" s="191" t="s">
        <v>136</v>
      </c>
      <c r="C80" s="188" t="s">
        <v>156</v>
      </c>
      <c r="D80" s="300">
        <v>5.0151229875054044</v>
      </c>
      <c r="E80" s="301"/>
      <c r="F80" s="301"/>
      <c r="G80" s="301"/>
      <c r="H80" s="301"/>
      <c r="J80" s="189" t="s">
        <v>136</v>
      </c>
      <c r="K80" s="188" t="s">
        <v>334</v>
      </c>
      <c r="L80" s="300">
        <v>10.066330436674573</v>
      </c>
      <c r="M80" s="301"/>
      <c r="N80" s="301"/>
      <c r="O80" s="301"/>
      <c r="P80" s="301"/>
    </row>
    <row r="81" spans="1:16" s="290" customFormat="1" ht="25" x14ac:dyDescent="0.35">
      <c r="B81" s="189" t="s">
        <v>137</v>
      </c>
      <c r="C81" s="188" t="s">
        <v>160</v>
      </c>
      <c r="D81" s="300">
        <v>4.8343940213168555</v>
      </c>
      <c r="E81" s="301"/>
      <c r="F81" s="301"/>
      <c r="G81" s="301"/>
      <c r="H81" s="301"/>
      <c r="J81" s="191" t="s">
        <v>137</v>
      </c>
      <c r="K81" s="306" t="s">
        <v>156</v>
      </c>
      <c r="L81" s="300">
        <v>7.7785254749066617</v>
      </c>
      <c r="M81" s="301"/>
      <c r="N81" s="301"/>
      <c r="O81" s="301"/>
      <c r="P81" s="301"/>
    </row>
    <row r="82" spans="1:16" ht="38.5" x14ac:dyDescent="0.35">
      <c r="B82" s="191" t="s">
        <v>138</v>
      </c>
      <c r="C82" s="289" t="s">
        <v>162</v>
      </c>
      <c r="D82" s="302">
        <v>4.5306784903840107</v>
      </c>
      <c r="E82" s="303"/>
      <c r="F82" s="303"/>
      <c r="G82" s="303"/>
      <c r="H82" s="303"/>
      <c r="I82" s="11"/>
      <c r="J82" s="191" t="s">
        <v>138</v>
      </c>
      <c r="K82" s="306" t="s">
        <v>161</v>
      </c>
      <c r="L82" s="302">
        <v>4.2415444198721062</v>
      </c>
      <c r="M82" s="303"/>
      <c r="N82" s="126"/>
      <c r="O82" s="126"/>
      <c r="P82" s="126"/>
    </row>
    <row r="83" spans="1:16" x14ac:dyDescent="0.35">
      <c r="B83" s="189" t="s">
        <v>139</v>
      </c>
      <c r="C83" s="188" t="s">
        <v>158</v>
      </c>
      <c r="D83" s="300">
        <v>3.7939020035677347</v>
      </c>
      <c r="E83" s="126"/>
      <c r="F83" s="126"/>
      <c r="G83" s="126"/>
      <c r="H83" s="126"/>
      <c r="J83" s="191" t="s">
        <v>139</v>
      </c>
      <c r="K83" s="188" t="s">
        <v>159</v>
      </c>
      <c r="L83" s="300">
        <v>4.0286955003268163</v>
      </c>
      <c r="M83" s="126"/>
      <c r="N83" s="126"/>
      <c r="O83" s="126"/>
      <c r="P83" s="126"/>
    </row>
    <row r="84" spans="1:16" ht="37.5" x14ac:dyDescent="0.35">
      <c r="B84" s="189" t="s">
        <v>140</v>
      </c>
      <c r="C84" s="188" t="s">
        <v>159</v>
      </c>
      <c r="D84" s="300">
        <v>3.73534122810285</v>
      </c>
      <c r="E84" s="301"/>
      <c r="F84" s="301"/>
      <c r="G84" s="301"/>
      <c r="H84" s="301"/>
      <c r="I84" s="290"/>
      <c r="J84" s="191" t="s">
        <v>140</v>
      </c>
      <c r="K84" s="188" t="s">
        <v>162</v>
      </c>
      <c r="L84" s="300">
        <v>3.7808868660795922</v>
      </c>
      <c r="M84" s="126"/>
      <c r="N84" s="126"/>
      <c r="O84" s="126"/>
      <c r="P84" s="126"/>
    </row>
    <row r="85" spans="1:16" x14ac:dyDescent="0.35">
      <c r="B85" s="184" t="s">
        <v>252</v>
      </c>
      <c r="C85" s="184"/>
      <c r="D85" s="296">
        <v>39.618981108252335</v>
      </c>
      <c r="E85" s="295"/>
      <c r="F85" s="295"/>
      <c r="G85" s="295"/>
      <c r="H85" s="295"/>
      <c r="J85" s="184" t="s">
        <v>252</v>
      </c>
      <c r="K85" s="184"/>
      <c r="L85" s="296">
        <v>37.598416216958427</v>
      </c>
      <c r="M85" s="295"/>
      <c r="N85" s="295"/>
      <c r="O85" s="295"/>
      <c r="P85" s="295"/>
    </row>
    <row r="86" spans="1:16" x14ac:dyDescent="0.35">
      <c r="A86" s="290"/>
      <c r="B86" s="189" t="s">
        <v>136</v>
      </c>
      <c r="C86" s="188" t="s">
        <v>153</v>
      </c>
      <c r="D86" s="300">
        <v>12.11179624268159</v>
      </c>
      <c r="E86" s="301"/>
      <c r="F86" s="301"/>
      <c r="G86" s="301"/>
      <c r="H86" s="301"/>
      <c r="I86" s="290"/>
      <c r="J86" s="189" t="s">
        <v>136</v>
      </c>
      <c r="K86" s="188" t="s">
        <v>158</v>
      </c>
      <c r="L86" s="300">
        <v>10.413213913996932</v>
      </c>
      <c r="M86" s="126"/>
      <c r="N86" s="126"/>
      <c r="O86" s="126"/>
      <c r="P86" s="126"/>
    </row>
    <row r="87" spans="1:16" ht="25" x14ac:dyDescent="0.35">
      <c r="B87" s="191" t="s">
        <v>137</v>
      </c>
      <c r="C87" s="306" t="s">
        <v>156</v>
      </c>
      <c r="D87" s="300">
        <v>8.3421627007733665</v>
      </c>
      <c r="E87" s="301"/>
      <c r="F87" s="301"/>
      <c r="G87" s="301"/>
      <c r="H87" s="301"/>
      <c r="I87" s="290"/>
      <c r="J87" s="189" t="s">
        <v>137</v>
      </c>
      <c r="K87" s="188" t="s">
        <v>153</v>
      </c>
      <c r="L87" s="300">
        <v>9.1479524530915715</v>
      </c>
      <c r="M87" s="126"/>
      <c r="N87" s="126"/>
      <c r="O87" s="126"/>
      <c r="P87" s="126"/>
    </row>
    <row r="88" spans="1:16" s="290" customFormat="1" ht="25" x14ac:dyDescent="0.35">
      <c r="B88" s="189" t="s">
        <v>138</v>
      </c>
      <c r="C88" s="188" t="s">
        <v>158</v>
      </c>
      <c r="D88" s="300">
        <v>7.8715100329565271</v>
      </c>
      <c r="E88" s="301"/>
      <c r="F88" s="301"/>
      <c r="G88" s="301"/>
      <c r="H88" s="301"/>
      <c r="J88" s="191" t="s">
        <v>138</v>
      </c>
      <c r="K88" s="188" t="s">
        <v>156</v>
      </c>
      <c r="L88" s="300">
        <v>6.4125529359560884</v>
      </c>
      <c r="M88" s="301"/>
      <c r="N88" s="301"/>
      <c r="O88" s="301"/>
      <c r="P88" s="301"/>
    </row>
    <row r="89" spans="1:16" s="290" customFormat="1" x14ac:dyDescent="0.25">
      <c r="B89" s="189" t="s">
        <v>139</v>
      </c>
      <c r="C89" s="188" t="s">
        <v>157</v>
      </c>
      <c r="D89" s="300">
        <v>6.3905233329190345</v>
      </c>
      <c r="E89" s="301"/>
      <c r="F89" s="301"/>
      <c r="G89" s="301"/>
      <c r="H89" s="301"/>
      <c r="J89" s="189" t="s">
        <v>139</v>
      </c>
      <c r="K89" s="289" t="s">
        <v>155</v>
      </c>
      <c r="L89" s="300">
        <v>6.0303116263902705</v>
      </c>
      <c r="M89" s="301"/>
      <c r="N89" s="301"/>
      <c r="O89" s="301"/>
      <c r="P89" s="301"/>
    </row>
    <row r="90" spans="1:16" x14ac:dyDescent="0.35">
      <c r="B90" s="189" t="s">
        <v>140</v>
      </c>
      <c r="C90" s="188" t="s">
        <v>159</v>
      </c>
      <c r="D90" s="300">
        <v>4.902988798921819</v>
      </c>
      <c r="E90" s="301"/>
      <c r="F90" s="301"/>
      <c r="G90" s="301"/>
      <c r="H90" s="301"/>
      <c r="J90" s="191" t="s">
        <v>140</v>
      </c>
      <c r="K90" s="188" t="s">
        <v>154</v>
      </c>
      <c r="L90" s="300">
        <v>5.5943852875235676</v>
      </c>
      <c r="M90" s="126"/>
      <c r="N90" s="126"/>
      <c r="O90" s="126"/>
      <c r="P90" s="126"/>
    </row>
    <row r="91" spans="1:16" ht="7.15" customHeight="1" x14ac:dyDescent="0.35">
      <c r="B91" s="114"/>
      <c r="C91" s="114"/>
      <c r="D91" s="114"/>
      <c r="E91" s="114"/>
      <c r="F91" s="114"/>
      <c r="G91" s="114"/>
      <c r="H91" s="114"/>
      <c r="J91" s="114"/>
      <c r="K91" s="114"/>
      <c r="L91" s="114"/>
      <c r="M91" s="114"/>
      <c r="N91" s="114"/>
      <c r="O91" s="114"/>
      <c r="P91" s="114"/>
    </row>
    <row r="92" spans="1:16" ht="7.15" customHeight="1" x14ac:dyDescent="0.35"/>
    <row r="93" spans="1:16" x14ac:dyDescent="0.35">
      <c r="B93" s="288" t="s">
        <v>314</v>
      </c>
    </row>
    <row r="94" spans="1:16" x14ac:dyDescent="0.35">
      <c r="B94" s="287" t="s">
        <v>313</v>
      </c>
    </row>
  </sheetData>
  <mergeCells count="9">
    <mergeCell ref="J8:K10"/>
    <mergeCell ref="L8:L10"/>
    <mergeCell ref="M8:N9"/>
    <mergeCell ref="O8:P9"/>
    <mergeCell ref="D7:H7"/>
    <mergeCell ref="D8:D10"/>
    <mergeCell ref="E8:F9"/>
    <mergeCell ref="G8:H9"/>
    <mergeCell ref="B8:C10"/>
  </mergeCells>
  <conditionalFormatting sqref="D39:D40 D34 D36:D37">
    <cfRule type="expression" dxfId="29" priority="28">
      <formula>D34&lt;5</formula>
    </cfRule>
  </conditionalFormatting>
  <conditionalFormatting sqref="D41:D42">
    <cfRule type="expression" dxfId="28" priority="27">
      <formula>D41&lt;5</formula>
    </cfRule>
  </conditionalFormatting>
  <conditionalFormatting sqref="D44:D54">
    <cfRule type="expression" dxfId="27" priority="26">
      <formula>D44&lt;5</formula>
    </cfRule>
  </conditionalFormatting>
  <conditionalFormatting sqref="D56:D68">
    <cfRule type="expression" dxfId="26" priority="25">
      <formula>D56&lt;5</formula>
    </cfRule>
  </conditionalFormatting>
  <conditionalFormatting sqref="L34:L37 L39:L40">
    <cfRule type="expression" dxfId="25" priority="8">
      <formula>L34&lt;5</formula>
    </cfRule>
  </conditionalFormatting>
  <conditionalFormatting sqref="L41:L42">
    <cfRule type="expression" dxfId="24" priority="7">
      <formula>L41&lt;5</formula>
    </cfRule>
  </conditionalFormatting>
  <conditionalFormatting sqref="L44:L54">
    <cfRule type="expression" dxfId="23" priority="6">
      <formula>L44&lt;5</formula>
    </cfRule>
  </conditionalFormatting>
  <conditionalFormatting sqref="L56:L68">
    <cfRule type="expression" dxfId="22" priority="5">
      <formula>L56&lt;5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" id="{A44244AB-1130-4C16-B169-C85FB848275E}">
            <xm:f>#REF!&lt;5</xm:f>
            <x14:dxf>
              <font>
                <strike/>
              </font>
            </x14:dxf>
          </x14:cfRule>
          <xm:sqref>D71 L71</xm:sqref>
        </x14:conditionalFormatting>
        <x14:conditionalFormatting xmlns:xm="http://schemas.microsoft.com/office/excel/2006/main">
          <x14:cfRule type="expression" priority="23" id="{A2460FF9-05A5-41C8-964D-28C4C936B9A6}">
            <xm:f>#REF!&lt;5</xm:f>
            <x14:dxf>
              <font>
                <strike/>
              </font>
            </x14:dxf>
          </x14:cfRule>
          <xm:sqref>D72:D76 L72:L76</xm:sqref>
        </x14:conditionalFormatting>
        <x14:conditionalFormatting xmlns:xm="http://schemas.microsoft.com/office/excel/2006/main">
          <x14:cfRule type="expression" priority="22" id="{472EBBA8-3662-47E6-85B4-8C3C5EA329F9}">
            <xm:f>#REF!&lt;5</xm:f>
            <x14:dxf>
              <font>
                <strike/>
              </font>
            </x14:dxf>
          </x14:cfRule>
          <xm:sqref>D80:D84 L80:L84</xm:sqref>
        </x14:conditionalFormatting>
        <x14:conditionalFormatting xmlns:xm="http://schemas.microsoft.com/office/excel/2006/main">
          <x14:cfRule type="expression" priority="19" id="{0686E65B-967E-426B-BA7A-5AA96CDDE141}">
            <xm:f>#REF!&lt;5</xm:f>
            <x14:dxf>
              <font>
                <strike/>
              </font>
            </x14:dxf>
          </x14:cfRule>
          <xm:sqref>D86:D90 L86:L90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workbookViewId="0">
      <selection activeCell="B6" sqref="B6"/>
    </sheetView>
  </sheetViews>
  <sheetFormatPr baseColWidth="10" defaultRowHeight="14.5" x14ac:dyDescent="0.35"/>
  <cols>
    <col min="1" max="1" width="1.81640625" style="12" customWidth="1"/>
    <col min="2" max="2" width="50.7265625" customWidth="1"/>
    <col min="3" max="3" width="11.54296875" customWidth="1"/>
    <col min="4" max="7" width="9.7265625" customWidth="1"/>
    <col min="8" max="8" width="1.81640625" customWidth="1"/>
    <col min="9" max="9" width="50.7265625" customWidth="1"/>
  </cols>
  <sheetData>
    <row r="1" spans="2:14" s="12" customFormat="1" x14ac:dyDescent="0.35"/>
    <row r="2" spans="2:14" s="12" customFormat="1" x14ac:dyDescent="0.35"/>
    <row r="3" spans="2:14" s="12" customFormat="1" x14ac:dyDescent="0.35"/>
    <row r="4" spans="2:14" s="12" customFormat="1" x14ac:dyDescent="0.35"/>
    <row r="5" spans="2:14" s="12" customFormat="1" x14ac:dyDescent="0.35">
      <c r="N5" s="97" t="s">
        <v>125</v>
      </c>
    </row>
    <row r="6" spans="2:14" ht="15.5" x14ac:dyDescent="0.35">
      <c r="B6" s="117" t="s">
        <v>280</v>
      </c>
    </row>
    <row r="8" spans="2:14" ht="19.899999999999999" customHeight="1" x14ac:dyDescent="0.35">
      <c r="B8" s="366" t="s">
        <v>118</v>
      </c>
      <c r="C8" s="363" t="s">
        <v>328</v>
      </c>
      <c r="D8" s="375" t="s">
        <v>33</v>
      </c>
      <c r="E8" s="375"/>
      <c r="F8" s="375" t="s">
        <v>34</v>
      </c>
      <c r="G8" s="375"/>
      <c r="I8" s="383" t="s">
        <v>54</v>
      </c>
      <c r="J8" s="363" t="s">
        <v>328</v>
      </c>
      <c r="K8" s="375" t="s">
        <v>33</v>
      </c>
      <c r="L8" s="375"/>
      <c r="M8" s="375" t="s">
        <v>34</v>
      </c>
      <c r="N8" s="375"/>
    </row>
    <row r="9" spans="2:14" ht="19.899999999999999" customHeight="1" x14ac:dyDescent="0.35">
      <c r="B9" s="367"/>
      <c r="C9" s="364"/>
      <c r="D9" s="375"/>
      <c r="E9" s="375"/>
      <c r="F9" s="375"/>
      <c r="G9" s="375"/>
      <c r="I9" s="384"/>
      <c r="J9" s="364"/>
      <c r="K9" s="375"/>
      <c r="L9" s="375"/>
      <c r="M9" s="375"/>
      <c r="N9" s="375"/>
    </row>
    <row r="10" spans="2:14" ht="18" customHeight="1" x14ac:dyDescent="0.35">
      <c r="B10" s="368"/>
      <c r="C10" s="365"/>
      <c r="D10" s="75" t="s">
        <v>3</v>
      </c>
      <c r="E10" s="76" t="s">
        <v>4</v>
      </c>
      <c r="F10" s="75" t="s">
        <v>3</v>
      </c>
      <c r="G10" s="76" t="s">
        <v>4</v>
      </c>
      <c r="I10" s="385"/>
      <c r="J10" s="365"/>
      <c r="K10" s="75" t="s">
        <v>3</v>
      </c>
      <c r="L10" s="76" t="s">
        <v>4</v>
      </c>
      <c r="M10" s="75" t="s">
        <v>3</v>
      </c>
      <c r="N10" s="76" t="s">
        <v>4</v>
      </c>
    </row>
    <row r="11" spans="2:14" s="12" customFormat="1" ht="7.15" customHeight="1" x14ac:dyDescent="0.35">
      <c r="B11" s="1"/>
      <c r="C11" s="118"/>
      <c r="D11" s="50"/>
      <c r="E11" s="50"/>
      <c r="F11" s="50"/>
      <c r="G11" s="50"/>
      <c r="H11" s="115"/>
      <c r="I11" s="1"/>
      <c r="J11" s="118"/>
      <c r="K11" s="50"/>
      <c r="L11" s="50"/>
      <c r="M11" s="50"/>
      <c r="N11" s="50"/>
    </row>
    <row r="12" spans="2:14" ht="16.149999999999999" customHeight="1" x14ac:dyDescent="0.35">
      <c r="B12" s="84" t="s">
        <v>281</v>
      </c>
      <c r="C12" s="226">
        <v>10.829624237968252</v>
      </c>
      <c r="D12" s="162">
        <v>-0.50093952687962329</v>
      </c>
      <c r="E12" s="162"/>
      <c r="F12" s="162">
        <v>-0.89337659538803216</v>
      </c>
      <c r="G12" s="155"/>
      <c r="I12" s="84" t="s">
        <v>281</v>
      </c>
      <c r="J12" s="226">
        <v>13.37647113270328</v>
      </c>
      <c r="K12" s="162">
        <v>0.38612513941019522</v>
      </c>
      <c r="L12" s="162"/>
      <c r="M12" s="162">
        <v>-0.35479207319720807</v>
      </c>
      <c r="N12" s="155"/>
    </row>
    <row r="13" spans="2:14" s="12" customFormat="1" ht="16.149999999999999" customHeight="1" x14ac:dyDescent="0.35">
      <c r="B13" s="98" t="s">
        <v>10</v>
      </c>
      <c r="C13" s="227">
        <v>11.686030506880202</v>
      </c>
      <c r="D13" s="134">
        <v>-1.718200986129796</v>
      </c>
      <c r="E13" s="134"/>
      <c r="F13" s="134">
        <v>-1.674292046170974</v>
      </c>
      <c r="I13" s="98" t="s">
        <v>10</v>
      </c>
      <c r="J13" s="227">
        <v>15.271523045675989</v>
      </c>
      <c r="K13" s="134">
        <v>0.53385741424504296</v>
      </c>
      <c r="L13" s="134"/>
      <c r="M13" s="134">
        <v>-0.22161444815334441</v>
      </c>
      <c r="N13" s="153"/>
    </row>
    <row r="14" spans="2:14" s="12" customFormat="1" ht="16.149999999999999" customHeight="1" x14ac:dyDescent="0.35">
      <c r="B14" s="98" t="s">
        <v>9</v>
      </c>
      <c r="C14" s="227">
        <v>9.9862086996130355</v>
      </c>
      <c r="D14" s="134">
        <v>0.67808693167063439</v>
      </c>
      <c r="E14" s="134"/>
      <c r="F14" s="134">
        <v>-0.16122194536233181</v>
      </c>
      <c r="I14" s="98" t="s">
        <v>9</v>
      </c>
      <c r="J14" s="227">
        <v>11.676768917925587</v>
      </c>
      <c r="K14" s="134">
        <v>0.23543866624101106</v>
      </c>
      <c r="L14" s="134"/>
      <c r="M14" s="134">
        <v>-0.49453481141537914</v>
      </c>
      <c r="N14" s="153"/>
    </row>
    <row r="15" spans="2:14" s="190" customFormat="1" ht="7.15" customHeight="1" x14ac:dyDescent="0.35">
      <c r="B15" s="232"/>
      <c r="C15" s="227"/>
      <c r="D15" s="187"/>
      <c r="E15" s="187"/>
      <c r="F15" s="187"/>
      <c r="I15" s="232"/>
      <c r="J15" s="227"/>
      <c r="K15" s="187"/>
      <c r="L15" s="187"/>
      <c r="M15" s="187"/>
    </row>
    <row r="16" spans="2:14" ht="16.149999999999999" customHeight="1" x14ac:dyDescent="0.35">
      <c r="B16" s="29" t="s">
        <v>282</v>
      </c>
      <c r="C16" s="226">
        <v>8.4561268650843822</v>
      </c>
      <c r="D16" s="162">
        <v>-0.37879916213823961</v>
      </c>
      <c r="E16" s="162"/>
      <c r="F16" s="162">
        <v>-1.1500729668453396</v>
      </c>
      <c r="G16" s="155"/>
      <c r="I16" s="29" t="s">
        <v>282</v>
      </c>
      <c r="J16" s="226">
        <v>11.637856708124216</v>
      </c>
      <c r="K16" s="162">
        <v>0.3641442465441429</v>
      </c>
      <c r="L16" s="162"/>
      <c r="M16" s="162">
        <v>2.1387346866365675E-2</v>
      </c>
      <c r="N16" s="155"/>
    </row>
    <row r="17" spans="2:14" ht="16.149999999999999" customHeight="1" x14ac:dyDescent="0.35">
      <c r="B17" s="98" t="s">
        <v>10</v>
      </c>
      <c r="C17" s="227">
        <v>11.108769087364244</v>
      </c>
      <c r="D17" s="134">
        <v>-1.4304476553997461</v>
      </c>
      <c r="E17" s="134"/>
      <c r="F17" s="134">
        <v>-0.94068387064315395</v>
      </c>
      <c r="I17" s="98" t="s">
        <v>10</v>
      </c>
      <c r="J17" s="227">
        <v>13.868702572745594</v>
      </c>
      <c r="K17" s="134">
        <v>0.60670899530875388</v>
      </c>
      <c r="L17" s="134"/>
      <c r="M17" s="134">
        <v>9.3378035285930139E-2</v>
      </c>
      <c r="N17" s="153"/>
    </row>
    <row r="18" spans="2:14" ht="16.149999999999999" customHeight="1" x14ac:dyDescent="0.35">
      <c r="B18" s="98" t="s">
        <v>9</v>
      </c>
      <c r="C18" s="227">
        <v>6.6128439785155466</v>
      </c>
      <c r="D18" s="134">
        <v>0.26897237671614604</v>
      </c>
      <c r="E18" s="134"/>
      <c r="F18" s="134">
        <v>-1.3775694886806225</v>
      </c>
      <c r="I18" s="98" t="s">
        <v>9</v>
      </c>
      <c r="J18" s="227">
        <v>9.5822437963611673</v>
      </c>
      <c r="K18" s="134">
        <v>9.703472863651541E-2</v>
      </c>
      <c r="L18" s="134"/>
      <c r="M18" s="134">
        <v>-8.8359016053340511E-2</v>
      </c>
      <c r="N18" s="153"/>
    </row>
    <row r="19" spans="2:14" ht="16.149999999999999" customHeight="1" x14ac:dyDescent="0.35">
      <c r="B19" s="99" t="s">
        <v>283</v>
      </c>
      <c r="C19" s="225">
        <v>9.2528056106758374</v>
      </c>
      <c r="D19" s="169">
        <v>-1.1923272266907325</v>
      </c>
      <c r="E19" s="169"/>
      <c r="F19" s="169">
        <v>-1.3365720314178713</v>
      </c>
      <c r="G19" s="186"/>
      <c r="I19" s="154" t="s">
        <v>283</v>
      </c>
      <c r="J19" s="225">
        <v>10.335920597763572</v>
      </c>
      <c r="K19" s="169">
        <v>0.25479247713032116</v>
      </c>
      <c r="L19" s="169"/>
      <c r="M19" s="169">
        <v>-0.7208670996207438</v>
      </c>
      <c r="N19" s="186"/>
    </row>
    <row r="20" spans="2:14" ht="16.149999999999999" customHeight="1" x14ac:dyDescent="0.35">
      <c r="B20" s="98" t="s">
        <v>10</v>
      </c>
      <c r="C20" s="227">
        <v>10.233461638577898</v>
      </c>
      <c r="D20" s="134">
        <v>-2.5090408625583667</v>
      </c>
      <c r="E20" s="134"/>
      <c r="F20" s="134">
        <v>-2.4075956232416384</v>
      </c>
      <c r="I20" s="98" t="s">
        <v>10</v>
      </c>
      <c r="J20" s="227">
        <v>13.282874056440461</v>
      </c>
      <c r="K20" s="134">
        <v>0.19737568855174636</v>
      </c>
      <c r="L20" s="134"/>
      <c r="M20" s="134">
        <v>-0.72178905237680446</v>
      </c>
      <c r="N20" s="153"/>
    </row>
    <row r="21" spans="2:14" ht="16.149999999999999" customHeight="1" x14ac:dyDescent="0.35">
      <c r="B21" s="98" t="s">
        <v>9</v>
      </c>
      <c r="C21" s="227">
        <v>7.2813229941071169</v>
      </c>
      <c r="D21" s="134">
        <v>1.6847024404163617</v>
      </c>
      <c r="E21" s="134"/>
      <c r="F21" s="134">
        <v>0.54076708518206829</v>
      </c>
      <c r="I21" s="98" t="s">
        <v>9</v>
      </c>
      <c r="J21" s="227">
        <v>7.5585008816445098</v>
      </c>
      <c r="K21" s="134">
        <v>0.34060711101291563</v>
      </c>
      <c r="L21" s="134"/>
      <c r="M21" s="134">
        <v>-0.74423186029428035</v>
      </c>
      <c r="N21" s="153"/>
    </row>
    <row r="22" spans="2:14" ht="16.149999999999999" customHeight="1" x14ac:dyDescent="0.35">
      <c r="B22" s="99" t="s">
        <v>284</v>
      </c>
      <c r="C22" s="225">
        <v>18.967577993433515</v>
      </c>
      <c r="D22" s="169">
        <v>-0.48007153635494504</v>
      </c>
      <c r="E22" s="169"/>
      <c r="F22" s="169">
        <v>-1.3024391888823139</v>
      </c>
      <c r="G22" s="186"/>
      <c r="I22" s="154" t="s">
        <v>284</v>
      </c>
      <c r="J22" s="225">
        <v>23.288119888131416</v>
      </c>
      <c r="K22" s="169">
        <v>0.97657998303997928</v>
      </c>
      <c r="L22" s="169"/>
      <c r="M22" s="169">
        <v>-0.34199058867251253</v>
      </c>
      <c r="N22" s="186"/>
    </row>
    <row r="23" spans="2:14" ht="16.149999999999999" customHeight="1" x14ac:dyDescent="0.35">
      <c r="B23" s="98" t="s">
        <v>10</v>
      </c>
      <c r="C23" s="227">
        <v>17.398714064896268</v>
      </c>
      <c r="D23" s="134">
        <v>1.7982266270317275</v>
      </c>
      <c r="E23" s="134"/>
      <c r="F23" s="134">
        <v>-3.3528478734175025</v>
      </c>
      <c r="I23" s="98" t="s">
        <v>10</v>
      </c>
      <c r="J23" s="227">
        <v>24.164950310196481</v>
      </c>
      <c r="K23" s="134">
        <v>1.874083866580289</v>
      </c>
      <c r="L23" s="134"/>
      <c r="M23" s="134">
        <v>0.69830979600571297</v>
      </c>
      <c r="N23" s="153"/>
    </row>
    <row r="24" spans="2:14" ht="16.149999999999999" customHeight="1" x14ac:dyDescent="0.35">
      <c r="B24" s="98" t="s">
        <v>9</v>
      </c>
      <c r="C24" s="227">
        <v>20.273213293076331</v>
      </c>
      <c r="D24" s="134">
        <v>-2.2010018350623923</v>
      </c>
      <c r="E24" s="134"/>
      <c r="F24" s="134">
        <v>0.42987190865977709</v>
      </c>
      <c r="I24" s="98" t="s">
        <v>9</v>
      </c>
      <c r="J24" s="227">
        <v>22.636614627177131</v>
      </c>
      <c r="K24" s="134">
        <v>0.30991084953200598</v>
      </c>
      <c r="L24" s="134"/>
      <c r="M24" s="134">
        <v>-1.1164424284123555</v>
      </c>
      <c r="N24" s="153"/>
    </row>
    <row r="25" spans="2:14" ht="16.149999999999999" customHeight="1" x14ac:dyDescent="0.35">
      <c r="B25" s="29" t="s">
        <v>285</v>
      </c>
      <c r="C25" s="225">
        <v>16.557360647209997</v>
      </c>
      <c r="D25" s="169">
        <v>0.49878320470588022</v>
      </c>
      <c r="E25" s="169"/>
      <c r="F25" s="169">
        <v>2.8056144800203864</v>
      </c>
      <c r="G25" s="186"/>
      <c r="I25" s="29" t="s">
        <v>285</v>
      </c>
      <c r="J25" s="225">
        <v>18.615118117199543</v>
      </c>
      <c r="K25" s="169">
        <v>-0.50002305720741091</v>
      </c>
      <c r="L25" s="169"/>
      <c r="M25" s="169">
        <v>-1.6294832241610102</v>
      </c>
      <c r="N25" s="186"/>
    </row>
    <row r="26" spans="2:14" ht="16.149999999999999" customHeight="1" x14ac:dyDescent="0.35">
      <c r="B26" s="98" t="s">
        <v>10</v>
      </c>
      <c r="C26" s="227">
        <v>10.425126653379193</v>
      </c>
      <c r="D26" s="134">
        <v>-8.4083097841787744</v>
      </c>
      <c r="E26" s="134"/>
      <c r="F26" s="134">
        <v>0.70715542014507982</v>
      </c>
      <c r="I26" s="98" t="s">
        <v>10</v>
      </c>
      <c r="J26" s="227">
        <v>18.116956750024226</v>
      </c>
      <c r="K26" s="134">
        <v>-1.9625336992523081</v>
      </c>
      <c r="L26" s="134"/>
      <c r="M26" s="134">
        <v>-2.2758799518559449</v>
      </c>
      <c r="N26" s="153"/>
    </row>
    <row r="27" spans="2:14" ht="16.149999999999999" customHeight="1" x14ac:dyDescent="0.35">
      <c r="B27" s="98" t="s">
        <v>9</v>
      </c>
      <c r="C27" s="227">
        <v>22.506398623286167</v>
      </c>
      <c r="D27" s="134">
        <v>9.0581032370622108</v>
      </c>
      <c r="E27" s="134"/>
      <c r="F27" s="134">
        <v>3.8328468313581077</v>
      </c>
      <c r="I27" s="98" t="s">
        <v>9</v>
      </c>
      <c r="J27" s="227">
        <v>19.015318821836733</v>
      </c>
      <c r="K27" s="134">
        <v>0.69347872022129664</v>
      </c>
      <c r="L27" s="134"/>
      <c r="M27" s="134">
        <v>-1.0976978444292023</v>
      </c>
      <c r="N27" s="153"/>
    </row>
    <row r="28" spans="2:14" ht="16.149999999999999" customHeight="1" x14ac:dyDescent="0.35">
      <c r="B28" s="29" t="s">
        <v>286</v>
      </c>
      <c r="C28" s="225">
        <v>14.489281300177947</v>
      </c>
      <c r="D28" s="169">
        <v>1.7358868347212191</v>
      </c>
      <c r="E28" s="169"/>
      <c r="F28" s="169">
        <v>9.8713358517575038</v>
      </c>
      <c r="G28" s="186"/>
      <c r="I28" s="29" t="s">
        <v>286</v>
      </c>
      <c r="J28" s="225">
        <v>14.70189918670691</v>
      </c>
      <c r="K28" s="169">
        <v>1.5315549453051265</v>
      </c>
      <c r="L28" s="169"/>
      <c r="M28" s="169">
        <v>0.93711758376596066</v>
      </c>
      <c r="N28" s="186"/>
    </row>
    <row r="29" spans="2:14" ht="16.149999999999999" customHeight="1" x14ac:dyDescent="0.35">
      <c r="B29" s="98" t="s">
        <v>10</v>
      </c>
      <c r="C29" s="148">
        <v>12.157984625888393</v>
      </c>
      <c r="D29" s="148">
        <v>-3.6963653358494888</v>
      </c>
      <c r="E29" s="148"/>
      <c r="F29" s="148">
        <v>7.0872940512717157</v>
      </c>
      <c r="I29" s="98" t="s">
        <v>10</v>
      </c>
      <c r="J29" s="148">
        <v>11.793757501268045</v>
      </c>
      <c r="K29" s="148">
        <v>-0.94384493786846058</v>
      </c>
      <c r="L29" s="148"/>
      <c r="M29" s="148">
        <v>0.48513538056884897</v>
      </c>
      <c r="N29" s="153"/>
    </row>
    <row r="30" spans="2:14" ht="16.149999999999999" customHeight="1" x14ac:dyDescent="0.35">
      <c r="B30" s="98" t="s">
        <v>9</v>
      </c>
      <c r="C30" s="148">
        <v>18.68280545643622</v>
      </c>
      <c r="D30" s="148">
        <v>12.344612566802921</v>
      </c>
      <c r="E30" s="148"/>
      <c r="F30" s="148">
        <v>14.919000846385845</v>
      </c>
      <c r="I30" s="98" t="s">
        <v>9</v>
      </c>
      <c r="J30" s="148">
        <v>19.387045272173939</v>
      </c>
      <c r="K30" s="148">
        <v>5.6244209364234692</v>
      </c>
      <c r="L30" s="148"/>
      <c r="M30" s="148">
        <v>3.1414657739548737</v>
      </c>
      <c r="N30" s="153"/>
    </row>
    <row r="31" spans="2:14" ht="7.15" customHeight="1" x14ac:dyDescent="0.35">
      <c r="B31" s="229"/>
      <c r="C31" s="228"/>
      <c r="D31" s="145"/>
      <c r="E31" s="145"/>
      <c r="F31" s="145"/>
      <c r="G31" s="190"/>
      <c r="H31" s="190"/>
      <c r="I31" s="229"/>
      <c r="J31" s="228"/>
      <c r="K31" s="145"/>
      <c r="L31" s="145"/>
      <c r="M31" s="145"/>
      <c r="N31" s="190"/>
    </row>
    <row r="32" spans="2:14" ht="16.149999999999999" customHeight="1" x14ac:dyDescent="0.35">
      <c r="B32" s="84" t="s">
        <v>287</v>
      </c>
      <c r="C32" s="243">
        <v>2685.5082100000063</v>
      </c>
      <c r="D32" s="239">
        <v>14.736670000008417</v>
      </c>
      <c r="E32" s="240">
        <v>0.55177576139695361</v>
      </c>
      <c r="F32" s="239">
        <v>53.80545000000302</v>
      </c>
      <c r="G32" s="240">
        <v>2.0445109082152868</v>
      </c>
      <c r="I32" s="84" t="s">
        <v>287</v>
      </c>
      <c r="J32" s="243">
        <v>19272.643039999981</v>
      </c>
      <c r="K32" s="239">
        <v>78.342999999964377</v>
      </c>
      <c r="L32" s="240">
        <v>0.40815762927901744</v>
      </c>
      <c r="M32" s="239">
        <v>309.37434999942343</v>
      </c>
      <c r="N32" s="240">
        <v>1.6314399962204789</v>
      </c>
    </row>
    <row r="33" spans="1:14" ht="16.149999999999999" customHeight="1" x14ac:dyDescent="0.35">
      <c r="A33" s="9"/>
      <c r="B33" s="99" t="s">
        <v>288</v>
      </c>
      <c r="C33" s="244">
        <v>2048.2098900000051</v>
      </c>
      <c r="D33" s="241">
        <v>7.6917800000055649</v>
      </c>
      <c r="E33" s="241">
        <v>0.37695230257013179</v>
      </c>
      <c r="F33" s="241">
        <v>29.618949999999131</v>
      </c>
      <c r="G33" s="241">
        <v>1.4673081808243467</v>
      </c>
      <c r="I33" s="154" t="s">
        <v>288</v>
      </c>
      <c r="J33" s="244">
        <v>13914.819490000024</v>
      </c>
      <c r="K33" s="241">
        <v>34.517759999913324</v>
      </c>
      <c r="L33" s="241">
        <v>0.24868162574094299</v>
      </c>
      <c r="M33" s="241">
        <v>200.02071999955115</v>
      </c>
      <c r="N33" s="241">
        <v>1.4584298563466547</v>
      </c>
    </row>
    <row r="34" spans="1:14" ht="16.149999999999999" customHeight="1" x14ac:dyDescent="0.35">
      <c r="A34" s="9"/>
      <c r="B34" s="99" t="s">
        <v>200</v>
      </c>
      <c r="C34" s="245">
        <v>1714.4540199999983</v>
      </c>
      <c r="D34" s="233">
        <v>32.747569999999769</v>
      </c>
      <c r="E34" s="234">
        <v>1.9472821787654908</v>
      </c>
      <c r="F34" s="233">
        <v>59.924189999997907</v>
      </c>
      <c r="G34" s="234">
        <v>3.6218259056712157</v>
      </c>
      <c r="I34" s="154" t="s">
        <v>200</v>
      </c>
      <c r="J34" s="245">
        <v>11198.122700000005</v>
      </c>
      <c r="K34" s="233">
        <v>-50.698069999943982</v>
      </c>
      <c r="L34" s="234">
        <v>-0.45069675334461579</v>
      </c>
      <c r="M34" s="233">
        <v>210.39535999997315</v>
      </c>
      <c r="N34" s="234">
        <v>1.9148214502378949</v>
      </c>
    </row>
    <row r="35" spans="1:14" ht="16.149999999999999" customHeight="1" x14ac:dyDescent="0.35">
      <c r="A35" s="9"/>
      <c r="B35" s="99" t="s">
        <v>201</v>
      </c>
      <c r="C35" s="245">
        <v>117.34622999999999</v>
      </c>
      <c r="D35" s="233">
        <v>3.745659999999944</v>
      </c>
      <c r="E35" s="234">
        <v>3.2972193713464151</v>
      </c>
      <c r="F35" s="233">
        <v>0.23984999999993306</v>
      </c>
      <c r="G35" s="234">
        <v>0.20481377701190695</v>
      </c>
      <c r="I35" s="154" t="s">
        <v>201</v>
      </c>
      <c r="J35" s="245">
        <v>1066.0100499999983</v>
      </c>
      <c r="K35" s="233">
        <v>13.795029999999315</v>
      </c>
      <c r="L35" s="234">
        <v>1.3110466718104163</v>
      </c>
      <c r="M35" s="233">
        <v>20.739070000000311</v>
      </c>
      <c r="N35" s="234">
        <v>1.9840855047942085</v>
      </c>
    </row>
    <row r="36" spans="1:14" s="135" customFormat="1" ht="16.149999999999999" customHeight="1" x14ac:dyDescent="0.35">
      <c r="A36" s="9"/>
      <c r="B36" s="99" t="s">
        <v>210</v>
      </c>
      <c r="C36" s="245">
        <v>135.66941999999997</v>
      </c>
      <c r="D36" s="233">
        <v>-34.013679999999965</v>
      </c>
      <c r="E36" s="234">
        <v>-20.045414068932004</v>
      </c>
      <c r="F36" s="233">
        <v>-33.079450000000037</v>
      </c>
      <c r="G36" s="234">
        <v>-19.602768302981843</v>
      </c>
      <c r="I36" s="154" t="s">
        <v>210</v>
      </c>
      <c r="J36" s="245">
        <v>1164.9105399999974</v>
      </c>
      <c r="K36" s="233">
        <v>29.430669999998827</v>
      </c>
      <c r="L36" s="234">
        <v>2.5919147294085434</v>
      </c>
      <c r="M36" s="233">
        <v>-46.605010000001357</v>
      </c>
      <c r="N36" s="234">
        <v>-3.8468354780920038</v>
      </c>
    </row>
    <row r="37" spans="1:14" ht="16.149999999999999" customHeight="1" x14ac:dyDescent="0.35">
      <c r="A37" s="9"/>
      <c r="B37" s="99" t="s">
        <v>289</v>
      </c>
      <c r="C37" s="244">
        <v>637.29832000000113</v>
      </c>
      <c r="D37" s="241">
        <v>7.0448900000028516</v>
      </c>
      <c r="E37" s="242">
        <v>1.1177868559958455</v>
      </c>
      <c r="F37" s="241">
        <v>24.186500000003662</v>
      </c>
      <c r="G37" s="242">
        <v>3.9448758303181535</v>
      </c>
      <c r="I37" s="154" t="s">
        <v>289</v>
      </c>
      <c r="J37" s="244">
        <v>5357.8235499999564</v>
      </c>
      <c r="K37" s="241">
        <v>43.825240000050144</v>
      </c>
      <c r="L37" s="242">
        <v>0.82471309630602718</v>
      </c>
      <c r="M37" s="241">
        <v>109.35362999987137</v>
      </c>
      <c r="N37" s="242">
        <v>2.0835335186577595</v>
      </c>
    </row>
    <row r="38" spans="1:14" ht="7.15" customHeight="1" x14ac:dyDescent="0.35">
      <c r="B38" s="235"/>
      <c r="C38" s="236"/>
      <c r="D38" s="237"/>
      <c r="E38" s="238"/>
      <c r="F38" s="238"/>
      <c r="G38" s="238"/>
      <c r="H38" s="238"/>
      <c r="I38" s="238"/>
      <c r="J38" s="236"/>
      <c r="K38" s="238"/>
      <c r="L38" s="238"/>
      <c r="M38" s="238"/>
      <c r="N38" s="238"/>
    </row>
    <row r="39" spans="1:14" ht="6" customHeight="1" x14ac:dyDescent="0.35">
      <c r="B39" s="151"/>
      <c r="C39" s="150"/>
      <c r="E39" s="116"/>
      <c r="F39" s="116"/>
      <c r="G39" s="116"/>
      <c r="H39" s="116"/>
      <c r="I39" s="116"/>
      <c r="J39" s="150"/>
    </row>
    <row r="40" spans="1:14" x14ac:dyDescent="0.35">
      <c r="B40" s="288" t="s">
        <v>314</v>
      </c>
      <c r="C40" s="116"/>
      <c r="D40" s="116"/>
      <c r="E40" s="116"/>
      <c r="F40" s="116"/>
      <c r="G40" s="116"/>
      <c r="H40" s="116"/>
      <c r="I40" s="116"/>
      <c r="J40" s="116"/>
    </row>
    <row r="41" spans="1:14" x14ac:dyDescent="0.35">
      <c r="B41" s="287" t="s">
        <v>313</v>
      </c>
      <c r="C41" s="116"/>
      <c r="D41" s="116"/>
      <c r="E41" s="116"/>
      <c r="F41" s="116"/>
      <c r="G41" s="234"/>
      <c r="H41" s="116"/>
      <c r="I41" s="116"/>
      <c r="J41" s="116"/>
    </row>
    <row r="42" spans="1:14" x14ac:dyDescent="0.35">
      <c r="B42" s="116"/>
      <c r="C42" s="116"/>
      <c r="D42" s="116"/>
      <c r="E42" s="116"/>
      <c r="F42" s="116"/>
      <c r="G42" s="116"/>
      <c r="H42" s="116"/>
      <c r="I42" s="116"/>
      <c r="J42" s="116"/>
    </row>
  </sheetData>
  <mergeCells count="8">
    <mergeCell ref="J8:J10"/>
    <mergeCell ref="K8:L9"/>
    <mergeCell ref="M8:N9"/>
    <mergeCell ref="B8:B10"/>
    <mergeCell ref="C8:C10"/>
    <mergeCell ref="D8:E9"/>
    <mergeCell ref="F8:G9"/>
    <mergeCell ref="I8:I10"/>
  </mergeCells>
  <hyperlinks>
    <hyperlink ref="N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8" id="{FD39E603-FDE3-4F55-AA0F-2CBDED253481}">
            <xm:f>#REF!&lt;5</xm:f>
            <x14:dxf>
              <font>
                <strike/>
              </font>
            </x14:dxf>
          </x14:cfRule>
          <xm:sqref>C12:C15 J12:J15</xm:sqref>
        </x14:conditionalFormatting>
        <x14:conditionalFormatting xmlns:xm="http://schemas.microsoft.com/office/excel/2006/main">
          <x14:cfRule type="expression" priority="166" id="{FD39E603-FDE3-4F55-AA0F-2CBDED253481}">
            <xm:f>#REF!&lt;5</xm:f>
            <x14:dxf>
              <font>
                <strike/>
              </font>
            </x14:dxf>
          </x14:cfRule>
          <xm:sqref>C16:C28 J16:J28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workbookViewId="0">
      <selection activeCell="C6" sqref="C6"/>
    </sheetView>
  </sheetViews>
  <sheetFormatPr baseColWidth="10" defaultColWidth="10.7265625" defaultRowHeight="14" x14ac:dyDescent="0.3"/>
  <cols>
    <col min="1" max="2" width="1.81640625" style="200" customWidth="1"/>
    <col min="3" max="3" width="35.7265625" style="200" customWidth="1"/>
    <col min="4" max="8" width="10.7265625" style="200"/>
    <col min="9" max="10" width="1.81640625" style="200" customWidth="1"/>
    <col min="11" max="11" width="37.26953125" style="200" customWidth="1"/>
    <col min="12" max="16384" width="10.7265625" style="200"/>
  </cols>
  <sheetData>
    <row r="1" spans="2:16" x14ac:dyDescent="0.3">
      <c r="C1" s="201"/>
      <c r="L1" s="202"/>
    </row>
    <row r="2" spans="2:16" x14ac:dyDescent="0.3">
      <c r="C2" s="201"/>
      <c r="L2" s="202"/>
    </row>
    <row r="3" spans="2:16" x14ac:dyDescent="0.3">
      <c r="C3" s="201"/>
      <c r="L3" s="202"/>
    </row>
    <row r="4" spans="2:16" x14ac:dyDescent="0.3">
      <c r="C4" s="201"/>
      <c r="L4" s="202"/>
    </row>
    <row r="5" spans="2:16" ht="14.5" x14ac:dyDescent="0.35">
      <c r="C5" s="201"/>
      <c r="L5" s="202"/>
      <c r="P5" s="97" t="s">
        <v>125</v>
      </c>
    </row>
    <row r="6" spans="2:16" ht="15.5" x14ac:dyDescent="0.35">
      <c r="B6" s="198" t="s">
        <v>308</v>
      </c>
      <c r="I6" s="203"/>
      <c r="J6" s="198"/>
    </row>
    <row r="7" spans="2:16" ht="15.5" x14ac:dyDescent="0.35">
      <c r="C7" s="198"/>
      <c r="I7" s="203"/>
      <c r="J7" s="203"/>
      <c r="K7" s="198"/>
    </row>
    <row r="8" spans="2:16" ht="15" customHeight="1" x14ac:dyDescent="0.3">
      <c r="B8" s="377" t="s">
        <v>118</v>
      </c>
      <c r="C8" s="378"/>
      <c r="D8" s="363" t="s">
        <v>328</v>
      </c>
      <c r="E8" s="375" t="s">
        <v>33</v>
      </c>
      <c r="F8" s="375"/>
      <c r="G8" s="375" t="s">
        <v>34</v>
      </c>
      <c r="H8" s="375"/>
      <c r="J8" s="377" t="s">
        <v>54</v>
      </c>
      <c r="K8" s="378"/>
      <c r="L8" s="363" t="s">
        <v>328</v>
      </c>
      <c r="M8" s="375" t="s">
        <v>33</v>
      </c>
      <c r="N8" s="375"/>
      <c r="O8" s="375" t="s">
        <v>34</v>
      </c>
      <c r="P8" s="375"/>
    </row>
    <row r="9" spans="2:16" ht="15" customHeight="1" x14ac:dyDescent="0.3">
      <c r="B9" s="379"/>
      <c r="C9" s="380"/>
      <c r="D9" s="364" t="s">
        <v>0</v>
      </c>
      <c r="E9" s="375" t="s">
        <v>1</v>
      </c>
      <c r="F9" s="375"/>
      <c r="G9" s="375" t="s">
        <v>2</v>
      </c>
      <c r="H9" s="375"/>
      <c r="J9" s="379"/>
      <c r="K9" s="380"/>
      <c r="L9" s="364" t="s">
        <v>0</v>
      </c>
      <c r="M9" s="375" t="s">
        <v>1</v>
      </c>
      <c r="N9" s="375"/>
      <c r="O9" s="375" t="s">
        <v>2</v>
      </c>
      <c r="P9" s="375"/>
    </row>
    <row r="10" spans="2:16" ht="15" customHeight="1" x14ac:dyDescent="0.3">
      <c r="B10" s="381"/>
      <c r="C10" s="382"/>
      <c r="D10" s="365"/>
      <c r="E10" s="75" t="s">
        <v>3</v>
      </c>
      <c r="F10" s="76" t="s">
        <v>4</v>
      </c>
      <c r="G10" s="75" t="s">
        <v>3</v>
      </c>
      <c r="H10" s="76" t="s">
        <v>4</v>
      </c>
      <c r="J10" s="381"/>
      <c r="K10" s="382"/>
      <c r="L10" s="365"/>
      <c r="M10" s="75" t="s">
        <v>3</v>
      </c>
      <c r="N10" s="76" t="s">
        <v>4</v>
      </c>
      <c r="O10" s="75" t="s">
        <v>3</v>
      </c>
      <c r="P10" s="76" t="s">
        <v>4</v>
      </c>
    </row>
    <row r="11" spans="2:16" ht="7.9" customHeight="1" x14ac:dyDescent="0.3">
      <c r="C11" s="204"/>
      <c r="D11" s="146"/>
      <c r="E11" s="146"/>
      <c r="F11" s="147"/>
      <c r="G11" s="146"/>
      <c r="H11" s="147"/>
      <c r="K11" s="204"/>
      <c r="L11" s="146"/>
      <c r="M11" s="146"/>
      <c r="N11" s="147"/>
      <c r="O11" s="146"/>
      <c r="P11" s="147"/>
    </row>
    <row r="12" spans="2:16" s="252" customFormat="1" ht="15.4" customHeight="1" x14ac:dyDescent="0.35">
      <c r="B12" s="29" t="s">
        <v>290</v>
      </c>
      <c r="C12" s="29"/>
      <c r="D12" s="212"/>
      <c r="E12" s="212"/>
      <c r="F12" s="213"/>
      <c r="G12" s="212"/>
      <c r="H12" s="213"/>
      <c r="I12" s="251"/>
      <c r="J12" s="29" t="s">
        <v>290</v>
      </c>
      <c r="K12" s="29"/>
      <c r="L12" s="212"/>
      <c r="M12" s="212"/>
      <c r="N12" s="213"/>
      <c r="O12" s="212"/>
      <c r="P12" s="213"/>
    </row>
    <row r="13" spans="2:16" s="252" customFormat="1" ht="15.4" customHeight="1" x14ac:dyDescent="0.35">
      <c r="B13" s="29" t="s">
        <v>291</v>
      </c>
      <c r="C13" s="29"/>
      <c r="D13" s="214">
        <v>5796.3802000000378</v>
      </c>
      <c r="E13" s="215">
        <v>18.821620000008807</v>
      </c>
      <c r="F13" s="216">
        <v>0.32577116682404039</v>
      </c>
      <c r="G13" s="215">
        <v>126.14849000000231</v>
      </c>
      <c r="H13" s="216">
        <v>2.2247501769200539</v>
      </c>
      <c r="J13" s="29" t="s">
        <v>291</v>
      </c>
      <c r="K13" s="29"/>
      <c r="L13" s="214">
        <v>40761.166319999102</v>
      </c>
      <c r="M13" s="215">
        <v>142.039749997326</v>
      </c>
      <c r="N13" s="216">
        <v>0.34968686427203011</v>
      </c>
      <c r="O13" s="215">
        <v>644.23131999911857</v>
      </c>
      <c r="P13" s="216">
        <v>1.6058836997370918</v>
      </c>
    </row>
    <row r="14" spans="2:16" s="252" customFormat="1" ht="15.4" customHeight="1" x14ac:dyDescent="0.35">
      <c r="B14" s="29" t="s">
        <v>292</v>
      </c>
      <c r="C14" s="29"/>
      <c r="D14" s="217">
        <v>3050.4255500000031</v>
      </c>
      <c r="E14" s="218">
        <v>5.8137000000019725</v>
      </c>
      <c r="F14" s="219">
        <v>0.1909504490696321</v>
      </c>
      <c r="G14" s="218">
        <v>61.213099999996302</v>
      </c>
      <c r="H14" s="219">
        <v>2.0478002491926048</v>
      </c>
      <c r="J14" s="29" t="s">
        <v>292</v>
      </c>
      <c r="K14" s="29"/>
      <c r="L14" s="217">
        <v>20949.281759999816</v>
      </c>
      <c r="M14" s="218">
        <v>69.474249999668245</v>
      </c>
      <c r="N14" s="219">
        <v>0.33273414980668292</v>
      </c>
      <c r="O14" s="218">
        <v>332.13451999933386</v>
      </c>
      <c r="P14" s="219">
        <v>1.6109625455598575</v>
      </c>
    </row>
    <row r="15" spans="2:16" s="252" customFormat="1" ht="15.4" customHeight="1" x14ac:dyDescent="0.35">
      <c r="B15" s="171" t="s">
        <v>265</v>
      </c>
      <c r="C15" s="171"/>
      <c r="D15" s="209">
        <v>2550.0517999999961</v>
      </c>
      <c r="E15" s="207">
        <v>-12.116970000002766</v>
      </c>
      <c r="F15" s="208">
        <v>-0.47291849552919984</v>
      </c>
      <c r="G15" s="207">
        <v>18.961439999995946</v>
      </c>
      <c r="H15" s="208">
        <v>0.74914117250226298</v>
      </c>
      <c r="J15" s="171" t="s">
        <v>265</v>
      </c>
      <c r="K15" s="171"/>
      <c r="L15" s="209">
        <v>18218.152499999655</v>
      </c>
      <c r="M15" s="207">
        <v>-21.588710000360152</v>
      </c>
      <c r="N15" s="208">
        <v>-0.11836083501296457</v>
      </c>
      <c r="O15" s="207">
        <v>26.4551999991927</v>
      </c>
      <c r="P15" s="208">
        <v>0.14542458333006891</v>
      </c>
    </row>
    <row r="16" spans="2:16" s="252" customFormat="1" ht="15.4" customHeight="1" x14ac:dyDescent="0.35">
      <c r="B16" s="171" t="s">
        <v>266</v>
      </c>
      <c r="C16" s="171"/>
      <c r="D16" s="209">
        <v>500.37375000000031</v>
      </c>
      <c r="E16" s="207">
        <v>17.930670000000589</v>
      </c>
      <c r="F16" s="208">
        <v>3.7166394841855066</v>
      </c>
      <c r="G16" s="207">
        <v>42.251660000000584</v>
      </c>
      <c r="H16" s="208">
        <v>9.2227947357877156</v>
      </c>
      <c r="J16" s="171" t="s">
        <v>266</v>
      </c>
      <c r="K16" s="171"/>
      <c r="L16" s="209">
        <v>2731.1292600000015</v>
      </c>
      <c r="M16" s="207">
        <v>91.062959999999293</v>
      </c>
      <c r="N16" s="208">
        <v>3.4492679217942026</v>
      </c>
      <c r="O16" s="207">
        <v>305.67932000000019</v>
      </c>
      <c r="P16" s="208">
        <v>12.602994395340943</v>
      </c>
    </row>
    <row r="17" spans="2:16" s="252" customFormat="1" ht="15.4" customHeight="1" x14ac:dyDescent="0.35">
      <c r="B17" s="253" t="s">
        <v>12</v>
      </c>
      <c r="C17" s="253"/>
      <c r="D17" s="210">
        <v>109.17477999999997</v>
      </c>
      <c r="E17" s="207">
        <v>-13.217390000000051</v>
      </c>
      <c r="F17" s="208">
        <v>-10.799212073778946</v>
      </c>
      <c r="G17" s="207">
        <v>-41.55735999999996</v>
      </c>
      <c r="H17" s="208">
        <v>-27.570337686441647</v>
      </c>
      <c r="J17" s="253" t="s">
        <v>12</v>
      </c>
      <c r="K17" s="253"/>
      <c r="L17" s="210">
        <v>697.06895999999904</v>
      </c>
      <c r="M17" s="207">
        <v>8.2078199999996286</v>
      </c>
      <c r="N17" s="208">
        <v>1.1915057365552144</v>
      </c>
      <c r="O17" s="207">
        <v>-17.428239999999732</v>
      </c>
      <c r="P17" s="208">
        <v>-2.4392313923693081</v>
      </c>
    </row>
    <row r="18" spans="2:16" s="252" customFormat="1" ht="15.4" customHeight="1" x14ac:dyDescent="0.35">
      <c r="B18" s="253" t="s">
        <v>11</v>
      </c>
      <c r="C18" s="253"/>
      <c r="D18" s="209">
        <v>19.371959999999998</v>
      </c>
      <c r="E18" s="207">
        <v>2.4390399999999985</v>
      </c>
      <c r="F18" s="208">
        <v>14.404131124460505</v>
      </c>
      <c r="G18" s="207">
        <v>-2.9610499999999966</v>
      </c>
      <c r="H18" s="208">
        <v>-13.258624789045442</v>
      </c>
      <c r="J18" s="253" t="s">
        <v>11</v>
      </c>
      <c r="K18" s="253"/>
      <c r="L18" s="209">
        <v>278.70858999999956</v>
      </c>
      <c r="M18" s="207">
        <v>18.1757599999994</v>
      </c>
      <c r="N18" s="208">
        <v>6.9763799057490701</v>
      </c>
      <c r="O18" s="207">
        <v>60.587869999999612</v>
      </c>
      <c r="P18" s="208">
        <v>27.777218963883684</v>
      </c>
    </row>
    <row r="19" spans="2:16" s="252" customFormat="1" ht="15.4" customHeight="1" x14ac:dyDescent="0.35">
      <c r="B19" s="253" t="s">
        <v>14</v>
      </c>
      <c r="C19" s="253"/>
      <c r="D19" s="209">
        <v>258.98602000000011</v>
      </c>
      <c r="E19" s="207">
        <v>24.359000000000009</v>
      </c>
      <c r="F19" s="208">
        <v>10.38200971056105</v>
      </c>
      <c r="G19" s="207">
        <v>36.139009999999985</v>
      </c>
      <c r="H19" s="208">
        <v>16.2169597877934</v>
      </c>
      <c r="J19" s="253" t="s">
        <v>14</v>
      </c>
      <c r="K19" s="253"/>
      <c r="L19" s="209">
        <v>1020.0168100000016</v>
      </c>
      <c r="M19" s="207">
        <v>36.950400000002219</v>
      </c>
      <c r="N19" s="208">
        <v>3.758688082934512</v>
      </c>
      <c r="O19" s="207">
        <v>140.70767000000205</v>
      </c>
      <c r="P19" s="208">
        <v>16.002070671072758</v>
      </c>
    </row>
    <row r="20" spans="2:16" s="252" customFormat="1" ht="15.4" customHeight="1" x14ac:dyDescent="0.35">
      <c r="B20" s="253" t="s">
        <v>15</v>
      </c>
      <c r="C20" s="253"/>
      <c r="D20" s="209">
        <v>112.84099000000001</v>
      </c>
      <c r="E20" s="207">
        <v>4.3500200000000007</v>
      </c>
      <c r="F20" s="208">
        <v>4.0095687226319399</v>
      </c>
      <c r="G20" s="207">
        <v>50.631060000000026</v>
      </c>
      <c r="H20" s="208">
        <v>81.387424805011108</v>
      </c>
      <c r="J20" s="253" t="s">
        <v>15</v>
      </c>
      <c r="K20" s="253"/>
      <c r="L20" s="209">
        <v>735.33489999999915</v>
      </c>
      <c r="M20" s="207">
        <v>27.728979999999638</v>
      </c>
      <c r="N20" s="208">
        <v>3.9187037892503156</v>
      </c>
      <c r="O20" s="207">
        <v>121.81201999999973</v>
      </c>
      <c r="P20" s="208">
        <v>19.85451952500938</v>
      </c>
    </row>
    <row r="21" spans="2:16" s="252" customFormat="1" ht="15.4" customHeight="1" x14ac:dyDescent="0.35">
      <c r="B21" s="224" t="s">
        <v>293</v>
      </c>
      <c r="C21" s="224"/>
      <c r="D21" s="217">
        <v>2745.954650000011</v>
      </c>
      <c r="E21" s="218">
        <v>13.007920000014565</v>
      </c>
      <c r="F21" s="219">
        <v>0.47596683306061038</v>
      </c>
      <c r="G21" s="218">
        <v>64.935390000007828</v>
      </c>
      <c r="H21" s="219">
        <v>2.4220411605699468</v>
      </c>
      <c r="J21" s="224" t="s">
        <v>293</v>
      </c>
      <c r="K21" s="224"/>
      <c r="L21" s="217">
        <v>19811.884559999849</v>
      </c>
      <c r="M21" s="218">
        <v>72.565499999440362</v>
      </c>
      <c r="N21" s="219">
        <v>0.36761906415752321</v>
      </c>
      <c r="O21" s="218">
        <v>312.09679999928994</v>
      </c>
      <c r="P21" s="219">
        <v>1.6005138304093975</v>
      </c>
    </row>
    <row r="22" spans="2:16" s="252" customFormat="1" ht="15.4" customHeight="1" x14ac:dyDescent="0.35">
      <c r="B22" s="171" t="s">
        <v>265</v>
      </c>
      <c r="C22" s="171"/>
      <c r="D22" s="209">
        <v>2349.9442800000015</v>
      </c>
      <c r="E22" s="207">
        <v>13.65880000000061</v>
      </c>
      <c r="F22" s="208">
        <v>0.58463745620677798</v>
      </c>
      <c r="G22" s="207">
        <v>20.762319999999818</v>
      </c>
      <c r="H22" s="208">
        <v>0.89139965689928147</v>
      </c>
      <c r="J22" s="171" t="s">
        <v>265</v>
      </c>
      <c r="K22" s="171"/>
      <c r="L22" s="209">
        <v>17373.884849999424</v>
      </c>
      <c r="M22" s="207">
        <v>44.773409999284922</v>
      </c>
      <c r="N22" s="208">
        <v>0.25837106625061779</v>
      </c>
      <c r="O22" s="207">
        <v>105.29456999915055</v>
      </c>
      <c r="P22" s="208">
        <v>0.60974618247269063</v>
      </c>
    </row>
    <row r="23" spans="2:16" s="252" customFormat="1" ht="15.4" customHeight="1" x14ac:dyDescent="0.35">
      <c r="B23" s="171" t="s">
        <v>266</v>
      </c>
      <c r="C23" s="171"/>
      <c r="D23" s="209">
        <v>396.01037000000002</v>
      </c>
      <c r="E23" s="207">
        <v>-0.65087999999997237</v>
      </c>
      <c r="F23" s="208">
        <v>-0.16408963567778301</v>
      </c>
      <c r="G23" s="207">
        <v>44.173069999999996</v>
      </c>
      <c r="H23" s="208">
        <v>12.554970720841709</v>
      </c>
      <c r="J23" s="171" t="s">
        <v>266</v>
      </c>
      <c r="K23" s="171"/>
      <c r="L23" s="209">
        <v>2437.9997099999987</v>
      </c>
      <c r="M23" s="207">
        <v>27.792089999999462</v>
      </c>
      <c r="N23" s="208">
        <v>1.1530994163896793</v>
      </c>
      <c r="O23" s="207">
        <v>206.80222999999933</v>
      </c>
      <c r="P23" s="208">
        <v>9.2686654522395457</v>
      </c>
    </row>
    <row r="24" spans="2:16" s="252" customFormat="1" ht="15.4" customHeight="1" x14ac:dyDescent="0.35">
      <c r="B24" s="254" t="s">
        <v>12</v>
      </c>
      <c r="C24" s="254"/>
      <c r="D24" s="209">
        <v>101.84708999999999</v>
      </c>
      <c r="E24" s="207">
        <v>-7.4461700000000661</v>
      </c>
      <c r="F24" s="208">
        <v>-6.8130184789071677</v>
      </c>
      <c r="G24" s="207">
        <v>-8.2537100000000265</v>
      </c>
      <c r="H24" s="208">
        <v>-7.4965032043364204</v>
      </c>
      <c r="J24" s="254" t="s">
        <v>12</v>
      </c>
      <c r="K24" s="254"/>
      <c r="L24" s="209">
        <v>659.83180999999877</v>
      </c>
      <c r="M24" s="207">
        <v>-7.715890000000968</v>
      </c>
      <c r="N24" s="208">
        <v>-1.1558559785317186</v>
      </c>
      <c r="O24" s="207">
        <v>-13.780840000001035</v>
      </c>
      <c r="P24" s="208">
        <v>-2.0458107489520927</v>
      </c>
    </row>
    <row r="25" spans="2:16" s="252" customFormat="1" ht="15.4" customHeight="1" x14ac:dyDescent="0.35">
      <c r="B25" s="254" t="s">
        <v>11</v>
      </c>
      <c r="C25" s="254"/>
      <c r="D25" s="209">
        <v>13.828569999999999</v>
      </c>
      <c r="E25" s="207">
        <v>-0.40057999999999971</v>
      </c>
      <c r="F25" s="208">
        <v>-2.8152068113696203</v>
      </c>
      <c r="G25" s="207">
        <v>-1.4330800000000021</v>
      </c>
      <c r="H25" s="208">
        <v>-9.3900725019903035</v>
      </c>
      <c r="J25" s="254" t="s">
        <v>11</v>
      </c>
      <c r="K25" s="254"/>
      <c r="L25" s="209">
        <v>243.61640999999977</v>
      </c>
      <c r="M25" s="207">
        <v>35.254389999999574</v>
      </c>
      <c r="N25" s="208">
        <v>16.919777414328934</v>
      </c>
      <c r="O25" s="207">
        <v>58.92608999999976</v>
      </c>
      <c r="P25" s="208">
        <v>31.905348369096828</v>
      </c>
    </row>
    <row r="26" spans="2:16" s="252" customFormat="1" ht="15.4" customHeight="1" x14ac:dyDescent="0.35">
      <c r="B26" s="254" t="s">
        <v>14</v>
      </c>
      <c r="C26" s="254"/>
      <c r="D26" s="209">
        <v>171.02077999999997</v>
      </c>
      <c r="E26" s="207">
        <v>-2.7631200000000717</v>
      </c>
      <c r="F26" s="208">
        <v>-1.5899746754446653</v>
      </c>
      <c r="G26" s="207">
        <v>3.8238199999999836</v>
      </c>
      <c r="H26" s="208">
        <v>2.2870152663062555</v>
      </c>
      <c r="J26" s="254" t="s">
        <v>14</v>
      </c>
      <c r="K26" s="254"/>
      <c r="L26" s="209">
        <v>784.58408999999972</v>
      </c>
      <c r="M26" s="207">
        <v>-13.759699999999725</v>
      </c>
      <c r="N26" s="208">
        <v>-1.7235306608948235</v>
      </c>
      <c r="O26" s="207">
        <v>105.47935999999947</v>
      </c>
      <c r="P26" s="208">
        <v>15.532119765974755</v>
      </c>
    </row>
    <row r="27" spans="2:16" s="252" customFormat="1" ht="15.4" customHeight="1" x14ac:dyDescent="0.35">
      <c r="B27" s="254" t="s">
        <v>15</v>
      </c>
      <c r="C27" s="254"/>
      <c r="D27" s="209">
        <v>109.31392999999998</v>
      </c>
      <c r="E27" s="207">
        <v>9.9589899999999858</v>
      </c>
      <c r="F27" s="208">
        <v>10.023648547319326</v>
      </c>
      <c r="G27" s="207">
        <v>50.036039999999993</v>
      </c>
      <c r="H27" s="208">
        <v>84.4092797500046</v>
      </c>
      <c r="J27" s="254" t="s">
        <v>15</v>
      </c>
      <c r="K27" s="254"/>
      <c r="L27" s="209">
        <v>749.96740000000068</v>
      </c>
      <c r="M27" s="207">
        <v>14.013290000000325</v>
      </c>
      <c r="N27" s="208">
        <v>1.9040983411316716</v>
      </c>
      <c r="O27" s="207">
        <v>56.17762000000107</v>
      </c>
      <c r="P27" s="208">
        <v>8.0972106565192092</v>
      </c>
    </row>
    <row r="28" spans="2:16" ht="16.899999999999999" customHeight="1" x14ac:dyDescent="0.3">
      <c r="B28" s="199" t="s">
        <v>264</v>
      </c>
      <c r="C28" s="199"/>
      <c r="D28" s="209"/>
      <c r="E28" s="207"/>
      <c r="F28" s="208"/>
      <c r="G28" s="207"/>
      <c r="H28" s="208"/>
      <c r="J28" s="199" t="s">
        <v>264</v>
      </c>
      <c r="K28" s="199"/>
      <c r="L28" s="205"/>
      <c r="M28" s="148"/>
      <c r="N28" s="149"/>
      <c r="O28" s="148"/>
      <c r="P28" s="149"/>
    </row>
    <row r="29" spans="2:16" s="252" customFormat="1" ht="15.4" customHeight="1" x14ac:dyDescent="0.35">
      <c r="B29" s="29" t="s">
        <v>295</v>
      </c>
      <c r="C29" s="29"/>
      <c r="D29" s="220">
        <v>3666.8420000000037</v>
      </c>
      <c r="E29" s="215">
        <v>18.341019999999844</v>
      </c>
      <c r="F29" s="216">
        <v>0.50270015276245772</v>
      </c>
      <c r="G29" s="215">
        <v>57.665509999997084</v>
      </c>
      <c r="H29" s="216">
        <v>1.5977470251114596</v>
      </c>
      <c r="J29" s="29" t="s">
        <v>295</v>
      </c>
      <c r="K29" s="29"/>
      <c r="L29" s="220">
        <v>23820.549070000186</v>
      </c>
      <c r="M29" s="215">
        <v>98.277380000265111</v>
      </c>
      <c r="N29" s="216">
        <v>0.41428317357015487</v>
      </c>
      <c r="O29" s="215">
        <v>409.21479000020918</v>
      </c>
      <c r="P29" s="216">
        <v>1.7479345051674215</v>
      </c>
    </row>
    <row r="30" spans="2:16" s="252" customFormat="1" ht="15.4" customHeight="1" x14ac:dyDescent="0.35">
      <c r="B30" s="29" t="s">
        <v>294</v>
      </c>
      <c r="C30" s="29"/>
      <c r="D30" s="217">
        <v>4.7296700000000005</v>
      </c>
      <c r="E30" s="218">
        <v>-1.9871299999999996</v>
      </c>
      <c r="F30" s="219">
        <v>-99.737450086431295</v>
      </c>
      <c r="G30" s="218">
        <v>-1765.17453</v>
      </c>
      <c r="H30" s="219">
        <v>-99.732772542152276</v>
      </c>
      <c r="J30" s="29" t="s">
        <v>294</v>
      </c>
      <c r="K30" s="29"/>
      <c r="L30" s="217">
        <v>11263.034569999985</v>
      </c>
      <c r="M30" s="218">
        <v>115.45156000005773</v>
      </c>
      <c r="N30" s="219">
        <v>1.0356645014124837</v>
      </c>
      <c r="O30" s="218">
        <v>268.8863499999261</v>
      </c>
      <c r="P30" s="219">
        <v>2.4457224390588124</v>
      </c>
    </row>
    <row r="31" spans="2:16" s="252" customFormat="1" ht="15.4" customHeight="1" x14ac:dyDescent="0.35">
      <c r="B31" s="171" t="s">
        <v>265</v>
      </c>
      <c r="C31" s="171"/>
      <c r="D31" s="209">
        <v>1461.7000600000006</v>
      </c>
      <c r="E31" s="207">
        <v>2.6052300000012565</v>
      </c>
      <c r="F31" s="208">
        <v>0.17855110897768611</v>
      </c>
      <c r="G31" s="207">
        <v>18.745910000000322</v>
      </c>
      <c r="H31" s="208">
        <v>1.2991341408873183</v>
      </c>
      <c r="J31" s="171" t="s">
        <v>265</v>
      </c>
      <c r="K31" s="171"/>
      <c r="L31" s="209">
        <v>9537.5174000000279</v>
      </c>
      <c r="M31" s="207">
        <v>20.460220000019035</v>
      </c>
      <c r="N31" s="208">
        <v>0.21498473333770107</v>
      </c>
      <c r="O31" s="207">
        <v>65.522780000026614</v>
      </c>
      <c r="P31" s="208">
        <v>0.69175271554395579</v>
      </c>
    </row>
    <row r="32" spans="2:16" s="252" customFormat="1" ht="15.4" customHeight="1" x14ac:dyDescent="0.35">
      <c r="B32" s="171" t="s">
        <v>266</v>
      </c>
      <c r="C32" s="171"/>
      <c r="D32" s="209">
        <v>357.70919000000021</v>
      </c>
      <c r="E32" s="207">
        <v>15.367510000000209</v>
      </c>
      <c r="F32" s="208">
        <v>4.4889392375477684</v>
      </c>
      <c r="G32" s="207">
        <v>30.75914000000023</v>
      </c>
      <c r="H32" s="208">
        <v>9.4079019103989339</v>
      </c>
      <c r="J32" s="171" t="s">
        <v>266</v>
      </c>
      <c r="K32" s="171"/>
      <c r="L32" s="209">
        <v>1725.5171699999999</v>
      </c>
      <c r="M32" s="207">
        <v>94.991339999997081</v>
      </c>
      <c r="N32" s="208">
        <v>5.8258101927767001</v>
      </c>
      <c r="O32" s="207">
        <v>203.36357000000021</v>
      </c>
      <c r="P32" s="208">
        <v>13.360252868041727</v>
      </c>
    </row>
    <row r="33" spans="2:16" s="252" customFormat="1" ht="15.4" customHeight="1" x14ac:dyDescent="0.35">
      <c r="B33" s="253" t="s">
        <v>12</v>
      </c>
      <c r="C33" s="253"/>
      <c r="D33" s="209">
        <v>87.508250000000004</v>
      </c>
      <c r="E33" s="207">
        <v>-4.7431199999999905</v>
      </c>
      <c r="F33" s="208">
        <v>-5.141517139528645</v>
      </c>
      <c r="G33" s="207">
        <v>-14.647649999999999</v>
      </c>
      <c r="H33" s="208">
        <v>-14.338525723918053</v>
      </c>
      <c r="J33" s="253" t="s">
        <v>12</v>
      </c>
      <c r="K33" s="253"/>
      <c r="L33" s="209">
        <v>481.15670000000063</v>
      </c>
      <c r="M33" s="207">
        <v>16.628570000000366</v>
      </c>
      <c r="N33" s="208">
        <v>3.5796691149791826</v>
      </c>
      <c r="O33" s="207">
        <v>16.239450000001057</v>
      </c>
      <c r="P33" s="208">
        <v>3.4929764382803654</v>
      </c>
    </row>
    <row r="34" spans="2:16" s="252" customFormat="1" ht="15.4" customHeight="1" x14ac:dyDescent="0.35">
      <c r="B34" s="253" t="s">
        <v>11</v>
      </c>
      <c r="C34" s="253"/>
      <c r="D34" s="209">
        <v>12.918190000000001</v>
      </c>
      <c r="E34" s="207">
        <v>0.11064000000000185</v>
      </c>
      <c r="F34" s="208">
        <v>0.86386545436091922</v>
      </c>
      <c r="G34" s="207">
        <v>-1.1422899999999991</v>
      </c>
      <c r="H34" s="208">
        <v>-8.1241180955415473</v>
      </c>
      <c r="J34" s="253" t="s">
        <v>11</v>
      </c>
      <c r="K34" s="253"/>
      <c r="L34" s="209">
        <v>142.05647999999988</v>
      </c>
      <c r="M34" s="207">
        <v>10.46842999999987</v>
      </c>
      <c r="N34" s="208">
        <v>7.9554564415232676</v>
      </c>
      <c r="O34" s="207">
        <v>37.382929999999917</v>
      </c>
      <c r="P34" s="208">
        <v>35.713826463323272</v>
      </c>
    </row>
    <row r="35" spans="2:16" s="252" customFormat="1" ht="15.4" customHeight="1" x14ac:dyDescent="0.35">
      <c r="B35" s="253" t="s">
        <v>14</v>
      </c>
      <c r="C35" s="253"/>
      <c r="D35" s="209">
        <v>194.42346000000001</v>
      </c>
      <c r="E35" s="207">
        <v>13.932549999999935</v>
      </c>
      <c r="F35" s="208">
        <v>7.7192530083647597</v>
      </c>
      <c r="G35" s="207">
        <v>19.735149999999976</v>
      </c>
      <c r="H35" s="208">
        <v>11.297350120337171</v>
      </c>
      <c r="J35" s="253" t="s">
        <v>14</v>
      </c>
      <c r="K35" s="253"/>
      <c r="L35" s="209">
        <v>757.25553000000025</v>
      </c>
      <c r="M35" s="207">
        <v>34.960590000000821</v>
      </c>
      <c r="N35" s="208">
        <v>4.8402097348211726</v>
      </c>
      <c r="O35" s="207">
        <v>103.32879000000048</v>
      </c>
      <c r="P35" s="208">
        <v>15.801279207514966</v>
      </c>
    </row>
    <row r="36" spans="2:16" s="252" customFormat="1" ht="15.4" customHeight="1" x14ac:dyDescent="0.35">
      <c r="B36" s="253" t="s">
        <v>15</v>
      </c>
      <c r="C36" s="253"/>
      <c r="D36" s="209">
        <v>62.859290000000001</v>
      </c>
      <c r="E36" s="207">
        <v>6.0674400000000119</v>
      </c>
      <c r="F36" s="208">
        <v>10.683645628730204</v>
      </c>
      <c r="G36" s="207">
        <v>26.813929999999992</v>
      </c>
      <c r="H36" s="208">
        <v>74.389408234513354</v>
      </c>
      <c r="J36" s="253" t="s">
        <v>15</v>
      </c>
      <c r="K36" s="253"/>
      <c r="L36" s="209">
        <v>345.04845999999986</v>
      </c>
      <c r="M36" s="207">
        <v>32.933749999999975</v>
      </c>
      <c r="N36" s="208">
        <v>10.551809621533053</v>
      </c>
      <c r="O36" s="207">
        <v>46.412399999999536</v>
      </c>
      <c r="P36" s="208">
        <v>15.541458724040041</v>
      </c>
    </row>
    <row r="37" spans="2:16" s="252" customFormat="1" ht="15.4" customHeight="1" x14ac:dyDescent="0.35">
      <c r="B37" s="224" t="s">
        <v>296</v>
      </c>
      <c r="C37" s="224"/>
      <c r="D37" s="217">
        <v>1847.4327499999965</v>
      </c>
      <c r="E37" s="218">
        <v>0.36827999999650274</v>
      </c>
      <c r="F37" s="219">
        <v>1.9938665161831182E-2</v>
      </c>
      <c r="G37" s="218">
        <v>8.160459999998011</v>
      </c>
      <c r="H37" s="219">
        <v>0.44367873339720632</v>
      </c>
      <c r="J37" s="224" t="s">
        <v>296</v>
      </c>
      <c r="K37" s="224"/>
      <c r="L37" s="217">
        <v>12557.514500000023</v>
      </c>
      <c r="M37" s="218">
        <v>-17.174180000023625</v>
      </c>
      <c r="N37" s="219">
        <v>-0.13657737727804431</v>
      </c>
      <c r="O37" s="218">
        <v>140.3284399999302</v>
      </c>
      <c r="P37" s="219">
        <v>1.1301146598098768</v>
      </c>
    </row>
    <row r="38" spans="2:16" s="252" customFormat="1" ht="15.4" customHeight="1" x14ac:dyDescent="0.35">
      <c r="B38" s="171" t="s">
        <v>265</v>
      </c>
      <c r="C38" s="171"/>
      <c r="D38" s="209">
        <v>1526.4995599999984</v>
      </c>
      <c r="E38" s="207">
        <v>0.78176999999868713</v>
      </c>
      <c r="F38" s="208">
        <v>5.1239489053784837E-2</v>
      </c>
      <c r="G38" s="207">
        <v>-19.804570000000467</v>
      </c>
      <c r="H38" s="208">
        <v>-1.2807680983171394</v>
      </c>
      <c r="J38" s="171" t="s">
        <v>265</v>
      </c>
      <c r="K38" s="171"/>
      <c r="L38" s="209">
        <v>10711.495879999989</v>
      </c>
      <c r="M38" s="207">
        <v>-24.280740000009246</v>
      </c>
      <c r="N38" s="208">
        <v>-0.22616659101099401</v>
      </c>
      <c r="O38" s="207">
        <v>20.242489999956888</v>
      </c>
      <c r="P38" s="208">
        <v>0.18933692114050871</v>
      </c>
    </row>
    <row r="39" spans="2:16" s="252" customFormat="1" ht="15.4" customHeight="1" x14ac:dyDescent="0.35">
      <c r="B39" s="171" t="s">
        <v>266</v>
      </c>
      <c r="C39" s="171"/>
      <c r="D39" s="209">
        <v>320.93318999999997</v>
      </c>
      <c r="E39" s="207">
        <v>-0.41348999999991065</v>
      </c>
      <c r="F39" s="208">
        <v>-0.12867411606677592</v>
      </c>
      <c r="G39" s="207">
        <v>27.965029999999842</v>
      </c>
      <c r="H39" s="208">
        <v>9.5454161298619766</v>
      </c>
      <c r="J39" s="171" t="s">
        <v>266</v>
      </c>
      <c r="K39" s="171"/>
      <c r="L39" s="209">
        <v>1846.0186199999978</v>
      </c>
      <c r="M39" s="207">
        <v>7.1065600000003997</v>
      </c>
      <c r="N39" s="208">
        <v>0.38645458663206966</v>
      </c>
      <c r="O39" s="207">
        <v>120.08594999999741</v>
      </c>
      <c r="P39" s="208">
        <v>6.9577424477397187</v>
      </c>
    </row>
    <row r="40" spans="2:16" s="252" customFormat="1" ht="15.4" customHeight="1" x14ac:dyDescent="0.35">
      <c r="B40" s="254" t="s">
        <v>12</v>
      </c>
      <c r="C40" s="254"/>
      <c r="D40" s="209">
        <v>88.025330000000011</v>
      </c>
      <c r="E40" s="207">
        <v>-2.7511000000000223</v>
      </c>
      <c r="F40" s="208">
        <v>-3.0306325111044998</v>
      </c>
      <c r="G40" s="207">
        <v>-6.4316600000000363</v>
      </c>
      <c r="H40" s="208">
        <v>-6.8090884539090553</v>
      </c>
      <c r="J40" s="254" t="s">
        <v>12</v>
      </c>
      <c r="K40" s="254"/>
      <c r="L40" s="209">
        <v>505.44280000000032</v>
      </c>
      <c r="M40" s="207">
        <v>-10.435029999999813</v>
      </c>
      <c r="N40" s="208">
        <v>-2.0227715542650486</v>
      </c>
      <c r="O40" s="207">
        <v>-17.274809999999036</v>
      </c>
      <c r="P40" s="208">
        <v>-3.3048073509517053</v>
      </c>
    </row>
    <row r="41" spans="2:16" s="252" customFormat="1" ht="15.4" customHeight="1" x14ac:dyDescent="0.35">
      <c r="B41" s="254" t="s">
        <v>11</v>
      </c>
      <c r="C41" s="254"/>
      <c r="D41" s="209">
        <v>10.8797</v>
      </c>
      <c r="E41" s="207">
        <v>-0.20694000000000123</v>
      </c>
      <c r="F41" s="208">
        <v>-1.8665709358290883</v>
      </c>
      <c r="G41" s="207">
        <v>-4.3819500000000016</v>
      </c>
      <c r="H41" s="208">
        <v>-28.712164150009997</v>
      </c>
      <c r="J41" s="254" t="s">
        <v>11</v>
      </c>
      <c r="K41" s="254"/>
      <c r="L41" s="209">
        <v>127.37680999999995</v>
      </c>
      <c r="M41" s="207">
        <v>17.722559999999959</v>
      </c>
      <c r="N41" s="208">
        <v>16.162218974640723</v>
      </c>
      <c r="O41" s="207">
        <v>31.068709999999996</v>
      </c>
      <c r="P41" s="208">
        <v>32.259706089103616</v>
      </c>
    </row>
    <row r="42" spans="2:16" s="252" customFormat="1" ht="15.4" customHeight="1" x14ac:dyDescent="0.35">
      <c r="B42" s="254" t="s">
        <v>14</v>
      </c>
      <c r="C42" s="254"/>
      <c r="D42" s="209">
        <v>133.69248999999999</v>
      </c>
      <c r="E42" s="207">
        <v>-7.5596999999999923</v>
      </c>
      <c r="F42" s="208">
        <v>-5.351917021605118</v>
      </c>
      <c r="G42" s="207">
        <v>-2.6568600000000231</v>
      </c>
      <c r="H42" s="208">
        <v>-1.9485681449893377</v>
      </c>
      <c r="J42" s="254" t="s">
        <v>14</v>
      </c>
      <c r="K42" s="254"/>
      <c r="L42" s="209">
        <v>621.22369000000049</v>
      </c>
      <c r="M42" s="207">
        <v>-17.016039999999407</v>
      </c>
      <c r="N42" s="208">
        <v>-2.666089119835803</v>
      </c>
      <c r="O42" s="207">
        <v>87.202780000000871</v>
      </c>
      <c r="P42" s="208">
        <v>16.329469196253172</v>
      </c>
    </row>
    <row r="43" spans="2:16" s="252" customFormat="1" ht="15.4" customHeight="1" x14ac:dyDescent="0.35">
      <c r="B43" s="254" t="s">
        <v>15</v>
      </c>
      <c r="C43" s="254"/>
      <c r="D43" s="209">
        <v>88.335669999999993</v>
      </c>
      <c r="E43" s="207">
        <v>10.104250000000008</v>
      </c>
      <c r="F43" s="208">
        <v>12.915846344090397</v>
      </c>
      <c r="G43" s="207">
        <v>41.43549999999999</v>
      </c>
      <c r="H43" s="208">
        <v>88.348293833476475</v>
      </c>
      <c r="J43" s="254" t="s">
        <v>15</v>
      </c>
      <c r="K43" s="254"/>
      <c r="L43" s="209">
        <v>591.97532000000024</v>
      </c>
      <c r="M43" s="207">
        <v>16.835070000000769</v>
      </c>
      <c r="N43" s="208">
        <v>2.9271242970737603</v>
      </c>
      <c r="O43" s="207">
        <v>19.089270000000397</v>
      </c>
      <c r="P43" s="208">
        <v>3.3321233777642902</v>
      </c>
    </row>
    <row r="44" spans="2:16" ht="16.899999999999999" customHeight="1" x14ac:dyDescent="0.3">
      <c r="B44" s="199" t="s">
        <v>264</v>
      </c>
      <c r="C44" s="199"/>
      <c r="D44" s="209"/>
      <c r="E44" s="207"/>
      <c r="F44" s="208"/>
      <c r="G44" s="207"/>
      <c r="H44" s="208"/>
      <c r="J44" s="199" t="s">
        <v>264</v>
      </c>
      <c r="K44" s="199"/>
      <c r="L44" s="205"/>
      <c r="M44" s="148"/>
      <c r="N44" s="149"/>
      <c r="O44" s="148"/>
      <c r="P44" s="149"/>
    </row>
    <row r="45" spans="2:16" s="252" customFormat="1" ht="15.4" customHeight="1" x14ac:dyDescent="0.35">
      <c r="B45" s="29" t="s">
        <v>297</v>
      </c>
      <c r="C45" s="29"/>
      <c r="D45" s="220">
        <v>3269.7367900000031</v>
      </c>
      <c r="E45" s="215">
        <v>34.631540000003042</v>
      </c>
      <c r="F45" s="216">
        <v>1.0704919105801309</v>
      </c>
      <c r="G45" s="215">
        <v>83.664089999998851</v>
      </c>
      <c r="H45" s="216">
        <v>2.62593160538988</v>
      </c>
      <c r="J45" s="29" t="s">
        <v>297</v>
      </c>
      <c r="K45" s="29"/>
      <c r="L45" s="220">
        <v>20634.200200000065</v>
      </c>
      <c r="M45" s="215">
        <v>-6.4663200001159566</v>
      </c>
      <c r="N45" s="216">
        <v>-3.1328058102445766E-2</v>
      </c>
      <c r="O45" s="215">
        <v>437.53785000005519</v>
      </c>
      <c r="P45" s="216">
        <v>2.1663869129349109</v>
      </c>
    </row>
    <row r="46" spans="2:16" s="252" customFormat="1" ht="15.4" customHeight="1" x14ac:dyDescent="0.35">
      <c r="B46" s="29" t="s">
        <v>298</v>
      </c>
      <c r="C46" s="29"/>
      <c r="D46" s="221">
        <v>1606.792529999999</v>
      </c>
      <c r="E46" s="222">
        <v>46.824740000000702</v>
      </c>
      <c r="F46" s="223">
        <v>3.0016478737679932</v>
      </c>
      <c r="G46" s="222">
        <v>73.353239999998095</v>
      </c>
      <c r="H46" s="223">
        <v>4.7835764009932262</v>
      </c>
      <c r="J46" s="29" t="s">
        <v>298</v>
      </c>
      <c r="K46" s="29"/>
      <c r="L46" s="221">
        <v>9542.9976500000266</v>
      </c>
      <c r="M46" s="222">
        <v>38.308150000033493</v>
      </c>
      <c r="N46" s="223">
        <v>0.40304472860510998</v>
      </c>
      <c r="O46" s="222">
        <v>252.18793000000733</v>
      </c>
      <c r="P46" s="223">
        <v>2.714380528718948</v>
      </c>
    </row>
    <row r="47" spans="2:16" s="252" customFormat="1" ht="15.4" customHeight="1" x14ac:dyDescent="0.35">
      <c r="B47" s="171" t="s">
        <v>265</v>
      </c>
      <c r="C47" s="171"/>
      <c r="D47" s="209">
        <v>1307.3672099999983</v>
      </c>
      <c r="E47" s="207">
        <v>12.831669999997985</v>
      </c>
      <c r="F47" s="208">
        <v>0.99121805493250292</v>
      </c>
      <c r="G47" s="207">
        <v>38.984619999998586</v>
      </c>
      <c r="H47" s="208">
        <v>3.0735694661339323</v>
      </c>
      <c r="J47" s="171" t="s">
        <v>265</v>
      </c>
      <c r="K47" s="171"/>
      <c r="L47" s="209">
        <v>8203.0824000000775</v>
      </c>
      <c r="M47" s="207">
        <v>-35.233619999953589</v>
      </c>
      <c r="N47" s="208">
        <v>-0.42767987916970185</v>
      </c>
      <c r="O47" s="207">
        <v>70.886840000058328</v>
      </c>
      <c r="P47" s="208">
        <v>0.87168144785808011</v>
      </c>
    </row>
    <row r="48" spans="2:16" s="252" customFormat="1" ht="15.4" customHeight="1" x14ac:dyDescent="0.35">
      <c r="B48" s="171" t="s">
        <v>266</v>
      </c>
      <c r="C48" s="171"/>
      <c r="D48" s="209">
        <v>299.42532000000011</v>
      </c>
      <c r="E48" s="207">
        <v>33.993070000000102</v>
      </c>
      <c r="F48" s="208">
        <v>12.806684191540455</v>
      </c>
      <c r="G48" s="207">
        <v>34.368620000000021</v>
      </c>
      <c r="H48" s="208">
        <v>12.966516220868968</v>
      </c>
      <c r="J48" s="171" t="s">
        <v>266</v>
      </c>
      <c r="K48" s="171"/>
      <c r="L48" s="209">
        <v>1339.9152499999998</v>
      </c>
      <c r="M48" s="207">
        <v>73.541770000000042</v>
      </c>
      <c r="N48" s="208">
        <v>5.8072733803616927</v>
      </c>
      <c r="O48" s="207">
        <v>181.30108999999925</v>
      </c>
      <c r="P48" s="208">
        <v>15.648098932262243</v>
      </c>
    </row>
    <row r="49" spans="2:16" s="252" customFormat="1" ht="15.4" customHeight="1" x14ac:dyDescent="0.35">
      <c r="B49" s="253" t="s">
        <v>12</v>
      </c>
      <c r="C49" s="253"/>
      <c r="D49" s="209">
        <v>70.600619999999964</v>
      </c>
      <c r="E49" s="207">
        <v>-4.303880000000035</v>
      </c>
      <c r="F49" s="208">
        <v>-5.7458230146386882</v>
      </c>
      <c r="G49" s="207">
        <v>-10.42639000000004</v>
      </c>
      <c r="H49" s="208">
        <v>-12.867795565947745</v>
      </c>
      <c r="J49" s="253" t="s">
        <v>12</v>
      </c>
      <c r="K49" s="253"/>
      <c r="L49" s="209">
        <v>388.38050000000038</v>
      </c>
      <c r="M49" s="207">
        <v>16.153050000000405</v>
      </c>
      <c r="N49" s="208">
        <v>4.3395644249236227</v>
      </c>
      <c r="O49" s="207">
        <v>30.167600000000618</v>
      </c>
      <c r="P49" s="208">
        <v>8.421695589410831</v>
      </c>
    </row>
    <row r="50" spans="2:16" s="252" customFormat="1" ht="15.4" customHeight="1" x14ac:dyDescent="0.35">
      <c r="B50" s="253" t="s">
        <v>11</v>
      </c>
      <c r="C50" s="253"/>
      <c r="D50" s="209">
        <v>12.918190000000001</v>
      </c>
      <c r="E50" s="207">
        <v>0.11064000000000185</v>
      </c>
      <c r="F50" s="208">
        <v>0.86386545436091922</v>
      </c>
      <c r="G50" s="207">
        <v>-0.32326999999999906</v>
      </c>
      <c r="H50" s="208">
        <v>-2.4413471022077573</v>
      </c>
      <c r="J50" s="253" t="s">
        <v>11</v>
      </c>
      <c r="K50" s="253"/>
      <c r="L50" s="209">
        <v>106.00726999999998</v>
      </c>
      <c r="M50" s="207">
        <v>-2.865519999999961</v>
      </c>
      <c r="N50" s="208">
        <v>-2.6319891315359456</v>
      </c>
      <c r="O50" s="207">
        <v>26.725439999999992</v>
      </c>
      <c r="P50" s="208">
        <v>33.709413619741099</v>
      </c>
    </row>
    <row r="51" spans="2:16" s="252" customFormat="1" ht="15.4" customHeight="1" x14ac:dyDescent="0.35">
      <c r="B51" s="253" t="s">
        <v>14</v>
      </c>
      <c r="C51" s="253"/>
      <c r="D51" s="209">
        <v>166.94032999999996</v>
      </c>
      <c r="E51" s="207">
        <v>24.916869999999932</v>
      </c>
      <c r="F51" s="208">
        <v>17.544193050922658</v>
      </c>
      <c r="G51" s="207">
        <v>18.314929999999919</v>
      </c>
      <c r="H51" s="208">
        <v>12.322880207555315</v>
      </c>
      <c r="J51" s="253" t="s">
        <v>14</v>
      </c>
      <c r="K51" s="253"/>
      <c r="L51" s="209">
        <v>608.47050000000036</v>
      </c>
      <c r="M51" s="207">
        <v>31.709620000001109</v>
      </c>
      <c r="N51" s="208">
        <v>5.4978798145951089</v>
      </c>
      <c r="O51" s="207">
        <v>91.756480000000465</v>
      </c>
      <c r="P51" s="208">
        <v>17.757691188638631</v>
      </c>
    </row>
    <row r="52" spans="2:16" s="252" customFormat="1" ht="15.4" customHeight="1" x14ac:dyDescent="0.35">
      <c r="B52" s="253" t="s">
        <v>15</v>
      </c>
      <c r="C52" s="253"/>
      <c r="D52" s="209">
        <v>48.966180000000016</v>
      </c>
      <c r="E52" s="207">
        <v>13.269440000000017</v>
      </c>
      <c r="F52" s="208">
        <v>37.172694201207207</v>
      </c>
      <c r="G52" s="207">
        <v>26.803350000000012</v>
      </c>
      <c r="H52" s="208">
        <v>120.93830074949818</v>
      </c>
      <c r="J52" s="253" t="s">
        <v>15</v>
      </c>
      <c r="K52" s="253"/>
      <c r="L52" s="209">
        <v>237.05697999999992</v>
      </c>
      <c r="M52" s="207">
        <v>28.544619999999782</v>
      </c>
      <c r="N52" s="208">
        <v>13.689653697267516</v>
      </c>
      <c r="O52" s="207">
        <v>32.651569999999964</v>
      </c>
      <c r="P52" s="208">
        <v>15.973926521807797</v>
      </c>
    </row>
    <row r="53" spans="2:16" s="252" customFormat="1" ht="15.4" customHeight="1" x14ac:dyDescent="0.35">
      <c r="B53" s="224" t="s">
        <v>299</v>
      </c>
      <c r="C53" s="224"/>
      <c r="D53" s="221">
        <v>1662.9442599999993</v>
      </c>
      <c r="E53" s="222">
        <v>-12.193200000001525</v>
      </c>
      <c r="F53" s="223">
        <v>-0.7278925038188504</v>
      </c>
      <c r="G53" s="222">
        <v>10.310850000000528</v>
      </c>
      <c r="H53" s="223">
        <v>0.62390424504370401</v>
      </c>
      <c r="J53" s="224" t="s">
        <v>299</v>
      </c>
      <c r="K53" s="224"/>
      <c r="L53" s="221">
        <v>11091.202549999998</v>
      </c>
      <c r="M53" s="222">
        <v>-44.774470000000292</v>
      </c>
      <c r="N53" s="223">
        <v>-0.40207042381271663</v>
      </c>
      <c r="O53" s="222">
        <v>185.34991999996782</v>
      </c>
      <c r="P53" s="223">
        <v>1.6995454302225284</v>
      </c>
    </row>
    <row r="54" spans="2:16" s="252" customFormat="1" ht="15.4" customHeight="1" x14ac:dyDescent="0.35">
      <c r="B54" s="171" t="s">
        <v>265</v>
      </c>
      <c r="C54" s="171"/>
      <c r="D54" s="209">
        <v>1395.3067299999998</v>
      </c>
      <c r="E54" s="207">
        <v>6.6232499999996435</v>
      </c>
      <c r="F54" s="208">
        <v>0.47694453742617782</v>
      </c>
      <c r="G54" s="207">
        <v>-9.8170600000014474</v>
      </c>
      <c r="H54" s="208">
        <v>-0.69866157486390534</v>
      </c>
      <c r="J54" s="171" t="s">
        <v>265</v>
      </c>
      <c r="K54" s="171"/>
      <c r="L54" s="209">
        <v>9573.6807900000294</v>
      </c>
      <c r="M54" s="207">
        <v>-14.463060000041878</v>
      </c>
      <c r="N54" s="208">
        <v>-0.1508431686706615</v>
      </c>
      <c r="O54" s="207">
        <v>68.449810000021898</v>
      </c>
      <c r="P54" s="208">
        <v>0.72012779220249001</v>
      </c>
    </row>
    <row r="55" spans="2:16" s="252" customFormat="1" ht="15.4" customHeight="1" x14ac:dyDescent="0.35">
      <c r="B55" s="171" t="s">
        <v>266</v>
      </c>
      <c r="C55" s="171"/>
      <c r="D55" s="209">
        <v>267.63752999999997</v>
      </c>
      <c r="E55" s="207">
        <v>-18.816449999999975</v>
      </c>
      <c r="F55" s="208">
        <v>-6.5687514622767509</v>
      </c>
      <c r="G55" s="207">
        <v>20.127909999999872</v>
      </c>
      <c r="H55" s="208">
        <v>8.1321728020106434</v>
      </c>
      <c r="J55" s="171" t="s">
        <v>266</v>
      </c>
      <c r="K55" s="171"/>
      <c r="L55" s="209">
        <v>1517.5217599999974</v>
      </c>
      <c r="M55" s="207">
        <v>-30.311410000002525</v>
      </c>
      <c r="N55" s="208">
        <v>-1.9583124711045343</v>
      </c>
      <c r="O55" s="207">
        <v>116.90010999999549</v>
      </c>
      <c r="P55" s="208">
        <v>8.3463018010606334</v>
      </c>
    </row>
    <row r="56" spans="2:16" s="252" customFormat="1" ht="15.4" customHeight="1" x14ac:dyDescent="0.35">
      <c r="B56" s="254" t="s">
        <v>12</v>
      </c>
      <c r="C56" s="254"/>
      <c r="D56" s="209">
        <v>74.30083999999998</v>
      </c>
      <c r="E56" s="207">
        <v>-1.691760000000059</v>
      </c>
      <c r="F56" s="208">
        <v>-2.2262167632112266</v>
      </c>
      <c r="G56" s="207">
        <v>-13.227210000000056</v>
      </c>
      <c r="H56" s="208">
        <v>-15.111966963733408</v>
      </c>
      <c r="J56" s="254" t="s">
        <v>12</v>
      </c>
      <c r="K56" s="254"/>
      <c r="L56" s="209">
        <v>439.32529999999997</v>
      </c>
      <c r="M56" s="207">
        <v>-17.36743999999976</v>
      </c>
      <c r="N56" s="208">
        <v>-3.8028719265385575</v>
      </c>
      <c r="O56" s="207">
        <v>-14.615279999999302</v>
      </c>
      <c r="P56" s="208">
        <v>-3.2196460602837789</v>
      </c>
    </row>
    <row r="57" spans="2:16" s="252" customFormat="1" ht="15.4" customHeight="1" x14ac:dyDescent="0.35">
      <c r="B57" s="254" t="s">
        <v>11</v>
      </c>
      <c r="C57" s="254"/>
      <c r="D57" s="209">
        <v>9.0171899999999994</v>
      </c>
      <c r="E57" s="207">
        <v>-1.1451200000000004</v>
      </c>
      <c r="F57" s="208">
        <v>-11.268304155256047</v>
      </c>
      <c r="G57" s="207">
        <v>-5.3862300000000012</v>
      </c>
      <c r="H57" s="208">
        <v>-37.395493570277061</v>
      </c>
      <c r="J57" s="254" t="s">
        <v>11</v>
      </c>
      <c r="K57" s="254"/>
      <c r="L57" s="209">
        <v>109.22892999999998</v>
      </c>
      <c r="M57" s="207">
        <v>17.226399999999998</v>
      </c>
      <c r="N57" s="208">
        <v>18.723832920681645</v>
      </c>
      <c r="O57" s="207">
        <v>24.578450000000004</v>
      </c>
      <c r="P57" s="208">
        <v>29.035216338997714</v>
      </c>
    </row>
    <row r="58" spans="2:16" s="252" customFormat="1" ht="15.4" customHeight="1" x14ac:dyDescent="0.35">
      <c r="B58" s="254" t="s">
        <v>14</v>
      </c>
      <c r="C58" s="254"/>
      <c r="D58" s="209">
        <v>112.24238000000003</v>
      </c>
      <c r="E58" s="207">
        <v>-20.008089999999925</v>
      </c>
      <c r="F58" s="208">
        <v>-15.128936781850328</v>
      </c>
      <c r="G58" s="207">
        <v>6.7913500000000226</v>
      </c>
      <c r="H58" s="208">
        <v>6.4402879706343583</v>
      </c>
      <c r="J58" s="254" t="s">
        <v>14</v>
      </c>
      <c r="K58" s="254"/>
      <c r="L58" s="209">
        <v>494.11456000000015</v>
      </c>
      <c r="M58" s="207">
        <v>-39.983499999999424</v>
      </c>
      <c r="N58" s="208">
        <v>-7.4861721085449062</v>
      </c>
      <c r="O58" s="207">
        <v>76.96785000000034</v>
      </c>
      <c r="P58" s="208">
        <v>18.451026498566975</v>
      </c>
    </row>
    <row r="59" spans="2:16" s="252" customFormat="1" ht="15.4" customHeight="1" x14ac:dyDescent="0.35">
      <c r="B59" s="254" t="s">
        <v>15</v>
      </c>
      <c r="C59" s="254"/>
      <c r="D59" s="209">
        <v>72.077120000000008</v>
      </c>
      <c r="E59" s="207">
        <v>4.0285200000000287</v>
      </c>
      <c r="F59" s="208">
        <v>5.9200630137872423</v>
      </c>
      <c r="G59" s="207">
        <v>31.95000000000001</v>
      </c>
      <c r="H59" s="208">
        <v>79.621961406649689</v>
      </c>
      <c r="J59" s="254" t="s">
        <v>15</v>
      </c>
      <c r="K59" s="254"/>
      <c r="L59" s="209">
        <v>474.85296999999986</v>
      </c>
      <c r="M59" s="207">
        <v>9.8131300000004558</v>
      </c>
      <c r="N59" s="208">
        <v>2.1101697437364635</v>
      </c>
      <c r="O59" s="207">
        <v>29.96908999999971</v>
      </c>
      <c r="P59" s="208">
        <v>6.7363847842721896</v>
      </c>
    </row>
    <row r="60" spans="2:16" ht="16.899999999999999" customHeight="1" x14ac:dyDescent="0.3">
      <c r="B60" s="199" t="s">
        <v>264</v>
      </c>
      <c r="C60" s="199"/>
      <c r="D60" s="209"/>
      <c r="E60" s="207"/>
      <c r="F60" s="208"/>
      <c r="G60" s="207"/>
      <c r="H60" s="208"/>
      <c r="J60" s="199" t="s">
        <v>264</v>
      </c>
      <c r="K60" s="199"/>
      <c r="L60" s="205"/>
      <c r="M60" s="148"/>
      <c r="N60" s="149"/>
      <c r="O60" s="148"/>
      <c r="P60" s="149"/>
    </row>
    <row r="61" spans="2:16" s="252" customFormat="1" ht="15.4" customHeight="1" x14ac:dyDescent="0.35">
      <c r="B61" s="29" t="s">
        <v>303</v>
      </c>
      <c r="C61" s="29"/>
      <c r="D61" s="220">
        <v>397.10521000000023</v>
      </c>
      <c r="E61" s="215">
        <v>-16.290519999999788</v>
      </c>
      <c r="F61" s="216">
        <v>-3.9406599579535566</v>
      </c>
      <c r="G61" s="215">
        <v>-25.998579999999606</v>
      </c>
      <c r="H61" s="216">
        <v>-6.1447286964741181</v>
      </c>
      <c r="J61" s="29" t="s">
        <v>303</v>
      </c>
      <c r="K61" s="29"/>
      <c r="L61" s="220">
        <v>3186.3488699999943</v>
      </c>
      <c r="M61" s="215">
        <v>104.74369999998999</v>
      </c>
      <c r="N61" s="216">
        <v>3.398998061779281</v>
      </c>
      <c r="O61" s="215">
        <v>-28.323060000010628</v>
      </c>
      <c r="P61" s="216">
        <v>-0.88105600250194982</v>
      </c>
    </row>
    <row r="62" spans="2:16" s="252" customFormat="1" ht="15.4" customHeight="1" x14ac:dyDescent="0.35">
      <c r="B62" s="29" t="s">
        <v>304</v>
      </c>
      <c r="C62" s="29"/>
      <c r="D62" s="217">
        <v>285.52568000000025</v>
      </c>
      <c r="E62" s="218">
        <v>-16.067919999999447</v>
      </c>
      <c r="F62" s="219">
        <v>-5.3276727357607854</v>
      </c>
      <c r="G62" s="218">
        <v>-30.226219999999785</v>
      </c>
      <c r="H62" s="219">
        <v>-9.5727753340517694</v>
      </c>
      <c r="J62" s="29" t="s">
        <v>304</v>
      </c>
      <c r="K62" s="29"/>
      <c r="L62" s="217">
        <v>2472.2500900000055</v>
      </c>
      <c r="M62" s="218">
        <v>45.876160000007076</v>
      </c>
      <c r="N62" s="219">
        <v>1.8907291836921019</v>
      </c>
      <c r="O62" s="218">
        <v>-53.571379999999863</v>
      </c>
      <c r="P62" s="219">
        <v>-2.1209487937403537</v>
      </c>
    </row>
    <row r="63" spans="2:16" s="252" customFormat="1" ht="15.4" customHeight="1" x14ac:dyDescent="0.35">
      <c r="B63" s="253" t="s">
        <v>126</v>
      </c>
      <c r="C63" s="253"/>
      <c r="D63" s="209">
        <v>154.33284999999998</v>
      </c>
      <c r="E63" s="207">
        <v>-10.226440000000053</v>
      </c>
      <c r="F63" s="208">
        <v>-6.2144410078580563</v>
      </c>
      <c r="G63" s="207">
        <v>-20.238709999999998</v>
      </c>
      <c r="H63" s="208">
        <v>-11.593360338877645</v>
      </c>
      <c r="J63" s="253" t="s">
        <v>126</v>
      </c>
      <c r="K63" s="253"/>
      <c r="L63" s="209">
        <v>1334.4349999999993</v>
      </c>
      <c r="M63" s="207">
        <v>55.693840000001273</v>
      </c>
      <c r="N63" s="208">
        <v>4.3553646149938174</v>
      </c>
      <c r="O63" s="207">
        <v>-5.3640599999976075</v>
      </c>
      <c r="P63" s="208">
        <v>-0.40036302160099524</v>
      </c>
    </row>
    <row r="64" spans="2:16" s="252" customFormat="1" ht="15.4" customHeight="1" x14ac:dyDescent="0.35">
      <c r="B64" s="253" t="s">
        <v>127</v>
      </c>
      <c r="C64" s="253"/>
      <c r="D64" s="209">
        <v>131.19282999999999</v>
      </c>
      <c r="E64" s="207">
        <v>-5.8414800000000469</v>
      </c>
      <c r="F64" s="208">
        <v>-4.2627864510720315</v>
      </c>
      <c r="G64" s="207">
        <v>-9.9875100000000145</v>
      </c>
      <c r="H64" s="208">
        <v>-7.0742923554370378</v>
      </c>
      <c r="J64" s="253" t="s">
        <v>127</v>
      </c>
      <c r="K64" s="253"/>
      <c r="L64" s="209">
        <v>1137.8150899999996</v>
      </c>
      <c r="M64" s="207">
        <v>-9.8176799999980631</v>
      </c>
      <c r="N64" s="208">
        <v>-0.85547226052094061</v>
      </c>
      <c r="O64" s="207">
        <v>-48.207319999997708</v>
      </c>
      <c r="P64" s="208">
        <v>-4.0646213421884454</v>
      </c>
    </row>
    <row r="65" spans="2:16" s="252" customFormat="1" ht="15.4" customHeight="1" x14ac:dyDescent="0.35">
      <c r="B65" s="29" t="s">
        <v>305</v>
      </c>
      <c r="C65" s="29"/>
      <c r="D65" s="217">
        <v>111.57952999999999</v>
      </c>
      <c r="E65" s="218">
        <v>-0.22259999999997149</v>
      </c>
      <c r="F65" s="219">
        <v>-0.19910175235477823</v>
      </c>
      <c r="G65" s="218">
        <v>4.2276399999999512</v>
      </c>
      <c r="H65" s="219">
        <v>3.9381141775891848</v>
      </c>
      <c r="J65" s="29" t="s">
        <v>305</v>
      </c>
      <c r="K65" s="29"/>
      <c r="L65" s="217">
        <v>714.09877999999912</v>
      </c>
      <c r="M65" s="218">
        <v>58.867539999999167</v>
      </c>
      <c r="N65" s="219">
        <v>8.9842389077784475</v>
      </c>
      <c r="O65" s="218">
        <v>25.24831999999958</v>
      </c>
      <c r="P65" s="219">
        <v>3.6652831733609617</v>
      </c>
    </row>
    <row r="66" spans="2:16" s="252" customFormat="1" ht="15.4" customHeight="1" x14ac:dyDescent="0.35">
      <c r="B66" s="253" t="s">
        <v>126</v>
      </c>
      <c r="C66" s="253"/>
      <c r="D66" s="209">
        <v>58.28387</v>
      </c>
      <c r="E66" s="207">
        <v>-18.625559999999986</v>
      </c>
      <c r="F66" s="208">
        <v>-24.217524431009295</v>
      </c>
      <c r="G66" s="207">
        <v>-3.6094799999999907</v>
      </c>
      <c r="H66" s="208">
        <v>-5.8317735265581661</v>
      </c>
      <c r="J66" s="253" t="s">
        <v>126</v>
      </c>
      <c r="K66" s="253"/>
      <c r="L66" s="209">
        <v>385.60191999999978</v>
      </c>
      <c r="M66" s="207">
        <v>21.449569999999881</v>
      </c>
      <c r="N66" s="208">
        <v>5.8902736725438842</v>
      </c>
      <c r="O66" s="207">
        <v>22.062479999999539</v>
      </c>
      <c r="P66" s="208">
        <v>6.0687995778393429</v>
      </c>
    </row>
    <row r="67" spans="2:16" s="252" customFormat="1" ht="15.4" customHeight="1" x14ac:dyDescent="0.35">
      <c r="B67" s="253" t="s">
        <v>127</v>
      </c>
      <c r="C67" s="253"/>
      <c r="D67" s="209">
        <v>53.295659999999998</v>
      </c>
      <c r="E67" s="207">
        <v>18.40296</v>
      </c>
      <c r="F67" s="208">
        <v>52.741576318255682</v>
      </c>
      <c r="G67" s="207">
        <v>7.8371199999999988</v>
      </c>
      <c r="H67" s="208">
        <v>17.240148935711531</v>
      </c>
      <c r="J67" s="253" t="s">
        <v>127</v>
      </c>
      <c r="K67" s="253"/>
      <c r="L67" s="209">
        <v>328.49686000000025</v>
      </c>
      <c r="M67" s="207">
        <v>37.417970000000196</v>
      </c>
      <c r="N67" s="208">
        <v>12.854923969237404</v>
      </c>
      <c r="O67" s="207">
        <v>3.1858400000003257</v>
      </c>
      <c r="P67" s="208">
        <v>0.9793212661533488</v>
      </c>
    </row>
    <row r="68" spans="2:16" s="252" customFormat="1" ht="15.4" customHeight="1" x14ac:dyDescent="0.35">
      <c r="B68" s="255" t="s">
        <v>268</v>
      </c>
      <c r="C68" s="255"/>
      <c r="D68" s="209">
        <v>30.63212</v>
      </c>
      <c r="E68" s="207">
        <v>-1.498580000000004</v>
      </c>
      <c r="F68" s="208">
        <v>-4.6640129222208202</v>
      </c>
      <c r="G68" s="207">
        <v>2.5742900000000049</v>
      </c>
      <c r="H68" s="208">
        <v>9.1749433224166239</v>
      </c>
      <c r="J68" s="255" t="s">
        <v>268</v>
      </c>
      <c r="K68" s="255"/>
      <c r="L68" s="209">
        <v>158.8937</v>
      </c>
      <c r="M68" s="207">
        <v>7.4079299999999648</v>
      </c>
      <c r="N68" s="208">
        <v>4.8901820943313368</v>
      </c>
      <c r="O68" s="207">
        <v>-16.587680000000148</v>
      </c>
      <c r="P68" s="208">
        <v>-9.4526724145890313</v>
      </c>
    </row>
    <row r="69" spans="2:16" s="252" customFormat="1" ht="15.4" customHeight="1" x14ac:dyDescent="0.35">
      <c r="B69" s="255" t="s">
        <v>269</v>
      </c>
      <c r="C69" s="255"/>
      <c r="D69" s="207">
        <v>1.8625100000000001</v>
      </c>
      <c r="E69" s="207">
        <v>0.93818000000000012</v>
      </c>
      <c r="F69" s="208">
        <v>101.49838261227052</v>
      </c>
      <c r="G69" s="207">
        <v>0.1852600000000002</v>
      </c>
      <c r="H69" s="208">
        <v>11.045461320614109</v>
      </c>
      <c r="J69" s="255" t="s">
        <v>269</v>
      </c>
      <c r="K69" s="255"/>
      <c r="L69" s="209">
        <v>54.19709000000001</v>
      </c>
      <c r="M69" s="207">
        <v>13.830110000000019</v>
      </c>
      <c r="N69" s="208">
        <v>34.260947933187026</v>
      </c>
      <c r="O69" s="207">
        <v>17.147750000000023</v>
      </c>
      <c r="P69" s="208">
        <v>46.283550530184954</v>
      </c>
    </row>
    <row r="70" spans="2:16" s="252" customFormat="1" ht="15.4" customHeight="1" x14ac:dyDescent="0.35">
      <c r="B70" s="171" t="s">
        <v>270</v>
      </c>
      <c r="C70" s="171"/>
      <c r="D70" s="209">
        <v>48.933239999999991</v>
      </c>
      <c r="E70" s="207">
        <v>1.4640699999999782</v>
      </c>
      <c r="F70" s="208">
        <v>3.0842544750623944</v>
      </c>
      <c r="G70" s="207">
        <v>-8.0279900000000026</v>
      </c>
      <c r="H70" s="208">
        <v>-14.093779224921946</v>
      </c>
      <c r="J70" s="171" t="s">
        <v>270</v>
      </c>
      <c r="K70" s="171"/>
      <c r="L70" s="209">
        <v>275.89416000000006</v>
      </c>
      <c r="M70" s="207">
        <v>26.218430000000012</v>
      </c>
      <c r="N70" s="208">
        <v>10.50099262751732</v>
      </c>
      <c r="O70" s="207">
        <v>21.80723999999995</v>
      </c>
      <c r="P70" s="208">
        <v>8.5825905560191558</v>
      </c>
    </row>
    <row r="71" spans="2:16" s="252" customFormat="1" ht="15.4" customHeight="1" x14ac:dyDescent="0.35">
      <c r="B71" s="171" t="s">
        <v>271</v>
      </c>
      <c r="C71" s="171"/>
      <c r="D71" s="209">
        <v>30.151660000000003</v>
      </c>
      <c r="E71" s="207">
        <v>-1.1262700000000052</v>
      </c>
      <c r="F71" s="208">
        <v>-3.6008457081399143</v>
      </c>
      <c r="G71" s="207">
        <v>9.4960800000000027</v>
      </c>
      <c r="H71" s="208">
        <v>45.973436717826388</v>
      </c>
      <c r="J71" s="171" t="s">
        <v>271</v>
      </c>
      <c r="K71" s="171"/>
      <c r="L71" s="209">
        <v>225.11383000000001</v>
      </c>
      <c r="M71" s="207">
        <v>11.411070000000024</v>
      </c>
      <c r="N71" s="208">
        <v>5.3396923839448931</v>
      </c>
      <c r="O71" s="207">
        <v>2.8810100000000602</v>
      </c>
      <c r="P71" s="208">
        <v>1.2963926750333599</v>
      </c>
    </row>
    <row r="72" spans="2:16" ht="16.899999999999999" customHeight="1" x14ac:dyDescent="0.3">
      <c r="B72" s="199" t="s">
        <v>264</v>
      </c>
      <c r="C72" s="199"/>
      <c r="D72" s="209"/>
      <c r="E72" s="207"/>
      <c r="F72" s="208"/>
      <c r="G72" s="207"/>
      <c r="H72" s="208"/>
      <c r="J72" s="199" t="s">
        <v>264</v>
      </c>
      <c r="K72" s="199"/>
      <c r="L72" s="205"/>
      <c r="M72" s="148"/>
      <c r="N72" s="149"/>
      <c r="O72" s="148"/>
      <c r="P72" s="149"/>
    </row>
    <row r="73" spans="2:16" s="252" customFormat="1" ht="15.4" customHeight="1" x14ac:dyDescent="0.35">
      <c r="B73" s="29" t="s">
        <v>300</v>
      </c>
      <c r="C73" s="29"/>
      <c r="D73" s="220">
        <v>63.26089513589843</v>
      </c>
      <c r="E73" s="215">
        <v>0.11136701808943883</v>
      </c>
      <c r="F73" s="216"/>
      <c r="G73" s="215">
        <v>-0.3904100415399725</v>
      </c>
      <c r="H73" s="216"/>
      <c r="J73" s="29" t="s">
        <v>300</v>
      </c>
      <c r="K73" s="256"/>
      <c r="L73" s="220">
        <v>58.439321591033199</v>
      </c>
      <c r="M73" s="215">
        <v>3.7593899725813174E-2</v>
      </c>
      <c r="N73" s="216"/>
      <c r="O73" s="215">
        <v>8.1587432130021398E-2</v>
      </c>
      <c r="P73" s="216"/>
    </row>
    <row r="74" spans="2:16" s="252" customFormat="1" ht="15.4" customHeight="1" x14ac:dyDescent="0.35">
      <c r="B74" s="29" t="s">
        <v>304</v>
      </c>
      <c r="C74" s="29"/>
      <c r="D74" s="217">
        <v>60.983714501257325</v>
      </c>
      <c r="E74" s="218">
        <v>4.9949120066216324E-2</v>
      </c>
      <c r="F74" s="219"/>
      <c r="G74" s="218">
        <v>-0.52021127053927074</v>
      </c>
      <c r="H74" s="183"/>
      <c r="J74" s="29" t="s">
        <v>304</v>
      </c>
      <c r="K74" s="257"/>
      <c r="L74" s="217">
        <v>56.891975811551966</v>
      </c>
      <c r="M74" s="218">
        <v>-4.7824859805750464E-2</v>
      </c>
      <c r="N74" s="219"/>
      <c r="O74" s="218">
        <v>3.0485434433863645E-2</v>
      </c>
      <c r="P74" s="183"/>
    </row>
    <row r="75" spans="2:16" s="252" customFormat="1" ht="15.4" customHeight="1" x14ac:dyDescent="0.35">
      <c r="B75" s="253" t="s">
        <v>126</v>
      </c>
      <c r="C75" s="253"/>
      <c r="D75" s="209">
        <v>57.320406589387829</v>
      </c>
      <c r="E75" s="207">
        <v>0.37275945996005788</v>
      </c>
      <c r="F75" s="208"/>
      <c r="G75" s="207">
        <v>0.31121510402338259</v>
      </c>
      <c r="H75" s="211"/>
      <c r="J75" s="253" t="s">
        <v>126</v>
      </c>
      <c r="K75" s="253"/>
      <c r="L75" s="209">
        <v>52.351726663832729</v>
      </c>
      <c r="M75" s="207">
        <v>0.1741377911230515</v>
      </c>
      <c r="N75" s="208"/>
      <c r="O75" s="207">
        <v>0.28404730551490331</v>
      </c>
      <c r="P75" s="211"/>
    </row>
    <row r="76" spans="2:16" s="252" customFormat="1" ht="15.4" customHeight="1" x14ac:dyDescent="0.35">
      <c r="B76" s="253" t="s">
        <v>127</v>
      </c>
      <c r="C76" s="253"/>
      <c r="D76" s="209">
        <v>64.95896830370792</v>
      </c>
      <c r="E76" s="207">
        <v>-0.34631236772780483</v>
      </c>
      <c r="F76" s="208"/>
      <c r="G76" s="207">
        <v>-1.4293240905882243</v>
      </c>
      <c r="H76" s="211"/>
      <c r="J76" s="253" t="s">
        <v>127</v>
      </c>
      <c r="K76" s="253"/>
      <c r="L76" s="209">
        <v>61.652854111096204</v>
      </c>
      <c r="M76" s="207">
        <v>-0.2994084568448514</v>
      </c>
      <c r="N76" s="208"/>
      <c r="O76" s="207">
        <v>-0.25870448545104807</v>
      </c>
      <c r="P76" s="211"/>
    </row>
    <row r="77" spans="2:16" s="252" customFormat="1" ht="15.4" customHeight="1" x14ac:dyDescent="0.35">
      <c r="B77" s="29" t="s">
        <v>305</v>
      </c>
      <c r="C77" s="29"/>
      <c r="D77" s="217">
        <v>75.708880251024524</v>
      </c>
      <c r="E77" s="218">
        <v>0.21290811766017725</v>
      </c>
      <c r="F77" s="219"/>
      <c r="G77" s="218">
        <v>-0.82806933604057065</v>
      </c>
      <c r="H77" s="183"/>
      <c r="J77" s="29" t="s">
        <v>305</v>
      </c>
      <c r="K77" s="257"/>
      <c r="L77" s="217">
        <v>69.093570903880888</v>
      </c>
      <c r="M77" s="218">
        <v>0.39555679695519075</v>
      </c>
      <c r="N77" s="219"/>
      <c r="O77" s="218">
        <v>-0.65803313746631886</v>
      </c>
      <c r="P77" s="183"/>
    </row>
    <row r="78" spans="2:16" s="252" customFormat="1" ht="15.4" customHeight="1" x14ac:dyDescent="0.35">
      <c r="B78" s="253" t="s">
        <v>126</v>
      </c>
      <c r="C78" s="253"/>
      <c r="D78" s="209">
        <v>71.488400420685537</v>
      </c>
      <c r="E78" s="207">
        <v>0.5283858216575652</v>
      </c>
      <c r="F78" s="208"/>
      <c r="G78" s="207">
        <v>0.1209511889752406</v>
      </c>
      <c r="H78" s="211"/>
      <c r="J78" s="253" t="s">
        <v>126</v>
      </c>
      <c r="K78" s="253"/>
      <c r="L78" s="209">
        <v>63.179622995947057</v>
      </c>
      <c r="M78" s="207">
        <v>1.4188319885393526</v>
      </c>
      <c r="N78" s="208"/>
      <c r="O78" s="207">
        <v>0.42204656045901601</v>
      </c>
      <c r="P78" s="211"/>
    </row>
    <row r="79" spans="2:16" s="252" customFormat="1" ht="15.4" customHeight="1" x14ac:dyDescent="0.35">
      <c r="B79" s="253" t="s">
        <v>127</v>
      </c>
      <c r="C79" s="253"/>
      <c r="D79" s="209">
        <v>81.04161262241692</v>
      </c>
      <c r="E79" s="207">
        <v>2.8738286948083669E-2</v>
      </c>
      <c r="F79" s="208"/>
      <c r="G79" s="207">
        <v>-2.2264661173869911</v>
      </c>
      <c r="H79" s="211"/>
      <c r="J79" s="253" t="s">
        <v>127</v>
      </c>
      <c r="K79" s="253"/>
      <c r="L79" s="209">
        <v>75.718574224112558</v>
      </c>
      <c r="M79" s="207">
        <v>-0.57825783054661883</v>
      </c>
      <c r="N79" s="208"/>
      <c r="O79" s="207">
        <v>-1.6359712820970032</v>
      </c>
      <c r="P79" s="211"/>
    </row>
    <row r="80" spans="2:16" s="252" customFormat="1" ht="15.4" customHeight="1" x14ac:dyDescent="0.35">
      <c r="B80" s="255" t="s">
        <v>268</v>
      </c>
      <c r="C80" s="255"/>
      <c r="D80" s="209">
        <v>83.182648319816352</v>
      </c>
      <c r="E80" s="207">
        <v>4.1842408670904945</v>
      </c>
      <c r="F80" s="207"/>
      <c r="G80" s="207">
        <v>7.8037908794945565</v>
      </c>
      <c r="H80" s="211"/>
      <c r="J80" s="255" t="s">
        <v>268</v>
      </c>
      <c r="K80" s="258"/>
      <c r="L80" s="209">
        <v>72.709775232864118</v>
      </c>
      <c r="M80" s="207">
        <v>0.43024334777251738</v>
      </c>
      <c r="N80" s="207"/>
      <c r="O80" s="207">
        <v>1.5601569227570309</v>
      </c>
      <c r="P80" s="211"/>
    </row>
    <row r="81" spans="2:16" s="252" customFormat="1" ht="15.4" customHeight="1" x14ac:dyDescent="0.35">
      <c r="B81" s="255" t="s">
        <v>269</v>
      </c>
      <c r="C81" s="255"/>
      <c r="D81" s="209">
        <v>71.679247289124604</v>
      </c>
      <c r="E81" s="207">
        <v>-4.9979118341300506</v>
      </c>
      <c r="F81" s="207"/>
      <c r="G81" s="207">
        <v>-6.316218024300241</v>
      </c>
      <c r="H81" s="211"/>
      <c r="J81" s="255" t="s">
        <v>269</v>
      </c>
      <c r="K81" s="258"/>
      <c r="L81" s="209">
        <v>51.583456660125428</v>
      </c>
      <c r="M81" s="207">
        <v>0.13433112590389129</v>
      </c>
      <c r="N81" s="207"/>
      <c r="O81" s="207">
        <v>1.688684659834685</v>
      </c>
      <c r="P81" s="211"/>
    </row>
    <row r="82" spans="2:16" s="252" customFormat="1" ht="15.4" customHeight="1" x14ac:dyDescent="0.35">
      <c r="B82" s="171" t="s">
        <v>270</v>
      </c>
      <c r="C82" s="171"/>
      <c r="D82" s="209">
        <v>76.304828202716777</v>
      </c>
      <c r="E82" s="207">
        <v>-2.474431666240676</v>
      </c>
      <c r="F82" s="207"/>
      <c r="G82" s="207">
        <v>-3.4394272975028457</v>
      </c>
      <c r="H82" s="211"/>
      <c r="J82" s="171" t="s">
        <v>270</v>
      </c>
      <c r="K82" s="258"/>
      <c r="L82" s="209">
        <v>76.386929652977543</v>
      </c>
      <c r="M82" s="207">
        <v>1.2904737211357542E-2</v>
      </c>
      <c r="N82" s="207"/>
      <c r="O82" s="207">
        <v>0.15893445424387664</v>
      </c>
      <c r="P82" s="211"/>
    </row>
    <row r="83" spans="2:16" s="252" customFormat="1" ht="15.4" customHeight="1" x14ac:dyDescent="0.35">
      <c r="B83" s="171" t="s">
        <v>271</v>
      </c>
      <c r="C83" s="171"/>
      <c r="D83" s="209">
        <v>68.058344150109292</v>
      </c>
      <c r="E83" s="207">
        <v>3.0951846633529811</v>
      </c>
      <c r="F83" s="207"/>
      <c r="G83" s="207">
        <v>-0.2164261108107155</v>
      </c>
      <c r="H83" s="211"/>
      <c r="J83" s="171" t="s">
        <v>271</v>
      </c>
      <c r="K83" s="258"/>
      <c r="L83" s="209">
        <v>63.086402007187367</v>
      </c>
      <c r="M83" s="207">
        <v>1.6234256458926168</v>
      </c>
      <c r="N83" s="207"/>
      <c r="O83" s="207">
        <v>-3.5787605561431732</v>
      </c>
      <c r="P83" s="211"/>
    </row>
    <row r="84" spans="2:16" x14ac:dyDescent="0.3">
      <c r="B84" s="199" t="s">
        <v>264</v>
      </c>
      <c r="C84" s="199"/>
      <c r="D84" s="209"/>
      <c r="E84" s="207"/>
      <c r="F84" s="207"/>
      <c r="G84" s="207"/>
      <c r="H84" s="211"/>
      <c r="J84" s="199" t="s">
        <v>264</v>
      </c>
      <c r="K84" s="206"/>
      <c r="L84" s="205"/>
      <c r="M84" s="148"/>
      <c r="N84" s="148"/>
      <c r="O84" s="148"/>
    </row>
    <row r="85" spans="2:16" s="252" customFormat="1" ht="15.4" customHeight="1" x14ac:dyDescent="0.35">
      <c r="B85" s="29" t="s">
        <v>301</v>
      </c>
      <c r="C85" s="29"/>
      <c r="D85" s="220">
        <v>10.829624237968252</v>
      </c>
      <c r="E85" s="215">
        <v>-0.50093952687962329</v>
      </c>
      <c r="F85" s="216"/>
      <c r="G85" s="215">
        <v>-0.89337659538803216</v>
      </c>
      <c r="H85" s="224"/>
      <c r="J85" s="29" t="s">
        <v>301</v>
      </c>
      <c r="K85" s="29"/>
      <c r="L85" s="220">
        <v>13.37647113270328</v>
      </c>
      <c r="M85" s="215">
        <v>0.38612513941019522</v>
      </c>
      <c r="N85" s="216"/>
      <c r="O85" s="215">
        <v>-0.35479207319720807</v>
      </c>
      <c r="P85" s="224"/>
    </row>
    <row r="86" spans="2:16" s="252" customFormat="1" ht="15.4" customHeight="1" x14ac:dyDescent="0.35">
      <c r="B86" s="253" t="s">
        <v>272</v>
      </c>
      <c r="C86" s="253"/>
      <c r="D86" s="209">
        <v>5.8270593555250443</v>
      </c>
      <c r="E86" s="207">
        <v>-4.2772131197099572</v>
      </c>
      <c r="F86" s="208"/>
      <c r="G86" s="207">
        <v>-4.7358251604291972</v>
      </c>
      <c r="H86" s="211"/>
      <c r="J86" s="253" t="s">
        <v>272</v>
      </c>
      <c r="K86" s="253"/>
      <c r="L86" s="209">
        <v>6.9460763532269931</v>
      </c>
      <c r="M86" s="207">
        <v>-5.0343405798344305</v>
      </c>
      <c r="N86" s="208"/>
      <c r="O86" s="207">
        <v>-5.5807817638150246</v>
      </c>
      <c r="P86" s="211"/>
    </row>
    <row r="87" spans="2:16" s="252" customFormat="1" ht="15.4" customHeight="1" x14ac:dyDescent="0.35">
      <c r="B87" s="253" t="s">
        <v>13</v>
      </c>
      <c r="C87" s="253"/>
      <c r="D87" s="209">
        <v>12.447736133478129</v>
      </c>
      <c r="E87" s="207">
        <v>-4.3978403054396775</v>
      </c>
      <c r="F87" s="208"/>
      <c r="G87" s="207">
        <v>-4.869369295639709</v>
      </c>
      <c r="H87" s="211"/>
      <c r="J87" s="253" t="s">
        <v>13</v>
      </c>
      <c r="K87" s="253"/>
      <c r="L87" s="209">
        <v>13.814682979364687</v>
      </c>
      <c r="M87" s="207">
        <v>-5.0711210261942803</v>
      </c>
      <c r="N87" s="208"/>
      <c r="O87" s="207">
        <v>-7.3932038419419754</v>
      </c>
      <c r="P87" s="211"/>
    </row>
    <row r="88" spans="2:16" ht="16.899999999999999" customHeight="1" x14ac:dyDescent="0.3">
      <c r="B88" s="199" t="s">
        <v>264</v>
      </c>
      <c r="D88" s="209"/>
      <c r="E88" s="211"/>
      <c r="F88" s="211"/>
      <c r="G88" s="211"/>
      <c r="H88" s="211"/>
      <c r="J88" s="199" t="s">
        <v>264</v>
      </c>
      <c r="L88" s="205"/>
    </row>
    <row r="89" spans="2:16" s="252" customFormat="1" ht="15.4" customHeight="1" x14ac:dyDescent="0.35">
      <c r="B89" s="29" t="s">
        <v>302</v>
      </c>
      <c r="C89" s="29"/>
      <c r="D89" s="220">
        <v>2129.5382000000077</v>
      </c>
      <c r="E89" s="215">
        <v>0.48060000000759828</v>
      </c>
      <c r="F89" s="216">
        <v>2.2573367672507061E-2</v>
      </c>
      <c r="G89" s="215">
        <v>68.482980000013868</v>
      </c>
      <c r="H89" s="216">
        <v>3.3227144685630492</v>
      </c>
      <c r="J89" s="29" t="s">
        <v>302</v>
      </c>
      <c r="K89" s="29"/>
      <c r="L89" s="220">
        <v>16940.617249998686</v>
      </c>
      <c r="M89" s="215">
        <v>43.762369998679787</v>
      </c>
      <c r="N89" s="216">
        <v>0.25899713472996666</v>
      </c>
      <c r="O89" s="215">
        <v>235.01652999836369</v>
      </c>
      <c r="P89" s="216">
        <v>1.4068128045045256</v>
      </c>
    </row>
    <row r="90" spans="2:16" s="252" customFormat="1" ht="15.4" customHeight="1" x14ac:dyDescent="0.35">
      <c r="B90" s="29" t="s">
        <v>306</v>
      </c>
      <c r="C90" s="257"/>
      <c r="D90" s="217">
        <v>1911.7964599999934</v>
      </c>
      <c r="E90" s="218">
        <v>-1.8451700000075562</v>
      </c>
      <c r="F90" s="219">
        <v>-9.6421919918597609E-2</v>
      </c>
      <c r="G90" s="218">
        <v>40.782419999994318</v>
      </c>
      <c r="H90" s="219">
        <v>2.1796960967751033</v>
      </c>
      <c r="J90" s="29" t="s">
        <v>306</v>
      </c>
      <c r="K90" s="257"/>
      <c r="L90" s="217">
        <v>15343.024069998835</v>
      </c>
      <c r="M90" s="218">
        <v>27.00521999880948</v>
      </c>
      <c r="N90" s="219">
        <v>0.17632010160923528</v>
      </c>
      <c r="O90" s="218">
        <v>45.984499998690808</v>
      </c>
      <c r="P90" s="219">
        <v>0.30061045333813752</v>
      </c>
    </row>
    <row r="91" spans="2:16" s="252" customFormat="1" ht="15.4" customHeight="1" x14ac:dyDescent="0.35">
      <c r="B91" s="253" t="s">
        <v>126</v>
      </c>
      <c r="C91" s="257"/>
      <c r="D91" s="209">
        <v>1088.351740000003</v>
      </c>
      <c r="E91" s="207">
        <v>-14.7221999999947</v>
      </c>
      <c r="F91" s="208">
        <v>-1.3346521448956281</v>
      </c>
      <c r="G91" s="207">
        <v>0.21552999999858002</v>
      </c>
      <c r="H91" s="208">
        <v>1.9807262915975343E-2</v>
      </c>
      <c r="J91" s="253" t="s">
        <v>126</v>
      </c>
      <c r="K91" s="257"/>
      <c r="L91" s="209">
        <v>8680.6350999999468</v>
      </c>
      <c r="M91" s="207">
        <v>-42.048930000055407</v>
      </c>
      <c r="N91" s="208">
        <v>-0.4820641198905804</v>
      </c>
      <c r="O91" s="207">
        <v>-39.067579999869849</v>
      </c>
      <c r="P91" s="208">
        <v>-0.44803798287156837</v>
      </c>
    </row>
    <row r="92" spans="2:16" s="252" customFormat="1" ht="15.4" customHeight="1" x14ac:dyDescent="0.35">
      <c r="B92" s="253" t="s">
        <v>127</v>
      </c>
      <c r="C92" s="257"/>
      <c r="D92" s="209">
        <v>823.44472000000292</v>
      </c>
      <c r="E92" s="207">
        <v>12.877030000005448</v>
      </c>
      <c r="F92" s="208">
        <v>1.5886433864648097</v>
      </c>
      <c r="G92" s="207">
        <v>40.566890000003355</v>
      </c>
      <c r="H92" s="208">
        <v>5.1817650782119244</v>
      </c>
      <c r="J92" s="253" t="s">
        <v>127</v>
      </c>
      <c r="K92" s="257"/>
      <c r="L92" s="209">
        <v>6662.3889700000345</v>
      </c>
      <c r="M92" s="207">
        <v>69.054150000083609</v>
      </c>
      <c r="N92" s="208">
        <v>1.0473326758807673</v>
      </c>
      <c r="O92" s="207">
        <v>85.052080000068599</v>
      </c>
      <c r="P92" s="208">
        <v>1.2931081594646656</v>
      </c>
    </row>
    <row r="93" spans="2:16" s="252" customFormat="1" ht="15.4" customHeight="1" x14ac:dyDescent="0.35">
      <c r="B93" s="29" t="s">
        <v>305</v>
      </c>
      <c r="C93" s="257"/>
      <c r="D93" s="217">
        <v>217.74173999999999</v>
      </c>
      <c r="E93" s="218">
        <v>2.3257699999999772</v>
      </c>
      <c r="F93" s="219">
        <v>1.0796646135381707</v>
      </c>
      <c r="G93" s="218">
        <v>27.700559999999911</v>
      </c>
      <c r="H93" s="219">
        <v>14.576082931078346</v>
      </c>
      <c r="J93" s="29" t="s">
        <v>305</v>
      </c>
      <c r="K93" s="257"/>
      <c r="L93" s="217">
        <v>1597.5931800000058</v>
      </c>
      <c r="M93" s="218">
        <v>16.757150000006277</v>
      </c>
      <c r="N93" s="219">
        <v>1.0600182233957582</v>
      </c>
      <c r="O93" s="218">
        <v>189.03203000000258</v>
      </c>
      <c r="P93" s="219">
        <v>13.420221763180251</v>
      </c>
    </row>
    <row r="94" spans="2:16" s="252" customFormat="1" ht="15.4" customHeight="1" x14ac:dyDescent="0.35">
      <c r="B94" s="253" t="s">
        <v>126</v>
      </c>
      <c r="C94" s="253"/>
      <c r="D94" s="209">
        <v>142.66456000000002</v>
      </c>
      <c r="E94" s="207">
        <v>2.5631599999999537</v>
      </c>
      <c r="F94" s="208">
        <v>1.8295034881877967</v>
      </c>
      <c r="G94" s="207">
        <v>11.492520000000042</v>
      </c>
      <c r="H94" s="208">
        <v>8.7614098248377132</v>
      </c>
      <c r="J94" s="253" t="s">
        <v>126</v>
      </c>
      <c r="K94" s="253"/>
      <c r="L94" s="209">
        <v>1005.6120899999996</v>
      </c>
      <c r="M94" s="207">
        <v>-3.9283800000006295</v>
      </c>
      <c r="N94" s="208">
        <v>-0.38912555927555559</v>
      </c>
      <c r="O94" s="207">
        <v>102.315750000001</v>
      </c>
      <c r="P94" s="208">
        <v>11.326930650466394</v>
      </c>
    </row>
    <row r="95" spans="2:16" s="252" customFormat="1" ht="15.4" customHeight="1" x14ac:dyDescent="0.35">
      <c r="B95" s="253" t="s">
        <v>127</v>
      </c>
      <c r="C95" s="253"/>
      <c r="D95" s="209">
        <v>75.077179999999998</v>
      </c>
      <c r="E95" s="207">
        <v>-0.23738999999999066</v>
      </c>
      <c r="F95" s="208">
        <v>-0.31519797563737484</v>
      </c>
      <c r="G95" s="207">
        <v>16.208040000000011</v>
      </c>
      <c r="H95" s="208">
        <v>27.532319989726389</v>
      </c>
      <c r="J95" s="253" t="s">
        <v>127</v>
      </c>
      <c r="K95" s="253"/>
      <c r="L95" s="209">
        <v>591.98109000000045</v>
      </c>
      <c r="M95" s="207">
        <v>20.685530000000995</v>
      </c>
      <c r="N95" s="208">
        <v>3.6208105660756331</v>
      </c>
      <c r="O95" s="207">
        <v>86.716280000000211</v>
      </c>
      <c r="P95" s="208">
        <v>17.162540965399927</v>
      </c>
    </row>
    <row r="96" spans="2:16" ht="16.899999999999999" customHeight="1" x14ac:dyDescent="0.3">
      <c r="B96" s="199" t="s">
        <v>264</v>
      </c>
      <c r="C96" s="206"/>
      <c r="D96" s="209"/>
      <c r="E96" s="211"/>
      <c r="F96" s="211"/>
      <c r="G96" s="211"/>
      <c r="H96" s="211"/>
      <c r="J96" s="199" t="s">
        <v>264</v>
      </c>
      <c r="K96" s="206"/>
      <c r="L96" s="205"/>
    </row>
    <row r="97" spans="1:16" s="252" customFormat="1" ht="15.4" customHeight="1" x14ac:dyDescent="0.35">
      <c r="B97" s="29" t="s">
        <v>310</v>
      </c>
      <c r="C97" s="257"/>
      <c r="D97" s="220"/>
      <c r="E97" s="224"/>
      <c r="F97" s="224"/>
      <c r="G97" s="224"/>
      <c r="H97" s="224"/>
      <c r="I97" s="259"/>
      <c r="J97" s="29" t="s">
        <v>310</v>
      </c>
      <c r="K97" s="257"/>
      <c r="L97" s="220"/>
      <c r="M97" s="224"/>
      <c r="N97" s="224"/>
      <c r="O97" s="224"/>
      <c r="P97" s="224"/>
    </row>
    <row r="98" spans="1:16" s="252" customFormat="1" ht="18" customHeight="1" x14ac:dyDescent="0.35">
      <c r="B98" s="102" t="s">
        <v>273</v>
      </c>
      <c r="C98" s="253"/>
      <c r="D98" s="217">
        <v>48.428437742787231</v>
      </c>
      <c r="E98" s="183"/>
      <c r="F98" s="183"/>
      <c r="G98" s="183"/>
      <c r="H98" s="183"/>
      <c r="I98" s="211"/>
      <c r="J98" s="102" t="s">
        <v>273</v>
      </c>
      <c r="K98" s="253"/>
      <c r="L98" s="217">
        <v>42.642742218652785</v>
      </c>
      <c r="M98" s="183"/>
      <c r="N98" s="260"/>
      <c r="O98" s="260"/>
      <c r="P98" s="260"/>
    </row>
    <row r="99" spans="1:16" s="252" customFormat="1" ht="18" customHeight="1" x14ac:dyDescent="0.35">
      <c r="A99" s="261"/>
      <c r="B99" s="395">
        <v>1</v>
      </c>
      <c r="C99" s="195" t="s">
        <v>176</v>
      </c>
      <c r="D99" s="209">
        <v>11.400572072375889</v>
      </c>
      <c r="E99" s="211"/>
      <c r="F99" s="211"/>
      <c r="G99" s="211"/>
      <c r="H99" s="211"/>
      <c r="I99" s="211"/>
      <c r="J99" s="396">
        <v>1</v>
      </c>
      <c r="K99" s="195" t="s">
        <v>178</v>
      </c>
      <c r="L99" s="209">
        <v>14.48579954798624</v>
      </c>
      <c r="M99" s="211"/>
    </row>
    <row r="100" spans="1:16" s="252" customFormat="1" ht="18" customHeight="1" x14ac:dyDescent="0.35">
      <c r="A100" s="261"/>
      <c r="B100" s="395">
        <v>2</v>
      </c>
      <c r="C100" s="195" t="s">
        <v>177</v>
      </c>
      <c r="D100" s="209">
        <v>10.536677833319587</v>
      </c>
      <c r="E100" s="211"/>
      <c r="F100" s="211"/>
      <c r="G100" s="211"/>
      <c r="H100" s="211"/>
      <c r="I100" s="211"/>
      <c r="J100" s="396">
        <v>2</v>
      </c>
      <c r="K100" s="195" t="s">
        <v>176</v>
      </c>
      <c r="L100" s="209">
        <v>10.117432889280371</v>
      </c>
      <c r="M100" s="211"/>
    </row>
    <row r="101" spans="1:16" s="252" customFormat="1" ht="18" customHeight="1" x14ac:dyDescent="0.35">
      <c r="A101" s="261"/>
      <c r="B101" s="395">
        <v>3</v>
      </c>
      <c r="C101" s="195" t="s">
        <v>179</v>
      </c>
      <c r="D101" s="209">
        <v>10.442921915867885</v>
      </c>
      <c r="E101" s="211"/>
      <c r="F101" s="211"/>
      <c r="G101" s="211"/>
      <c r="H101" s="211"/>
      <c r="I101" s="211"/>
      <c r="J101" s="396">
        <v>3</v>
      </c>
      <c r="K101" s="195" t="s">
        <v>179</v>
      </c>
      <c r="L101" s="209">
        <v>8.685556318194914</v>
      </c>
      <c r="M101" s="211"/>
    </row>
    <row r="102" spans="1:16" s="252" customFormat="1" ht="18" customHeight="1" x14ac:dyDescent="0.35">
      <c r="A102" s="261"/>
      <c r="B102" s="395">
        <v>4</v>
      </c>
      <c r="C102" s="195" t="s">
        <v>178</v>
      </c>
      <c r="D102" s="209">
        <v>8.889437145733563</v>
      </c>
      <c r="E102" s="211"/>
      <c r="F102" s="211"/>
      <c r="G102" s="211"/>
      <c r="H102" s="211"/>
      <c r="I102" s="211"/>
      <c r="J102" s="396">
        <v>4</v>
      </c>
      <c r="K102" s="195" t="s">
        <v>177</v>
      </c>
      <c r="L102" s="209">
        <v>5.8088118465692791</v>
      </c>
      <c r="M102" s="211"/>
    </row>
    <row r="103" spans="1:16" s="252" customFormat="1" ht="18" customHeight="1" x14ac:dyDescent="0.35">
      <c r="A103" s="261"/>
      <c r="B103" s="395">
        <v>5</v>
      </c>
      <c r="C103" s="195" t="s">
        <v>323</v>
      </c>
      <c r="D103" s="209">
        <v>7.1588287754903153</v>
      </c>
      <c r="E103" s="211"/>
      <c r="F103" s="211"/>
      <c r="G103" s="211"/>
      <c r="H103" s="211"/>
      <c r="I103" s="211"/>
      <c r="J103" s="396">
        <v>5</v>
      </c>
      <c r="K103" s="195" t="s">
        <v>323</v>
      </c>
      <c r="L103" s="209">
        <v>3.5451416166219802</v>
      </c>
      <c r="M103" s="211"/>
    </row>
    <row r="104" spans="1:16" s="252" customFormat="1" ht="18" customHeight="1" x14ac:dyDescent="0.35">
      <c r="A104" s="261"/>
      <c r="B104" s="102" t="s">
        <v>274</v>
      </c>
      <c r="C104" s="253"/>
      <c r="D104" s="217">
        <v>51.094452400324769</v>
      </c>
      <c r="E104" s="183"/>
      <c r="F104" s="183"/>
      <c r="G104" s="183"/>
      <c r="H104" s="183"/>
      <c r="I104" s="211"/>
      <c r="J104" s="102" t="s">
        <v>274</v>
      </c>
      <c r="K104" s="253"/>
      <c r="L104" s="217">
        <v>45.569205584524056</v>
      </c>
      <c r="M104" s="183"/>
      <c r="N104" s="260"/>
      <c r="O104" s="260"/>
      <c r="P104" s="260"/>
    </row>
    <row r="105" spans="1:16" s="252" customFormat="1" ht="18" customHeight="1" x14ac:dyDescent="0.35">
      <c r="A105" s="261"/>
      <c r="B105" s="395">
        <v>1</v>
      </c>
      <c r="C105" s="195" t="s">
        <v>178</v>
      </c>
      <c r="D105" s="209">
        <v>13.756096841605437</v>
      </c>
      <c r="E105" s="211"/>
      <c r="F105" s="211"/>
      <c r="G105" s="211"/>
      <c r="H105" s="211"/>
      <c r="I105" s="211"/>
      <c r="J105" s="396">
        <v>1</v>
      </c>
      <c r="K105" s="195" t="s">
        <v>178</v>
      </c>
      <c r="L105" s="209">
        <v>17.136519265623701</v>
      </c>
      <c r="M105" s="211"/>
    </row>
    <row r="106" spans="1:16" s="252" customFormat="1" ht="18" customHeight="1" x14ac:dyDescent="0.35">
      <c r="A106" s="261"/>
      <c r="B106" s="395">
        <v>2</v>
      </c>
      <c r="C106" s="195" t="s">
        <v>176</v>
      </c>
      <c r="D106" s="209">
        <v>13.411512430848719</v>
      </c>
      <c r="E106" s="211"/>
      <c r="F106" s="211"/>
      <c r="G106" s="211"/>
      <c r="H106" s="211"/>
      <c r="I106" s="211"/>
      <c r="J106" s="396">
        <v>2</v>
      </c>
      <c r="K106" s="195" t="s">
        <v>176</v>
      </c>
      <c r="L106" s="209">
        <v>10.35062223202644</v>
      </c>
      <c r="M106" s="211"/>
    </row>
    <row r="107" spans="1:16" s="252" customFormat="1" ht="18" customHeight="1" x14ac:dyDescent="0.35">
      <c r="A107" s="261"/>
      <c r="B107" s="395">
        <v>3</v>
      </c>
      <c r="C107" s="195" t="s">
        <v>177</v>
      </c>
      <c r="D107" s="209">
        <v>9.2085669372749006</v>
      </c>
      <c r="E107" s="211"/>
      <c r="F107" s="211"/>
      <c r="G107" s="211"/>
      <c r="H107" s="211"/>
      <c r="I107" s="211"/>
      <c r="J107" s="396">
        <v>3</v>
      </c>
      <c r="K107" s="195" t="s">
        <v>179</v>
      </c>
      <c r="L107" s="209">
        <v>7.4847711938407127</v>
      </c>
      <c r="M107" s="211"/>
    </row>
    <row r="108" spans="1:16" s="252" customFormat="1" ht="18" customHeight="1" x14ac:dyDescent="0.35">
      <c r="A108" s="261"/>
      <c r="B108" s="395">
        <v>4</v>
      </c>
      <c r="C108" s="195" t="s">
        <v>179</v>
      </c>
      <c r="D108" s="209">
        <v>8.1487790332359218</v>
      </c>
      <c r="E108" s="211"/>
      <c r="F108" s="211"/>
      <c r="G108" s="211"/>
      <c r="H108" s="211"/>
      <c r="I108" s="211"/>
      <c r="J108" s="396">
        <v>4</v>
      </c>
      <c r="K108" s="195" t="s">
        <v>177</v>
      </c>
      <c r="L108" s="209">
        <v>5.7831401464768843</v>
      </c>
      <c r="M108" s="211"/>
    </row>
    <row r="109" spans="1:16" s="252" customFormat="1" ht="18" customHeight="1" x14ac:dyDescent="0.35">
      <c r="A109" s="261"/>
      <c r="B109" s="395">
        <v>5</v>
      </c>
      <c r="C109" s="195" t="s">
        <v>323</v>
      </c>
      <c r="D109" s="209">
        <v>6.569497157359792</v>
      </c>
      <c r="E109" s="211"/>
      <c r="F109" s="211"/>
      <c r="G109" s="211"/>
      <c r="H109" s="211"/>
      <c r="I109" s="211"/>
      <c r="J109" s="396">
        <v>5</v>
      </c>
      <c r="K109" s="195" t="s">
        <v>203</v>
      </c>
      <c r="L109" s="209">
        <v>4.8141527465563172</v>
      </c>
      <c r="M109" s="211"/>
    </row>
    <row r="110" spans="1:16" ht="7.15" customHeight="1" x14ac:dyDescent="0.3">
      <c r="B110" s="230"/>
      <c r="C110" s="230"/>
      <c r="D110" s="231"/>
      <c r="E110" s="231"/>
      <c r="F110" s="231"/>
      <c r="G110" s="231"/>
      <c r="H110" s="231"/>
      <c r="I110" s="230"/>
      <c r="J110" s="230"/>
      <c r="K110" s="230"/>
      <c r="L110" s="230"/>
      <c r="M110" s="230"/>
      <c r="N110" s="230"/>
      <c r="O110" s="230"/>
      <c r="P110" s="230"/>
    </row>
    <row r="111" spans="1:16" ht="6" customHeight="1" x14ac:dyDescent="0.3"/>
    <row r="112" spans="1:16" x14ac:dyDescent="0.3">
      <c r="B112" s="288" t="s">
        <v>314</v>
      </c>
    </row>
    <row r="113" spans="2:2" x14ac:dyDescent="0.3">
      <c r="B113" s="287" t="s">
        <v>313</v>
      </c>
    </row>
  </sheetData>
  <mergeCells count="8">
    <mergeCell ref="M8:N9"/>
    <mergeCell ref="O8:P9"/>
    <mergeCell ref="B8:C10"/>
    <mergeCell ref="J8:K10"/>
    <mergeCell ref="D8:D10"/>
    <mergeCell ref="E8:F9"/>
    <mergeCell ref="G8:H9"/>
    <mergeCell ref="L8:L10"/>
  </mergeCells>
  <conditionalFormatting sqref="D32">
    <cfRule type="expression" dxfId="15" priority="26">
      <formula>D32&lt;5</formula>
    </cfRule>
  </conditionalFormatting>
  <conditionalFormatting sqref="D33:D59">
    <cfRule type="expression" dxfId="14" priority="25">
      <formula>D33&lt;5</formula>
    </cfRule>
  </conditionalFormatting>
  <conditionalFormatting sqref="D61:D68 D74:D84 D70:D72">
    <cfRule type="expression" dxfId="13" priority="24">
      <formula>D61&lt;5</formula>
    </cfRule>
  </conditionalFormatting>
  <conditionalFormatting sqref="D89:D95">
    <cfRule type="expression" dxfId="12" priority="23">
      <formula>D89&lt;5</formula>
    </cfRule>
  </conditionalFormatting>
  <conditionalFormatting sqref="L61:L72 L84">
    <cfRule type="expression" dxfId="11" priority="13">
      <formula>L61&lt;5</formula>
    </cfRule>
  </conditionalFormatting>
  <conditionalFormatting sqref="L44">
    <cfRule type="expression" dxfId="10" priority="14">
      <formula>L44&lt;5</formula>
    </cfRule>
  </conditionalFormatting>
  <conditionalFormatting sqref="L32">
    <cfRule type="expression" dxfId="9" priority="8">
      <formula>L32&lt;5</formula>
    </cfRule>
  </conditionalFormatting>
  <conditionalFormatting sqref="L33:L43">
    <cfRule type="expression" dxfId="8" priority="7">
      <formula>L33&lt;5</formula>
    </cfRule>
  </conditionalFormatting>
  <conditionalFormatting sqref="L45:L59">
    <cfRule type="expression" dxfId="7" priority="6">
      <formula>L45&lt;5</formula>
    </cfRule>
  </conditionalFormatting>
  <conditionalFormatting sqref="D73">
    <cfRule type="expression" dxfId="6" priority="5">
      <formula>D73&lt;5</formula>
    </cfRule>
  </conditionalFormatting>
  <conditionalFormatting sqref="L74:L83">
    <cfRule type="expression" dxfId="5" priority="4">
      <formula>L74&lt;5</formula>
    </cfRule>
  </conditionalFormatting>
  <conditionalFormatting sqref="L73">
    <cfRule type="expression" dxfId="4" priority="3">
      <formula>L73&lt;5</formula>
    </cfRule>
  </conditionalFormatting>
  <conditionalFormatting sqref="L89:L95">
    <cfRule type="expression" dxfId="3" priority="1">
      <formula>L89&lt;5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7339E603-7A5B-4BE3-928B-EF99E801D60B}">
            <xm:f>+#REF!&lt;5</xm:f>
            <x14:dxf>
              <font>
                <strike/>
              </font>
            </x14:dxf>
          </x14:cfRule>
          <xm:sqref>D85:D87 L85:L87</xm:sqref>
        </x14:conditionalFormatting>
        <x14:conditionalFormatting xmlns:xm="http://schemas.microsoft.com/office/excel/2006/main">
          <x14:cfRule type="expression" priority="19" id="{459E9FB2-0F64-4B71-9FCB-D7F9514D2325}">
            <xm:f>+#REF!&lt;5</xm:f>
            <x14:dxf>
              <font>
                <strike/>
              </font>
            </x14:dxf>
          </x14:cfRule>
          <xm:sqref>L99:L103 D99:D103</xm:sqref>
        </x14:conditionalFormatting>
        <x14:conditionalFormatting xmlns:xm="http://schemas.microsoft.com/office/excel/2006/main">
          <x14:cfRule type="expression" priority="17" id="{44CD874A-2B40-4912-A6E7-D2A19760FE68}">
            <xm:f>+#REF!&lt;5</xm:f>
            <x14:dxf>
              <font>
                <strike/>
              </font>
            </x14:dxf>
          </x14:cfRule>
          <xm:sqref>L105:L109 D105:D109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V35"/>
  <sheetViews>
    <sheetView showGridLines="0" workbookViewId="0">
      <selection activeCell="B6" sqref="B6"/>
    </sheetView>
  </sheetViews>
  <sheetFormatPr baseColWidth="10" defaultColWidth="10.7265625" defaultRowHeight="14" x14ac:dyDescent="0.3"/>
  <cols>
    <col min="1" max="1" width="1.81640625" style="20" customWidth="1"/>
    <col min="2" max="2" width="27.26953125" style="20" customWidth="1"/>
    <col min="3" max="6" width="11.7265625" style="20" customWidth="1"/>
    <col min="7" max="7" width="0.7265625" style="45" customWidth="1"/>
    <col min="8" max="11" width="11.7265625" style="20" customWidth="1"/>
    <col min="12" max="12" width="0.7265625" style="45" customWidth="1"/>
    <col min="13" max="16" width="11.7265625" style="20" customWidth="1"/>
    <col min="17" max="16384" width="10.7265625" style="20"/>
  </cols>
  <sheetData>
    <row r="5" spans="2:22" ht="14.5" x14ac:dyDescent="0.35">
      <c r="P5" s="97" t="s">
        <v>125</v>
      </c>
    </row>
    <row r="6" spans="2:22" ht="15.5" x14ac:dyDescent="0.3">
      <c r="B6" s="4" t="s">
        <v>309</v>
      </c>
    </row>
    <row r="7" spans="2:22" ht="18" x14ac:dyDescent="0.3">
      <c r="B7" s="19"/>
      <c r="C7" s="23"/>
      <c r="D7" s="23"/>
      <c r="E7" s="24"/>
    </row>
    <row r="8" spans="2:22" ht="18" customHeight="1" x14ac:dyDescent="0.3">
      <c r="B8" s="389"/>
      <c r="C8" s="386" t="s">
        <v>8</v>
      </c>
      <c r="D8" s="387"/>
      <c r="E8" s="387"/>
      <c r="F8" s="388"/>
      <c r="G8" s="46"/>
      <c r="H8" s="386" t="s">
        <v>10</v>
      </c>
      <c r="I8" s="387"/>
      <c r="J8" s="387"/>
      <c r="K8" s="388"/>
      <c r="L8" s="46"/>
      <c r="M8" s="386" t="s">
        <v>9</v>
      </c>
      <c r="N8" s="387"/>
      <c r="O8" s="387"/>
      <c r="P8" s="388"/>
    </row>
    <row r="9" spans="2:22" ht="25" x14ac:dyDescent="0.3">
      <c r="B9" s="390"/>
      <c r="C9" s="25" t="s">
        <v>17</v>
      </c>
      <c r="D9" s="25" t="s">
        <v>18</v>
      </c>
      <c r="E9" s="26" t="s">
        <v>5</v>
      </c>
      <c r="F9" s="26" t="s">
        <v>6</v>
      </c>
      <c r="G9" s="47"/>
      <c r="H9" s="25" t="s">
        <v>17</v>
      </c>
      <c r="I9" s="25" t="s">
        <v>18</v>
      </c>
      <c r="J9" s="26" t="s">
        <v>5</v>
      </c>
      <c r="K9" s="26" t="s">
        <v>6</v>
      </c>
      <c r="L9" s="47"/>
      <c r="M9" s="25" t="s">
        <v>17</v>
      </c>
      <c r="N9" s="25" t="s">
        <v>18</v>
      </c>
      <c r="O9" s="26" t="s">
        <v>5</v>
      </c>
      <c r="P9" s="26" t="s">
        <v>6</v>
      </c>
    </row>
    <row r="10" spans="2:22" s="36" customFormat="1" ht="7.9" customHeight="1" x14ac:dyDescent="0.3">
      <c r="B10" s="42"/>
      <c r="C10" s="37"/>
      <c r="D10" s="37"/>
      <c r="E10" s="38"/>
      <c r="F10" s="38"/>
      <c r="G10" s="40"/>
      <c r="H10" s="37"/>
      <c r="I10" s="39"/>
      <c r="J10" s="40"/>
      <c r="K10" s="40"/>
      <c r="L10" s="40"/>
      <c r="M10" s="39"/>
      <c r="N10" s="39"/>
      <c r="O10" s="40"/>
      <c r="P10" s="40"/>
    </row>
    <row r="11" spans="2:22" x14ac:dyDescent="0.3">
      <c r="B11" s="27" t="s">
        <v>54</v>
      </c>
      <c r="C11" s="41">
        <v>20634.200200000065</v>
      </c>
      <c r="D11" s="41">
        <v>3186.3488699999943</v>
      </c>
      <c r="E11" s="132">
        <v>58.439321591033398</v>
      </c>
      <c r="F11" s="132">
        <v>13.376471132703349</v>
      </c>
      <c r="G11" s="43"/>
      <c r="H11" s="41">
        <v>9542.9976500000266</v>
      </c>
      <c r="I11" s="41">
        <v>1720.0369200000014</v>
      </c>
      <c r="J11" s="132">
        <v>53.763344724808462</v>
      </c>
      <c r="K11" s="132">
        <v>15.271523045675931</v>
      </c>
      <c r="L11" s="43"/>
      <c r="M11" s="41">
        <v>11091.202549999998</v>
      </c>
      <c r="N11" s="41">
        <v>1466.3119500000014</v>
      </c>
      <c r="O11" s="132">
        <v>63.383745559236118</v>
      </c>
      <c r="P11" s="132">
        <v>11.676768917925608</v>
      </c>
    </row>
    <row r="12" spans="2:22" x14ac:dyDescent="0.3">
      <c r="B12" s="27" t="s">
        <v>35</v>
      </c>
      <c r="C12" s="144">
        <v>3346.449379999985</v>
      </c>
      <c r="D12" s="144">
        <v>753.55117999999982</v>
      </c>
      <c r="E12" s="143">
        <v>56.915868914753773</v>
      </c>
      <c r="F12" s="143">
        <v>18.379294562828122</v>
      </c>
      <c r="G12" s="43"/>
      <c r="H12" s="144">
        <v>1492.0053999999966</v>
      </c>
      <c r="I12" s="144">
        <v>414.97356999999971</v>
      </c>
      <c r="J12" s="143">
        <v>51.789350622791765</v>
      </c>
      <c r="K12" s="143">
        <v>21.760783759455961</v>
      </c>
      <c r="L12" s="43"/>
      <c r="M12" s="144">
        <v>1854.4439800000014</v>
      </c>
      <c r="N12" s="144">
        <v>338.57761000000005</v>
      </c>
      <c r="O12" s="143">
        <v>62.276409763235421</v>
      </c>
      <c r="P12" s="143">
        <v>15.438863508863124</v>
      </c>
    </row>
    <row r="13" spans="2:22" x14ac:dyDescent="0.3">
      <c r="B13" s="28" t="s">
        <v>36</v>
      </c>
      <c r="C13" s="144">
        <v>604.54686999999797</v>
      </c>
      <c r="D13" s="144">
        <v>62.280230000000039</v>
      </c>
      <c r="E13" s="143">
        <v>58.497085839765376</v>
      </c>
      <c r="F13" s="143">
        <v>9.3397868802872921</v>
      </c>
      <c r="G13" s="43"/>
      <c r="H13" s="144">
        <v>277.43221999999992</v>
      </c>
      <c r="I13" s="144">
        <v>38.046999999999997</v>
      </c>
      <c r="J13" s="143">
        <v>54.318837799895739</v>
      </c>
      <c r="K13" s="143">
        <v>12.060065319040666</v>
      </c>
      <c r="L13" s="43"/>
      <c r="M13" s="144">
        <v>327.11464999999976</v>
      </c>
      <c r="N13" s="144">
        <v>24.233229999999995</v>
      </c>
      <c r="O13" s="143">
        <v>62.83712315517338</v>
      </c>
      <c r="P13" s="143">
        <v>6.8972182214391085</v>
      </c>
      <c r="V13" s="20" t="s">
        <v>128</v>
      </c>
    </row>
    <row r="14" spans="2:22" x14ac:dyDescent="0.3">
      <c r="B14" s="28" t="s">
        <v>37</v>
      </c>
      <c r="C14" s="144">
        <v>380.43295999999992</v>
      </c>
      <c r="D14" s="144">
        <v>57.334499999999963</v>
      </c>
      <c r="E14" s="143">
        <v>49.213269436765707</v>
      </c>
      <c r="F14" s="143">
        <v>13.097021875495262</v>
      </c>
      <c r="G14" s="43"/>
      <c r="H14" s="144">
        <v>187.59041000000002</v>
      </c>
      <c r="I14" s="144">
        <v>29.485900000000004</v>
      </c>
      <c r="J14" s="143">
        <v>46.257608885907871</v>
      </c>
      <c r="K14" s="143">
        <v>13.583195697402447</v>
      </c>
      <c r="L14" s="43"/>
      <c r="M14" s="144">
        <v>192.84255000000007</v>
      </c>
      <c r="N14" s="144">
        <v>27.848599999999994</v>
      </c>
      <c r="O14" s="143">
        <v>52.513707353001529</v>
      </c>
      <c r="P14" s="143">
        <v>12.618811402269635</v>
      </c>
    </row>
    <row r="15" spans="2:22" x14ac:dyDescent="0.3">
      <c r="B15" s="28" t="s">
        <v>38</v>
      </c>
      <c r="C15" s="144">
        <v>519.25378999999873</v>
      </c>
      <c r="D15" s="144">
        <v>112.33983000000002</v>
      </c>
      <c r="E15" s="143">
        <v>61.808468691267478</v>
      </c>
      <c r="F15" s="143">
        <v>17.786726534698094</v>
      </c>
      <c r="G15" s="43"/>
      <c r="H15" s="144">
        <v>236.77917000000016</v>
      </c>
      <c r="I15" s="144">
        <v>55.159429999999972</v>
      </c>
      <c r="J15" s="143">
        <v>56.5538297348848</v>
      </c>
      <c r="K15" s="143">
        <v>18.894188709543702</v>
      </c>
      <c r="L15" s="43"/>
      <c r="M15" s="144">
        <v>282.47461999999967</v>
      </c>
      <c r="N15" s="144">
        <v>57.18040000000002</v>
      </c>
      <c r="O15" s="143">
        <v>67.172963820581103</v>
      </c>
      <c r="P15" s="143">
        <v>16.834846132996965</v>
      </c>
    </row>
    <row r="16" spans="2:22" x14ac:dyDescent="0.3">
      <c r="B16" s="27" t="s">
        <v>39</v>
      </c>
      <c r="C16" s="144">
        <v>949.42597999999919</v>
      </c>
      <c r="D16" s="144">
        <v>202.07208999999995</v>
      </c>
      <c r="E16" s="143">
        <v>60.059882645974191</v>
      </c>
      <c r="F16" s="143">
        <v>17.54862602592118</v>
      </c>
      <c r="G16" s="43"/>
      <c r="H16" s="144">
        <v>437.70803999999987</v>
      </c>
      <c r="I16" s="144">
        <v>105.89734000000001</v>
      </c>
      <c r="J16" s="143">
        <v>55.55544052590902</v>
      </c>
      <c r="K16" s="143">
        <v>19.480554073986546</v>
      </c>
      <c r="L16" s="43"/>
      <c r="M16" s="144">
        <v>511.71793999999977</v>
      </c>
      <c r="N16" s="144">
        <v>96.174750000000017</v>
      </c>
      <c r="O16" s="143">
        <v>64.754977809835239</v>
      </c>
      <c r="P16" s="143">
        <v>15.821007816363123</v>
      </c>
    </row>
    <row r="17" spans="2:16" x14ac:dyDescent="0.3">
      <c r="B17" s="27" t="s">
        <v>40</v>
      </c>
      <c r="C17" s="144">
        <v>246.7308800000001</v>
      </c>
      <c r="D17" s="144">
        <v>25.787489999999995</v>
      </c>
      <c r="E17" s="143">
        <v>53.979079396467192</v>
      </c>
      <c r="F17" s="143">
        <v>9.4626611776666589</v>
      </c>
      <c r="G17" s="43"/>
      <c r="H17" s="144">
        <v>114.44181999999989</v>
      </c>
      <c r="I17" s="144">
        <v>15.474909999999999</v>
      </c>
      <c r="J17" s="143">
        <v>49.671305473677037</v>
      </c>
      <c r="K17" s="143">
        <v>11.911406637159057</v>
      </c>
      <c r="L17" s="43"/>
      <c r="M17" s="144">
        <v>132.28905999999989</v>
      </c>
      <c r="N17" s="144">
        <v>10.312580000000001</v>
      </c>
      <c r="O17" s="143">
        <v>58.609910567072674</v>
      </c>
      <c r="P17" s="143">
        <v>7.2317401118248066</v>
      </c>
    </row>
    <row r="18" spans="2:16" x14ac:dyDescent="0.3">
      <c r="B18" s="27" t="s">
        <v>41</v>
      </c>
      <c r="C18" s="144">
        <v>997.75200000000063</v>
      </c>
      <c r="D18" s="144">
        <v>115.10457000000008</v>
      </c>
      <c r="E18" s="143">
        <v>53.693611859964626</v>
      </c>
      <c r="F18" s="143">
        <v>10.343163090639793</v>
      </c>
      <c r="G18" s="43"/>
      <c r="H18" s="144">
        <v>451.44653000000051</v>
      </c>
      <c r="I18" s="144">
        <v>65.127280000000042</v>
      </c>
      <c r="J18" s="143">
        <v>48.79021568116012</v>
      </c>
      <c r="K18" s="143">
        <v>12.607545860677677</v>
      </c>
      <c r="L18" s="43"/>
      <c r="M18" s="144">
        <v>546.30547000000126</v>
      </c>
      <c r="N18" s="144">
        <v>49.977290000000004</v>
      </c>
      <c r="O18" s="143">
        <v>58.814286858028041</v>
      </c>
      <c r="P18" s="143">
        <v>8.381474923071714</v>
      </c>
    </row>
    <row r="19" spans="2:16" x14ac:dyDescent="0.3">
      <c r="B19" s="27" t="s">
        <v>42</v>
      </c>
      <c r="C19" s="144">
        <v>870.31229999999812</v>
      </c>
      <c r="D19" s="144">
        <v>158.76549</v>
      </c>
      <c r="E19" s="143">
        <v>58.696151749099727</v>
      </c>
      <c r="F19" s="143">
        <v>15.427938640090591</v>
      </c>
      <c r="G19" s="43"/>
      <c r="H19" s="144">
        <v>366.23440000000011</v>
      </c>
      <c r="I19" s="144">
        <v>92.987289999999973</v>
      </c>
      <c r="J19" s="143">
        <v>52.163456694460187</v>
      </c>
      <c r="K19" s="143">
        <v>20.24888894076409</v>
      </c>
      <c r="L19" s="43"/>
      <c r="M19" s="144">
        <v>504.0779000000008</v>
      </c>
      <c r="N19" s="144">
        <v>65.778200000000041</v>
      </c>
      <c r="O19" s="143">
        <v>65.284782611734087</v>
      </c>
      <c r="P19" s="143">
        <v>11.542949176116558</v>
      </c>
    </row>
    <row r="20" spans="2:16" x14ac:dyDescent="0.3">
      <c r="B20" s="27" t="s">
        <v>43</v>
      </c>
      <c r="C20" s="144">
        <v>3591.6023000000168</v>
      </c>
      <c r="D20" s="144">
        <v>428.54009000000025</v>
      </c>
      <c r="E20" s="143">
        <v>60.476514466817235</v>
      </c>
      <c r="F20" s="143">
        <v>10.659823668583998</v>
      </c>
      <c r="G20" s="43"/>
      <c r="H20" s="144">
        <v>1695.1873999999962</v>
      </c>
      <c r="I20" s="144">
        <v>212.90251000000001</v>
      </c>
      <c r="J20" s="143">
        <v>55.980248646210171</v>
      </c>
      <c r="K20" s="143">
        <v>11.157886684700328</v>
      </c>
      <c r="L20" s="43"/>
      <c r="M20" s="144">
        <v>1896.4149000000007</v>
      </c>
      <c r="N20" s="144">
        <v>215.63758000000001</v>
      </c>
      <c r="O20" s="143">
        <v>65.208172086437884</v>
      </c>
      <c r="P20" s="143">
        <v>10.209858989867522</v>
      </c>
    </row>
    <row r="21" spans="2:16" x14ac:dyDescent="0.3">
      <c r="B21" s="27" t="s">
        <v>44</v>
      </c>
      <c r="C21" s="144">
        <v>2244.7028099999993</v>
      </c>
      <c r="D21" s="144">
        <v>367.78137999999984</v>
      </c>
      <c r="E21" s="143">
        <v>59.017286585247966</v>
      </c>
      <c r="F21" s="143">
        <v>14.077841366764405</v>
      </c>
      <c r="G21" s="43"/>
      <c r="H21" s="144">
        <v>1016.1119000000007</v>
      </c>
      <c r="I21" s="144">
        <v>207.59506999999994</v>
      </c>
      <c r="J21" s="143">
        <v>53.993170893338224</v>
      </c>
      <c r="K21" s="143">
        <v>16.964442884557553</v>
      </c>
      <c r="L21" s="43"/>
      <c r="M21" s="144">
        <v>1228.5909100000019</v>
      </c>
      <c r="N21" s="144">
        <v>160.18631000000011</v>
      </c>
      <c r="O21" s="143">
        <v>64.288345848680805</v>
      </c>
      <c r="P21" s="143">
        <v>11.53434169952758</v>
      </c>
    </row>
    <row r="22" spans="2:16" x14ac:dyDescent="0.3">
      <c r="B22" s="27" t="s">
        <v>45</v>
      </c>
      <c r="C22" s="144">
        <v>404.21557000000081</v>
      </c>
      <c r="D22" s="144">
        <v>97.611660000000057</v>
      </c>
      <c r="E22" s="143">
        <v>55.670486277942089</v>
      </c>
      <c r="F22" s="143">
        <v>19.451248191533942</v>
      </c>
      <c r="G22" s="43"/>
      <c r="H22" s="144">
        <v>174.97770999999983</v>
      </c>
      <c r="I22" s="144">
        <v>54.005730000000014</v>
      </c>
      <c r="J22" s="143">
        <v>50.083842916786139</v>
      </c>
      <c r="K22" s="143">
        <v>23.584993744525825</v>
      </c>
      <c r="L22" s="43"/>
      <c r="M22" s="144">
        <v>229.23785999999956</v>
      </c>
      <c r="N22" s="144">
        <v>43.605930000000022</v>
      </c>
      <c r="O22" s="143">
        <v>61.420321375273886</v>
      </c>
      <c r="P22" s="143">
        <v>15.982013004584086</v>
      </c>
    </row>
    <row r="23" spans="2:16" x14ac:dyDescent="0.3">
      <c r="B23" s="27" t="s">
        <v>46</v>
      </c>
      <c r="C23" s="144">
        <v>1103.2600399999994</v>
      </c>
      <c r="D23" s="144">
        <v>134.99400000000009</v>
      </c>
      <c r="E23" s="143">
        <v>52.611452319053832</v>
      </c>
      <c r="F23" s="143">
        <v>10.901963219114563</v>
      </c>
      <c r="G23" s="43"/>
      <c r="H23" s="144">
        <v>531.1629200000001</v>
      </c>
      <c r="I23" s="144">
        <v>70.865419999999986</v>
      </c>
      <c r="J23" s="143">
        <v>48.9508950989743</v>
      </c>
      <c r="K23" s="143">
        <v>11.771110310189048</v>
      </c>
      <c r="L23" s="43"/>
      <c r="M23" s="144">
        <v>572.09712000000013</v>
      </c>
      <c r="N23" s="144">
        <v>64.128579999999957</v>
      </c>
      <c r="O23" s="143">
        <v>56.61776668502759</v>
      </c>
      <c r="P23" s="143">
        <v>10.079533096509612</v>
      </c>
    </row>
    <row r="24" spans="2:16" x14ac:dyDescent="0.3">
      <c r="B24" s="27" t="s">
        <v>47</v>
      </c>
      <c r="C24" s="144">
        <v>3269.7367900000031</v>
      </c>
      <c r="D24" s="144">
        <v>397.10521000000023</v>
      </c>
      <c r="E24" s="143">
        <v>63.260895135898721</v>
      </c>
      <c r="F24" s="143">
        <v>10.829624237968254</v>
      </c>
      <c r="G24" s="43"/>
      <c r="H24" s="144">
        <v>1606.792529999999</v>
      </c>
      <c r="I24" s="144">
        <v>212.61672000000002</v>
      </c>
      <c r="J24" s="143">
        <v>59.644440428975464</v>
      </c>
      <c r="K24" s="143">
        <v>11.686030506880194</v>
      </c>
      <c r="L24" s="43"/>
      <c r="M24" s="144">
        <v>1662.9442599999993</v>
      </c>
      <c r="N24" s="144">
        <v>184.48848999999998</v>
      </c>
      <c r="O24" s="143">
        <v>67.278341614272392</v>
      </c>
      <c r="P24" s="143">
        <v>9.9862086996130213</v>
      </c>
    </row>
    <row r="25" spans="2:16" x14ac:dyDescent="0.3">
      <c r="B25" s="27" t="s">
        <v>48</v>
      </c>
      <c r="C25" s="144">
        <v>653.69282999999973</v>
      </c>
      <c r="D25" s="144">
        <v>103.32457999999994</v>
      </c>
      <c r="E25" s="143">
        <v>59.291202120273454</v>
      </c>
      <c r="F25" s="143">
        <v>13.648904058890796</v>
      </c>
      <c r="G25" s="43"/>
      <c r="H25" s="144">
        <v>282.50179999999989</v>
      </c>
      <c r="I25" s="144">
        <v>56.25997999999997</v>
      </c>
      <c r="J25" s="143">
        <v>52.81379956404669</v>
      </c>
      <c r="K25" s="143">
        <v>16.607534651636318</v>
      </c>
      <c r="L25" s="43"/>
      <c r="M25" s="144">
        <v>371.19103000000058</v>
      </c>
      <c r="N25" s="144">
        <v>47.064600000000013</v>
      </c>
      <c r="O25" s="143">
        <v>65.830535422403074</v>
      </c>
      <c r="P25" s="143">
        <v>11.252592104976554</v>
      </c>
    </row>
    <row r="26" spans="2:16" x14ac:dyDescent="0.3">
      <c r="B26" s="27" t="s">
        <v>49</v>
      </c>
      <c r="C26" s="144">
        <v>288.49679000000026</v>
      </c>
      <c r="D26" s="144">
        <v>40.166809999999998</v>
      </c>
      <c r="E26" s="143">
        <v>58.475461462876119</v>
      </c>
      <c r="F26" s="143">
        <v>12.221252977208296</v>
      </c>
      <c r="G26" s="43"/>
      <c r="H26" s="144">
        <v>133.66676000000007</v>
      </c>
      <c r="I26" s="144">
        <v>19.468690000000002</v>
      </c>
      <c r="J26" s="143">
        <v>53.681865447317549</v>
      </c>
      <c r="K26" s="143">
        <v>12.713378907365991</v>
      </c>
      <c r="L26" s="43"/>
      <c r="M26" s="144">
        <v>154.83003000000008</v>
      </c>
      <c r="N26" s="144">
        <v>20.69812000000001</v>
      </c>
      <c r="O26" s="143">
        <v>63.415843925362516</v>
      </c>
      <c r="P26" s="143">
        <v>11.791909161009215</v>
      </c>
    </row>
    <row r="27" spans="2:16" x14ac:dyDescent="0.3">
      <c r="B27" s="27" t="s">
        <v>50</v>
      </c>
      <c r="C27" s="144">
        <v>964.64462000000083</v>
      </c>
      <c r="D27" s="144">
        <v>91.106180000000023</v>
      </c>
      <c r="E27" s="143">
        <v>55.850955114090659</v>
      </c>
      <c r="F27" s="143">
        <v>8.6295156015984009</v>
      </c>
      <c r="G27" s="43"/>
      <c r="H27" s="144">
        <v>450.8051899999997</v>
      </c>
      <c r="I27" s="144">
        <v>49.931289999999983</v>
      </c>
      <c r="J27" s="143">
        <v>51.17927228376815</v>
      </c>
      <c r="K27" s="143">
        <v>9.9715702758464921</v>
      </c>
      <c r="L27" s="43"/>
      <c r="M27" s="144">
        <v>513.83942999999988</v>
      </c>
      <c r="N27" s="144">
        <v>41.174890000000012</v>
      </c>
      <c r="O27" s="143">
        <v>60.863285375471676</v>
      </c>
      <c r="P27" s="143">
        <v>7.4187076830738388</v>
      </c>
    </row>
    <row r="28" spans="2:16" x14ac:dyDescent="0.3">
      <c r="B28" s="27" t="s">
        <v>51</v>
      </c>
      <c r="C28" s="144">
        <v>145.36508000000023</v>
      </c>
      <c r="D28" s="144">
        <v>16.612990000000003</v>
      </c>
      <c r="E28" s="143">
        <v>59.173890785936933</v>
      </c>
      <c r="F28" s="143">
        <v>10.256320500670233</v>
      </c>
      <c r="G28" s="43"/>
      <c r="H28" s="144">
        <v>65.435150000000021</v>
      </c>
      <c r="I28" s="144">
        <v>8.9161300000000008</v>
      </c>
      <c r="J28" s="143">
        <v>53.452047796451211</v>
      </c>
      <c r="K28" s="143">
        <v>11.991898458237705</v>
      </c>
      <c r="L28" s="43"/>
      <c r="M28" s="144">
        <v>79.929930000000027</v>
      </c>
      <c r="N28" s="144">
        <v>7.6968599999999991</v>
      </c>
      <c r="O28" s="143">
        <v>65.085524903571397</v>
      </c>
      <c r="P28" s="143">
        <v>8.7836836200435915</v>
      </c>
    </row>
    <row r="29" spans="2:16" x14ac:dyDescent="0.3">
      <c r="B29" s="27" t="s">
        <v>52</v>
      </c>
      <c r="C29" s="144">
        <v>28.734569999999987</v>
      </c>
      <c r="D29" s="144">
        <v>10.813749999999997</v>
      </c>
      <c r="E29" s="143">
        <v>61.51089621216763</v>
      </c>
      <c r="F29" s="143">
        <v>27.343133665349129</v>
      </c>
      <c r="G29" s="43"/>
      <c r="H29" s="144">
        <v>11.404079999999995</v>
      </c>
      <c r="I29" s="144">
        <v>5.3772000000000002</v>
      </c>
      <c r="J29" s="143">
        <v>54.586493313014032</v>
      </c>
      <c r="K29" s="143">
        <v>32.042847744629739</v>
      </c>
      <c r="L29" s="43"/>
      <c r="M29" s="144">
        <v>17.33048999999999</v>
      </c>
      <c r="N29" s="144">
        <v>5.4365500000000004</v>
      </c>
      <c r="O29" s="143">
        <v>67.855438693119723</v>
      </c>
      <c r="P29" s="143">
        <v>23.879037415491879</v>
      </c>
    </row>
    <row r="30" spans="2:16" x14ac:dyDescent="0.3">
      <c r="B30" s="29" t="s">
        <v>53</v>
      </c>
      <c r="C30" s="144">
        <v>24.844639999999995</v>
      </c>
      <c r="D30" s="144">
        <v>11.056840000000001</v>
      </c>
      <c r="E30" s="143">
        <v>54.682544360718111</v>
      </c>
      <c r="F30" s="143">
        <v>30.79772755886388</v>
      </c>
      <c r="G30" s="43"/>
      <c r="H30" s="144">
        <v>11.314220000000002</v>
      </c>
      <c r="I30" s="144">
        <v>4.9454599999999997</v>
      </c>
      <c r="J30" s="143">
        <v>47.375199148744741</v>
      </c>
      <c r="K30" s="143">
        <v>30.415481731497785</v>
      </c>
      <c r="L30" s="43"/>
      <c r="M30" s="144">
        <v>13.530419999999999</v>
      </c>
      <c r="N30" s="144">
        <v>6.1113799999999987</v>
      </c>
      <c r="O30" s="143">
        <v>62.686682439028893</v>
      </c>
      <c r="P30" s="143">
        <v>31.114154507224391</v>
      </c>
    </row>
    <row r="31" spans="2:16" ht="7.9" customHeight="1" x14ac:dyDescent="0.3">
      <c r="B31" s="30"/>
      <c r="C31" s="31"/>
      <c r="D31" s="31"/>
      <c r="E31" s="32"/>
      <c r="F31" s="32"/>
      <c r="G31" s="44"/>
      <c r="H31" s="31"/>
      <c r="I31" s="33"/>
      <c r="J31" s="33"/>
      <c r="K31" s="33"/>
      <c r="L31" s="44"/>
      <c r="M31" s="33"/>
      <c r="N31" s="33"/>
      <c r="O31" s="33"/>
      <c r="P31" s="33"/>
    </row>
    <row r="32" spans="2:16" ht="7.9" customHeight="1" x14ac:dyDescent="0.3">
      <c r="B32" s="6"/>
      <c r="C32" s="7"/>
      <c r="D32" s="7"/>
      <c r="E32" s="8"/>
      <c r="F32" s="8"/>
      <c r="G32" s="44"/>
      <c r="H32" s="7"/>
      <c r="L32" s="44"/>
    </row>
    <row r="33" spans="2:12" x14ac:dyDescent="0.3">
      <c r="B33" s="74" t="s">
        <v>7</v>
      </c>
      <c r="C33" s="7"/>
      <c r="D33" s="7"/>
      <c r="E33" s="8"/>
      <c r="F33" s="8"/>
      <c r="G33" s="44"/>
      <c r="H33" s="7"/>
      <c r="L33" s="44"/>
    </row>
    <row r="34" spans="2:12" x14ac:dyDescent="0.3">
      <c r="B34" s="288" t="s">
        <v>314</v>
      </c>
    </row>
    <row r="35" spans="2:12" x14ac:dyDescent="0.3">
      <c r="B35" s="287" t="s">
        <v>313</v>
      </c>
    </row>
  </sheetData>
  <mergeCells count="4">
    <mergeCell ref="C8:F8"/>
    <mergeCell ref="H8:K8"/>
    <mergeCell ref="M8:P8"/>
    <mergeCell ref="B8:B9"/>
  </mergeCells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88"/>
  <sheetViews>
    <sheetView showGridLines="0" workbookViewId="0">
      <selection activeCell="B6" sqref="B6"/>
    </sheetView>
  </sheetViews>
  <sheetFormatPr baseColWidth="10" defaultColWidth="10.7265625" defaultRowHeight="12.5" x14ac:dyDescent="0.25"/>
  <cols>
    <col min="1" max="1" width="2.26953125" style="21" customWidth="1"/>
    <col min="2" max="2" width="10.7265625" style="21"/>
    <col min="3" max="3" width="12.453125" style="21" bestFit="1" customWidth="1"/>
    <col min="4" max="5" width="11.7265625" style="21" customWidth="1"/>
    <col min="6" max="6" width="12.453125" style="21" bestFit="1" customWidth="1"/>
    <col min="7" max="8" width="11.7265625" style="21" customWidth="1"/>
    <col min="9" max="9" width="1.26953125" style="71" customWidth="1"/>
    <col min="10" max="10" width="12.453125" style="21" bestFit="1" customWidth="1"/>
    <col min="11" max="12" width="11.7265625" style="21" customWidth="1"/>
    <col min="13" max="13" width="12.453125" style="21" bestFit="1" customWidth="1"/>
    <col min="14" max="15" width="11.7265625" style="21" customWidth="1"/>
    <col min="16" max="16384" width="10.7265625" style="21"/>
  </cols>
  <sheetData>
    <row r="5" spans="2:15" ht="14.5" x14ac:dyDescent="0.35">
      <c r="C5" s="61"/>
      <c r="D5" s="61"/>
      <c r="O5" s="97" t="s">
        <v>125</v>
      </c>
    </row>
    <row r="6" spans="2:15" ht="15.5" x14ac:dyDescent="0.35">
      <c r="B6" s="18" t="s">
        <v>267</v>
      </c>
    </row>
    <row r="7" spans="2:15" ht="13" x14ac:dyDescent="0.3">
      <c r="B7" s="62"/>
      <c r="E7" s="61"/>
      <c r="J7" s="61"/>
      <c r="K7" s="61"/>
    </row>
    <row r="8" spans="2:15" ht="13.9" customHeight="1" x14ac:dyDescent="0.3">
      <c r="B8" s="64"/>
      <c r="C8" s="391" t="s">
        <v>118</v>
      </c>
      <c r="D8" s="392"/>
      <c r="E8" s="392"/>
      <c r="F8" s="392"/>
      <c r="G8" s="392"/>
      <c r="H8" s="392"/>
      <c r="I8" s="72"/>
      <c r="J8" s="391" t="s">
        <v>54</v>
      </c>
      <c r="K8" s="392"/>
      <c r="L8" s="392"/>
      <c r="M8" s="392"/>
      <c r="N8" s="392"/>
      <c r="O8" s="392"/>
    </row>
    <row r="9" spans="2:15" ht="13.9" customHeight="1" x14ac:dyDescent="0.3">
      <c r="B9" s="65"/>
      <c r="C9" s="391" t="s">
        <v>5</v>
      </c>
      <c r="D9" s="392"/>
      <c r="E9" s="392"/>
      <c r="F9" s="391" t="s">
        <v>6</v>
      </c>
      <c r="G9" s="392"/>
      <c r="H9" s="392"/>
      <c r="I9" s="72"/>
      <c r="J9" s="391" t="s">
        <v>5</v>
      </c>
      <c r="K9" s="392"/>
      <c r="L9" s="392"/>
      <c r="M9" s="391" t="s">
        <v>6</v>
      </c>
      <c r="N9" s="392"/>
      <c r="O9" s="392"/>
    </row>
    <row r="10" spans="2:15" ht="13.9" customHeight="1" x14ac:dyDescent="0.3">
      <c r="B10" s="66"/>
      <c r="C10" s="63" t="s">
        <v>8</v>
      </c>
      <c r="D10" s="63" t="s">
        <v>10</v>
      </c>
      <c r="E10" s="63" t="s">
        <v>9</v>
      </c>
      <c r="F10" s="63" t="s">
        <v>8</v>
      </c>
      <c r="G10" s="63" t="s">
        <v>10</v>
      </c>
      <c r="H10" s="63" t="s">
        <v>9</v>
      </c>
      <c r="I10" s="72"/>
      <c r="J10" s="63" t="s">
        <v>8</v>
      </c>
      <c r="K10" s="63" t="s">
        <v>10</v>
      </c>
      <c r="L10" s="63" t="s">
        <v>9</v>
      </c>
      <c r="M10" s="63" t="s">
        <v>8</v>
      </c>
      <c r="N10" s="63" t="s">
        <v>10</v>
      </c>
      <c r="O10" s="63" t="s">
        <v>9</v>
      </c>
    </row>
    <row r="11" spans="2:15" s="69" customFormat="1" ht="7.15" customHeight="1" x14ac:dyDescent="0.3">
      <c r="B11" s="67"/>
      <c r="C11" s="68"/>
      <c r="D11" s="68"/>
      <c r="E11" s="68"/>
      <c r="F11" s="68"/>
      <c r="G11" s="68"/>
      <c r="H11" s="68"/>
      <c r="I11" s="72"/>
      <c r="J11" s="68"/>
      <c r="K11" s="68"/>
      <c r="L11" s="68"/>
      <c r="M11" s="68"/>
      <c r="N11" s="68"/>
      <c r="O11" s="68"/>
    </row>
    <row r="12" spans="2:15" x14ac:dyDescent="0.25">
      <c r="B12" s="35" t="s">
        <v>324</v>
      </c>
      <c r="C12" s="71">
        <v>63.26</v>
      </c>
      <c r="D12" s="71">
        <v>59.64</v>
      </c>
      <c r="E12" s="71">
        <v>67.28</v>
      </c>
      <c r="F12" s="71">
        <v>10.83</v>
      </c>
      <c r="G12" s="71">
        <v>11.69</v>
      </c>
      <c r="H12" s="71">
        <v>9.99</v>
      </c>
      <c r="J12" s="71">
        <v>58.44</v>
      </c>
      <c r="K12" s="71">
        <v>53.76</v>
      </c>
      <c r="L12" s="71">
        <v>63.38</v>
      </c>
      <c r="M12" s="71">
        <v>13.38</v>
      </c>
      <c r="N12" s="71">
        <v>15.27</v>
      </c>
      <c r="O12" s="71">
        <v>11.68</v>
      </c>
    </row>
    <row r="13" spans="2:15" x14ac:dyDescent="0.25">
      <c r="B13" s="35" t="s">
        <v>321</v>
      </c>
      <c r="C13" s="34">
        <v>63.15</v>
      </c>
      <c r="D13" s="34">
        <v>59.17</v>
      </c>
      <c r="E13" s="34">
        <v>67.59</v>
      </c>
      <c r="F13" s="34">
        <v>11.33</v>
      </c>
      <c r="G13" s="34">
        <v>13.4</v>
      </c>
      <c r="H13" s="34">
        <v>9.31</v>
      </c>
      <c r="J13" s="34">
        <v>58.4</v>
      </c>
      <c r="K13" s="34">
        <v>53.39</v>
      </c>
      <c r="L13" s="34">
        <v>63.7</v>
      </c>
      <c r="M13" s="34">
        <v>12.99</v>
      </c>
      <c r="N13" s="34">
        <v>14.74</v>
      </c>
      <c r="O13" s="34">
        <v>11.44</v>
      </c>
    </row>
    <row r="14" spans="2:15" x14ac:dyDescent="0.25">
      <c r="B14" s="35" t="s">
        <v>319</v>
      </c>
      <c r="C14" s="34">
        <v>62.91</v>
      </c>
      <c r="D14" s="34">
        <v>58.22</v>
      </c>
      <c r="E14" s="34">
        <v>68.14</v>
      </c>
      <c r="F14" s="34">
        <v>11.11</v>
      </c>
      <c r="G14" s="34">
        <v>13.08</v>
      </c>
      <c r="H14" s="34">
        <v>9.23</v>
      </c>
      <c r="J14" s="34">
        <v>58.76</v>
      </c>
      <c r="K14" s="34">
        <v>53.42</v>
      </c>
      <c r="L14" s="34">
        <v>64.400000000000006</v>
      </c>
      <c r="M14" s="34">
        <v>12.73</v>
      </c>
      <c r="N14" s="34">
        <v>14.92</v>
      </c>
      <c r="O14" s="34">
        <v>10.81</v>
      </c>
    </row>
    <row r="15" spans="2:15" x14ac:dyDescent="0.25">
      <c r="B15" s="35" t="s">
        <v>320</v>
      </c>
      <c r="C15" s="34">
        <v>63.5</v>
      </c>
      <c r="D15" s="34">
        <v>58.77</v>
      </c>
      <c r="E15" s="34">
        <v>68.760000000000005</v>
      </c>
      <c r="F15" s="34">
        <v>10.7</v>
      </c>
      <c r="G15" s="34">
        <v>12.04</v>
      </c>
      <c r="H15" s="34">
        <v>9.43</v>
      </c>
      <c r="J15" s="34">
        <v>58.6</v>
      </c>
      <c r="K15" s="34">
        <v>53.54</v>
      </c>
      <c r="L15" s="34">
        <v>63.95</v>
      </c>
      <c r="M15" s="34">
        <v>12.69</v>
      </c>
      <c r="N15" s="34">
        <v>14.4</v>
      </c>
      <c r="O15" s="34">
        <v>11.17</v>
      </c>
    </row>
    <row r="16" spans="2:15" x14ac:dyDescent="0.25">
      <c r="B16" s="35" t="s">
        <v>318</v>
      </c>
      <c r="C16" s="34">
        <v>63.65</v>
      </c>
      <c r="D16" s="34">
        <v>59.21</v>
      </c>
      <c r="E16" s="34">
        <v>68.599999999999994</v>
      </c>
      <c r="F16" s="34">
        <v>11.72</v>
      </c>
      <c r="G16" s="34">
        <v>13.36</v>
      </c>
      <c r="H16" s="34">
        <v>10.15</v>
      </c>
      <c r="J16" s="34">
        <v>58.36</v>
      </c>
      <c r="K16" s="34">
        <v>53.33</v>
      </c>
      <c r="L16" s="34">
        <v>63.68</v>
      </c>
      <c r="M16" s="34">
        <v>13.73</v>
      </c>
      <c r="N16" s="34">
        <v>15.49</v>
      </c>
      <c r="O16" s="34">
        <v>12.17</v>
      </c>
    </row>
    <row r="17" spans="2:15" x14ac:dyDescent="0.25">
      <c r="B17" s="35" t="s">
        <v>317</v>
      </c>
      <c r="C17" s="21">
        <v>63.02</v>
      </c>
      <c r="D17" s="21">
        <v>58.49</v>
      </c>
      <c r="E17" s="21">
        <v>68.069999999999993</v>
      </c>
      <c r="F17" s="21">
        <v>10.18</v>
      </c>
      <c r="G17" s="21">
        <v>11.08</v>
      </c>
      <c r="H17" s="21">
        <v>9.31</v>
      </c>
      <c r="J17" s="21">
        <v>58.53</v>
      </c>
      <c r="K17" s="21">
        <v>53.56</v>
      </c>
      <c r="L17" s="21">
        <v>63.79</v>
      </c>
      <c r="M17" s="21">
        <v>13.44</v>
      </c>
      <c r="N17" s="21">
        <v>15.15</v>
      </c>
      <c r="O17" s="21">
        <v>11.93</v>
      </c>
    </row>
    <row r="18" spans="2:15" x14ac:dyDescent="0.25">
      <c r="B18" s="35" t="s">
        <v>316</v>
      </c>
      <c r="C18" s="21">
        <v>63.52</v>
      </c>
      <c r="D18" s="21">
        <v>59.79</v>
      </c>
      <c r="E18" s="21">
        <v>67.680000000000007</v>
      </c>
      <c r="F18" s="21">
        <v>12.13</v>
      </c>
      <c r="G18" s="21">
        <v>12.93</v>
      </c>
      <c r="H18" s="21">
        <v>11.34</v>
      </c>
      <c r="J18" s="21">
        <v>59.01</v>
      </c>
      <c r="K18" s="21">
        <v>53.85</v>
      </c>
      <c r="L18" s="21">
        <v>64.459999999999994</v>
      </c>
      <c r="M18" s="21">
        <v>14.71</v>
      </c>
      <c r="N18" s="21">
        <v>16.47</v>
      </c>
      <c r="O18" s="21">
        <v>13.16</v>
      </c>
    </row>
    <row r="19" spans="2:15" x14ac:dyDescent="0.25">
      <c r="B19" s="35" t="s">
        <v>315</v>
      </c>
      <c r="C19" s="21">
        <v>63.53</v>
      </c>
      <c r="D19" s="21">
        <v>59.83</v>
      </c>
      <c r="E19" s="21">
        <v>67.66</v>
      </c>
      <c r="F19" s="21">
        <v>12.2</v>
      </c>
      <c r="G19" s="21">
        <v>12.89</v>
      </c>
      <c r="H19" s="21">
        <v>11.53</v>
      </c>
      <c r="J19" s="21">
        <v>58.42</v>
      </c>
      <c r="K19" s="21">
        <v>53.42</v>
      </c>
      <c r="L19" s="21">
        <v>63.7</v>
      </c>
      <c r="M19" s="21">
        <v>15.39</v>
      </c>
      <c r="N19" s="21">
        <v>17.45</v>
      </c>
      <c r="O19" s="21">
        <v>13.57</v>
      </c>
    </row>
    <row r="20" spans="2:15" x14ac:dyDescent="0.25">
      <c r="B20" s="35" t="s">
        <v>117</v>
      </c>
      <c r="C20" s="21">
        <v>63.24</v>
      </c>
      <c r="D20" s="21">
        <v>59.19</v>
      </c>
      <c r="E20" s="21">
        <v>67.77</v>
      </c>
      <c r="F20" s="21">
        <v>12.24</v>
      </c>
      <c r="G20" s="21">
        <v>13.68</v>
      </c>
      <c r="H20" s="21">
        <v>10.84</v>
      </c>
      <c r="J20" s="21">
        <v>57.56</v>
      </c>
      <c r="K20" s="21">
        <v>52.53</v>
      </c>
      <c r="L20" s="21">
        <v>62.88</v>
      </c>
      <c r="M20" s="21">
        <v>16.14</v>
      </c>
      <c r="N20" s="21">
        <v>18.3</v>
      </c>
      <c r="O20" s="21">
        <v>14.24</v>
      </c>
    </row>
    <row r="21" spans="2:15" x14ac:dyDescent="0.25">
      <c r="B21" s="35" t="s">
        <v>116</v>
      </c>
      <c r="C21" s="34">
        <v>63.33</v>
      </c>
      <c r="D21" s="34">
        <v>59.48</v>
      </c>
      <c r="E21" s="34">
        <v>67.62</v>
      </c>
      <c r="F21" s="34">
        <v>13.53</v>
      </c>
      <c r="G21" s="34">
        <v>14.4</v>
      </c>
      <c r="H21" s="34">
        <v>12.68</v>
      </c>
      <c r="J21" s="34">
        <v>58.19</v>
      </c>
      <c r="K21" s="34">
        <v>53.35</v>
      </c>
      <c r="L21" s="34">
        <v>63.3</v>
      </c>
      <c r="M21" s="34">
        <v>16.13</v>
      </c>
      <c r="N21" s="34">
        <v>18.329999999999998</v>
      </c>
      <c r="O21" s="34">
        <v>14.17</v>
      </c>
    </row>
    <row r="22" spans="2:15" x14ac:dyDescent="0.25">
      <c r="B22" s="35" t="s">
        <v>115</v>
      </c>
      <c r="C22" s="34">
        <v>61.79</v>
      </c>
      <c r="D22" s="34">
        <v>57.51</v>
      </c>
      <c r="E22" s="34">
        <v>66.55</v>
      </c>
      <c r="F22" s="34">
        <v>13.25</v>
      </c>
      <c r="G22" s="34">
        <v>14.53</v>
      </c>
      <c r="H22" s="34">
        <v>12.03</v>
      </c>
      <c r="J22" s="34">
        <v>57.83</v>
      </c>
      <c r="K22" s="34">
        <v>52.53</v>
      </c>
      <c r="L22" s="34">
        <v>63.44</v>
      </c>
      <c r="M22" s="34">
        <v>16.260000000000002</v>
      </c>
      <c r="N22" s="34">
        <v>18.39</v>
      </c>
      <c r="O22" s="34">
        <v>14.39</v>
      </c>
    </row>
    <row r="23" spans="2:15" x14ac:dyDescent="0.25">
      <c r="B23" s="35" t="s">
        <v>114</v>
      </c>
      <c r="C23" s="34">
        <v>60.48</v>
      </c>
      <c r="D23" s="34">
        <v>56.46</v>
      </c>
      <c r="E23" s="34">
        <v>64.94</v>
      </c>
      <c r="F23" s="34">
        <v>12.61</v>
      </c>
      <c r="G23" s="34">
        <v>13.38</v>
      </c>
      <c r="H23" s="34">
        <v>11.86</v>
      </c>
      <c r="J23" s="34">
        <v>55.54</v>
      </c>
      <c r="K23" s="34">
        <v>50.05</v>
      </c>
      <c r="L23" s="34">
        <v>61.35</v>
      </c>
      <c r="M23" s="34">
        <v>15.33</v>
      </c>
      <c r="N23" s="34">
        <v>16.72</v>
      </c>
      <c r="O23" s="34">
        <v>14.13</v>
      </c>
    </row>
    <row r="24" spans="2:15" x14ac:dyDescent="0.25">
      <c r="B24" s="35" t="s">
        <v>113</v>
      </c>
      <c r="C24" s="34">
        <v>62.96</v>
      </c>
      <c r="D24" s="34">
        <v>59.07</v>
      </c>
      <c r="E24" s="34">
        <v>67.28</v>
      </c>
      <c r="F24" s="34">
        <v>10.6</v>
      </c>
      <c r="G24" s="34">
        <v>11.49</v>
      </c>
      <c r="H24" s="34">
        <v>9.7200000000000006</v>
      </c>
      <c r="J24" s="34">
        <v>58.18</v>
      </c>
      <c r="K24" s="34">
        <v>53.03</v>
      </c>
      <c r="L24" s="34">
        <v>63.63</v>
      </c>
      <c r="M24" s="34">
        <v>14.41</v>
      </c>
      <c r="N24" s="34">
        <v>16.239999999999998</v>
      </c>
      <c r="O24" s="34">
        <v>12.79</v>
      </c>
    </row>
    <row r="25" spans="2:15" x14ac:dyDescent="0.25">
      <c r="B25" s="35" t="s">
        <v>112</v>
      </c>
      <c r="C25" s="21">
        <v>63.4</v>
      </c>
      <c r="D25" s="21">
        <v>59.21</v>
      </c>
      <c r="E25" s="21">
        <v>68.05</v>
      </c>
      <c r="F25" s="21">
        <v>9.99</v>
      </c>
      <c r="G25" s="21">
        <v>10.6</v>
      </c>
      <c r="H25" s="21">
        <v>9.4</v>
      </c>
      <c r="J25" s="21">
        <v>58.74</v>
      </c>
      <c r="K25" s="21">
        <v>53.53</v>
      </c>
      <c r="L25" s="21">
        <v>64.239999999999995</v>
      </c>
      <c r="M25" s="21">
        <v>13.78</v>
      </c>
      <c r="N25" s="21">
        <v>15.55</v>
      </c>
      <c r="O25" s="21">
        <v>12.23</v>
      </c>
    </row>
    <row r="26" spans="2:15" x14ac:dyDescent="0.25">
      <c r="B26" s="35" t="s">
        <v>111</v>
      </c>
      <c r="C26" s="21">
        <v>62.37</v>
      </c>
      <c r="D26" s="21">
        <v>57.55</v>
      </c>
      <c r="E26" s="21">
        <v>67.72</v>
      </c>
      <c r="F26" s="21">
        <v>10.26</v>
      </c>
      <c r="G26" s="21">
        <v>11.17</v>
      </c>
      <c r="H26" s="21">
        <v>9.41</v>
      </c>
      <c r="J26" s="21">
        <v>58.72</v>
      </c>
      <c r="K26" s="21">
        <v>53.28</v>
      </c>
      <c r="L26" s="21">
        <v>64.459999999999994</v>
      </c>
      <c r="M26" s="21">
        <v>13.92</v>
      </c>
      <c r="N26" s="21">
        <v>15.92</v>
      </c>
      <c r="O26" s="21">
        <v>12.17</v>
      </c>
    </row>
    <row r="27" spans="2:15" x14ac:dyDescent="0.25">
      <c r="B27" s="35" t="s">
        <v>110</v>
      </c>
      <c r="C27" s="21">
        <v>62.86</v>
      </c>
      <c r="D27" s="21">
        <v>58.43</v>
      </c>
      <c r="E27" s="21">
        <v>67.78</v>
      </c>
      <c r="F27" s="21">
        <v>10.54</v>
      </c>
      <c r="G27" s="21">
        <v>11.32</v>
      </c>
      <c r="H27" s="21">
        <v>9.8000000000000007</v>
      </c>
      <c r="J27" s="21">
        <v>58.74</v>
      </c>
      <c r="K27" s="21">
        <v>53.37</v>
      </c>
      <c r="L27" s="21">
        <v>64.42</v>
      </c>
      <c r="M27" s="21">
        <v>14.02</v>
      </c>
      <c r="N27" s="21">
        <v>15.78</v>
      </c>
      <c r="O27" s="21">
        <v>12.49</v>
      </c>
    </row>
    <row r="28" spans="2:15" x14ac:dyDescent="0.25">
      <c r="B28" s="35" t="s">
        <v>109</v>
      </c>
      <c r="C28" s="21">
        <v>62.71</v>
      </c>
      <c r="D28" s="21">
        <v>58.25</v>
      </c>
      <c r="E28" s="21">
        <v>67.67</v>
      </c>
      <c r="F28" s="21">
        <v>11.7</v>
      </c>
      <c r="G28" s="21">
        <v>12.82</v>
      </c>
      <c r="H28" s="21">
        <v>10.64</v>
      </c>
      <c r="J28" s="21">
        <v>58.35</v>
      </c>
      <c r="K28" s="21">
        <v>53.02</v>
      </c>
      <c r="L28" s="21">
        <v>63.99</v>
      </c>
      <c r="M28" s="21">
        <v>14.7</v>
      </c>
      <c r="N28" s="21">
        <v>16.739999999999998</v>
      </c>
      <c r="O28" s="21">
        <v>12.9</v>
      </c>
    </row>
    <row r="29" spans="2:15" x14ac:dyDescent="0.25">
      <c r="B29" s="35" t="s">
        <v>108</v>
      </c>
      <c r="C29" s="34">
        <v>62.94</v>
      </c>
      <c r="D29" s="34">
        <v>58.14</v>
      </c>
      <c r="E29" s="34">
        <v>68.290000000000006</v>
      </c>
      <c r="F29" s="34">
        <v>11.54</v>
      </c>
      <c r="G29" s="34">
        <v>12.05</v>
      </c>
      <c r="H29" s="34">
        <v>11.07</v>
      </c>
      <c r="J29" s="34">
        <v>58.61</v>
      </c>
      <c r="K29" s="34">
        <v>53.08</v>
      </c>
      <c r="L29" s="34">
        <v>64.45</v>
      </c>
      <c r="M29" s="34">
        <v>14.45</v>
      </c>
      <c r="N29" s="34">
        <v>16.260000000000002</v>
      </c>
      <c r="O29" s="34">
        <v>12.87</v>
      </c>
    </row>
    <row r="30" spans="2:15" x14ac:dyDescent="0.25">
      <c r="B30" s="35" t="s">
        <v>107</v>
      </c>
      <c r="C30" s="34">
        <v>62.53</v>
      </c>
      <c r="D30" s="34">
        <v>57.34</v>
      </c>
      <c r="E30" s="34">
        <v>68.290000000000006</v>
      </c>
      <c r="F30" s="34">
        <v>11.86</v>
      </c>
      <c r="G30" s="34">
        <v>12.56</v>
      </c>
      <c r="H30" s="34">
        <v>11.2</v>
      </c>
      <c r="J30" s="34">
        <v>58.73</v>
      </c>
      <c r="K30" s="34">
        <v>52.93</v>
      </c>
      <c r="L30" s="34">
        <v>64.86</v>
      </c>
      <c r="M30" s="34">
        <v>14.55</v>
      </c>
      <c r="N30" s="34">
        <v>16.22</v>
      </c>
      <c r="O30" s="34">
        <v>13.12</v>
      </c>
    </row>
    <row r="31" spans="2:15" x14ac:dyDescent="0.25">
      <c r="B31" s="35" t="s">
        <v>106</v>
      </c>
      <c r="C31" s="34">
        <v>62.84</v>
      </c>
      <c r="D31" s="34">
        <v>57.85</v>
      </c>
      <c r="E31" s="34">
        <v>68.400000000000006</v>
      </c>
      <c r="F31" s="34">
        <v>12.08</v>
      </c>
      <c r="G31" s="34">
        <v>12.83</v>
      </c>
      <c r="H31" s="34">
        <v>11.36</v>
      </c>
      <c r="J31" s="34">
        <v>58.8</v>
      </c>
      <c r="K31" s="34">
        <v>53.29</v>
      </c>
      <c r="L31" s="34">
        <v>64.62</v>
      </c>
      <c r="M31" s="34">
        <v>15.28</v>
      </c>
      <c r="N31" s="34">
        <v>17.079999999999998</v>
      </c>
      <c r="O31" s="34">
        <v>13.72</v>
      </c>
    </row>
    <row r="32" spans="2:15" x14ac:dyDescent="0.25">
      <c r="B32" s="35" t="s">
        <v>105</v>
      </c>
      <c r="C32" s="34">
        <v>63.27</v>
      </c>
      <c r="D32" s="34">
        <v>58.39</v>
      </c>
      <c r="E32" s="34">
        <v>68.69</v>
      </c>
      <c r="F32" s="34">
        <v>13.4</v>
      </c>
      <c r="G32" s="34">
        <v>13.97</v>
      </c>
      <c r="H32" s="34">
        <v>12.85</v>
      </c>
      <c r="J32" s="34">
        <v>58.46</v>
      </c>
      <c r="K32" s="34">
        <v>52.94</v>
      </c>
      <c r="L32" s="34">
        <v>64.290000000000006</v>
      </c>
      <c r="M32" s="34">
        <v>16.739999999999998</v>
      </c>
      <c r="N32" s="34">
        <v>18.54</v>
      </c>
      <c r="O32" s="34">
        <v>15.18</v>
      </c>
    </row>
    <row r="33" spans="2:15" x14ac:dyDescent="0.25">
      <c r="B33" s="35" t="s">
        <v>104</v>
      </c>
      <c r="C33" s="21">
        <v>63.32</v>
      </c>
      <c r="D33" s="21">
        <v>58.9</v>
      </c>
      <c r="E33" s="21">
        <v>68.239999999999995</v>
      </c>
      <c r="F33" s="21">
        <v>13.75</v>
      </c>
      <c r="G33" s="21">
        <v>14.53</v>
      </c>
      <c r="H33" s="21">
        <v>13</v>
      </c>
      <c r="J33" s="21">
        <v>58.8</v>
      </c>
      <c r="K33" s="21">
        <v>53.33</v>
      </c>
      <c r="L33" s="21">
        <v>64.569999999999993</v>
      </c>
      <c r="M33" s="21">
        <v>16.55</v>
      </c>
      <c r="N33" s="21">
        <v>18.350000000000001</v>
      </c>
      <c r="O33" s="21">
        <v>14.97</v>
      </c>
    </row>
    <row r="34" spans="2:15" x14ac:dyDescent="0.25">
      <c r="B34" s="35" t="s">
        <v>103</v>
      </c>
      <c r="C34" s="21">
        <v>62.85</v>
      </c>
      <c r="D34" s="21">
        <v>57.74</v>
      </c>
      <c r="E34" s="21">
        <v>68.52</v>
      </c>
      <c r="F34" s="21">
        <v>12.35</v>
      </c>
      <c r="G34" s="21">
        <v>12.93</v>
      </c>
      <c r="H34" s="21">
        <v>11.81</v>
      </c>
      <c r="J34" s="21">
        <v>58.92</v>
      </c>
      <c r="K34" s="21">
        <v>53.13</v>
      </c>
      <c r="L34" s="21">
        <v>65.040000000000006</v>
      </c>
      <c r="M34" s="21">
        <v>16.38</v>
      </c>
      <c r="N34" s="21">
        <v>18.21</v>
      </c>
      <c r="O34" s="21">
        <v>14.8</v>
      </c>
    </row>
    <row r="35" spans="2:15" x14ac:dyDescent="0.25">
      <c r="B35" s="35" t="s">
        <v>102</v>
      </c>
      <c r="C35" s="21">
        <v>62.64</v>
      </c>
      <c r="D35" s="21">
        <v>57.77</v>
      </c>
      <c r="E35" s="21">
        <v>68.040000000000006</v>
      </c>
      <c r="F35" s="21">
        <v>13.04</v>
      </c>
      <c r="G35" s="21">
        <v>13.32</v>
      </c>
      <c r="H35" s="21">
        <v>12.78</v>
      </c>
      <c r="J35" s="21">
        <v>58.84</v>
      </c>
      <c r="K35" s="21">
        <v>53.28</v>
      </c>
      <c r="L35" s="21">
        <v>64.7</v>
      </c>
      <c r="M35" s="21">
        <v>17.22</v>
      </c>
      <c r="N35" s="21">
        <v>19.04</v>
      </c>
      <c r="O35" s="21">
        <v>15.64</v>
      </c>
    </row>
    <row r="36" spans="2:15" x14ac:dyDescent="0.25">
      <c r="B36" s="35" t="s">
        <v>101</v>
      </c>
      <c r="C36" s="21">
        <v>62.67</v>
      </c>
      <c r="D36" s="21">
        <v>57.79</v>
      </c>
      <c r="E36" s="21">
        <v>68.09</v>
      </c>
      <c r="F36" s="21">
        <v>14.23</v>
      </c>
      <c r="G36" s="21">
        <v>14.93</v>
      </c>
      <c r="H36" s="21">
        <v>13.58</v>
      </c>
      <c r="J36" s="21">
        <v>58.78</v>
      </c>
      <c r="K36" s="21">
        <v>53.24</v>
      </c>
      <c r="L36" s="21">
        <v>64.62</v>
      </c>
      <c r="M36" s="21">
        <v>18.75</v>
      </c>
      <c r="N36" s="21">
        <v>20.51</v>
      </c>
      <c r="O36" s="21">
        <v>17.22</v>
      </c>
    </row>
    <row r="37" spans="2:15" x14ac:dyDescent="0.25">
      <c r="B37" s="35" t="s">
        <v>100</v>
      </c>
      <c r="C37" s="34">
        <v>63.18</v>
      </c>
      <c r="D37" s="34">
        <v>58.42</v>
      </c>
      <c r="E37" s="34">
        <v>68.47</v>
      </c>
      <c r="F37" s="34">
        <v>14.6</v>
      </c>
      <c r="G37" s="34">
        <v>15.08</v>
      </c>
      <c r="H37" s="34">
        <v>14.15</v>
      </c>
      <c r="J37" s="34">
        <v>58.95</v>
      </c>
      <c r="K37" s="34">
        <v>53.41</v>
      </c>
      <c r="L37" s="34">
        <v>64.8</v>
      </c>
      <c r="M37" s="34">
        <v>18.63</v>
      </c>
      <c r="N37" s="34">
        <v>20.25</v>
      </c>
      <c r="O37" s="34">
        <v>17.22</v>
      </c>
    </row>
    <row r="38" spans="2:15" x14ac:dyDescent="0.25">
      <c r="B38" s="35" t="s">
        <v>99</v>
      </c>
      <c r="C38" s="34">
        <v>63.15</v>
      </c>
      <c r="D38" s="34">
        <v>58.17</v>
      </c>
      <c r="E38" s="34">
        <v>68.66</v>
      </c>
      <c r="F38" s="34">
        <v>15.19</v>
      </c>
      <c r="G38" s="34">
        <v>16.14</v>
      </c>
      <c r="H38" s="34">
        <v>14.3</v>
      </c>
      <c r="J38" s="34">
        <v>59.28</v>
      </c>
      <c r="K38" s="34">
        <v>53.61</v>
      </c>
      <c r="L38" s="34">
        <v>65.260000000000005</v>
      </c>
      <c r="M38" s="34">
        <v>18.91</v>
      </c>
      <c r="N38" s="34">
        <v>20.66</v>
      </c>
      <c r="O38" s="34">
        <v>17.39</v>
      </c>
    </row>
    <row r="39" spans="2:15" x14ac:dyDescent="0.25">
      <c r="B39" s="35" t="s">
        <v>98</v>
      </c>
      <c r="C39" s="34">
        <v>64.03</v>
      </c>
      <c r="D39" s="34">
        <v>59.34</v>
      </c>
      <c r="E39" s="34">
        <v>69.23</v>
      </c>
      <c r="F39" s="34">
        <v>16.25</v>
      </c>
      <c r="G39" s="34">
        <v>16.829999999999998</v>
      </c>
      <c r="H39" s="34">
        <v>15.69</v>
      </c>
      <c r="J39" s="34">
        <v>59.41</v>
      </c>
      <c r="K39" s="34">
        <v>53.91</v>
      </c>
      <c r="L39" s="34">
        <v>65.209999999999994</v>
      </c>
      <c r="M39" s="34">
        <v>20</v>
      </c>
      <c r="N39" s="34">
        <v>21.82</v>
      </c>
      <c r="O39" s="34">
        <v>18.41</v>
      </c>
    </row>
    <row r="40" spans="2:15" x14ac:dyDescent="0.25">
      <c r="B40" s="35" t="s">
        <v>97</v>
      </c>
      <c r="C40" s="34">
        <v>64.239999999999995</v>
      </c>
      <c r="D40" s="34">
        <v>59.49</v>
      </c>
      <c r="E40" s="34">
        <v>69.52</v>
      </c>
      <c r="F40" s="34">
        <v>16.809999999999999</v>
      </c>
      <c r="G40" s="34">
        <v>17.79</v>
      </c>
      <c r="H40" s="34">
        <v>15.88</v>
      </c>
      <c r="J40" s="34">
        <v>59.29</v>
      </c>
      <c r="K40" s="34">
        <v>53.64</v>
      </c>
      <c r="L40" s="34">
        <v>65.25</v>
      </c>
      <c r="M40" s="34">
        <v>21</v>
      </c>
      <c r="N40" s="34">
        <v>22.78</v>
      </c>
      <c r="O40" s="34">
        <v>19.45</v>
      </c>
    </row>
    <row r="41" spans="2:15" x14ac:dyDescent="0.25">
      <c r="B41" s="35" t="s">
        <v>96</v>
      </c>
      <c r="C41" s="21">
        <v>64.75</v>
      </c>
      <c r="D41" s="21">
        <v>59.91</v>
      </c>
      <c r="E41" s="21">
        <v>70.12</v>
      </c>
      <c r="F41" s="21">
        <v>16.510000000000002</v>
      </c>
      <c r="G41" s="21">
        <v>16.68</v>
      </c>
      <c r="H41" s="21">
        <v>16.350000000000001</v>
      </c>
      <c r="J41" s="21">
        <v>59.43</v>
      </c>
      <c r="K41" s="21">
        <v>53.79</v>
      </c>
      <c r="L41" s="21">
        <v>65.37</v>
      </c>
      <c r="M41" s="21">
        <v>20.9</v>
      </c>
      <c r="N41" s="21">
        <v>22.52</v>
      </c>
      <c r="O41" s="21">
        <v>19.489999999999998</v>
      </c>
    </row>
    <row r="42" spans="2:15" x14ac:dyDescent="0.25">
      <c r="B42" s="35" t="s">
        <v>95</v>
      </c>
      <c r="C42" s="21">
        <v>63.93</v>
      </c>
      <c r="D42" s="21">
        <v>58.14</v>
      </c>
      <c r="E42" s="21">
        <v>70.36</v>
      </c>
      <c r="F42" s="21">
        <v>16.27</v>
      </c>
      <c r="G42" s="21">
        <v>16.91</v>
      </c>
      <c r="H42" s="21">
        <v>15.68</v>
      </c>
      <c r="J42" s="21">
        <v>59.5</v>
      </c>
      <c r="K42" s="21">
        <v>53.42</v>
      </c>
      <c r="L42" s="21">
        <v>65.900000000000006</v>
      </c>
      <c r="M42" s="21">
        <v>21.18</v>
      </c>
      <c r="N42" s="21">
        <v>22.69</v>
      </c>
      <c r="O42" s="21">
        <v>19.899999999999999</v>
      </c>
    </row>
    <row r="43" spans="2:15" x14ac:dyDescent="0.25">
      <c r="B43" s="35" t="s">
        <v>94</v>
      </c>
      <c r="C43" s="21">
        <v>65.06</v>
      </c>
      <c r="D43" s="21">
        <v>59.6</v>
      </c>
      <c r="E43" s="21">
        <v>71.099999999999994</v>
      </c>
      <c r="F43" s="21">
        <v>17.66</v>
      </c>
      <c r="G43" s="21">
        <v>18.43</v>
      </c>
      <c r="H43" s="21">
        <v>16.95</v>
      </c>
      <c r="J43" s="21">
        <v>59.79</v>
      </c>
      <c r="K43" s="21">
        <v>54.03</v>
      </c>
      <c r="L43" s="21">
        <v>65.84</v>
      </c>
      <c r="M43" s="21">
        <v>22.37</v>
      </c>
      <c r="N43" s="21">
        <v>24.01</v>
      </c>
      <c r="O43" s="21">
        <v>20.96</v>
      </c>
    </row>
    <row r="44" spans="2:15" x14ac:dyDescent="0.25">
      <c r="B44" s="35" t="s">
        <v>93</v>
      </c>
      <c r="C44" s="21">
        <v>64.56</v>
      </c>
      <c r="D44" s="21">
        <v>59.32</v>
      </c>
      <c r="E44" s="21">
        <v>70.38</v>
      </c>
      <c r="F44" s="21">
        <v>17.79</v>
      </c>
      <c r="G44" s="21">
        <v>17.29</v>
      </c>
      <c r="H44" s="21">
        <v>18.25</v>
      </c>
      <c r="J44" s="21">
        <v>59.45</v>
      </c>
      <c r="K44" s="21">
        <v>53.55</v>
      </c>
      <c r="L44" s="21">
        <v>65.66</v>
      </c>
      <c r="M44" s="21">
        <v>23.78</v>
      </c>
      <c r="N44" s="21">
        <v>24.98</v>
      </c>
      <c r="O44" s="21">
        <v>22.74</v>
      </c>
    </row>
    <row r="45" spans="2:15" x14ac:dyDescent="0.25">
      <c r="B45" s="35" t="s">
        <v>92</v>
      </c>
      <c r="C45" s="34">
        <v>64.819999999999993</v>
      </c>
      <c r="D45" s="34">
        <v>59.9</v>
      </c>
      <c r="E45" s="34">
        <v>70.28</v>
      </c>
      <c r="F45" s="34">
        <v>18</v>
      </c>
      <c r="G45" s="34">
        <v>17.64</v>
      </c>
      <c r="H45" s="34">
        <v>18.350000000000001</v>
      </c>
      <c r="J45" s="34">
        <v>59.77</v>
      </c>
      <c r="K45" s="34">
        <v>53.9</v>
      </c>
      <c r="L45" s="34">
        <v>65.95</v>
      </c>
      <c r="M45" s="34">
        <v>23.7</v>
      </c>
      <c r="N45" s="34">
        <v>24.74</v>
      </c>
      <c r="O45" s="34">
        <v>22.8</v>
      </c>
    </row>
    <row r="46" spans="2:15" x14ac:dyDescent="0.25">
      <c r="B46" s="35" t="s">
        <v>91</v>
      </c>
      <c r="C46" s="34">
        <v>63.65</v>
      </c>
      <c r="D46" s="34">
        <v>57.83</v>
      </c>
      <c r="E46" s="34">
        <v>70.11</v>
      </c>
      <c r="F46" s="34">
        <v>17.53</v>
      </c>
      <c r="G46" s="34">
        <v>18.97</v>
      </c>
      <c r="H46" s="34">
        <v>16.21</v>
      </c>
      <c r="J46" s="34">
        <v>59.53</v>
      </c>
      <c r="K46" s="34">
        <v>53.35</v>
      </c>
      <c r="L46" s="34">
        <v>66.02</v>
      </c>
      <c r="M46" s="34">
        <v>23.67</v>
      </c>
      <c r="N46" s="34">
        <v>25.01</v>
      </c>
      <c r="O46" s="34">
        <v>22.53</v>
      </c>
    </row>
    <row r="47" spans="2:15" x14ac:dyDescent="0.25">
      <c r="B47" s="35" t="s">
        <v>90</v>
      </c>
      <c r="C47" s="34">
        <v>63.5</v>
      </c>
      <c r="D47" s="34">
        <v>58</v>
      </c>
      <c r="E47" s="34">
        <v>69.59</v>
      </c>
      <c r="F47" s="34">
        <v>19.03</v>
      </c>
      <c r="G47" s="34">
        <v>19.88</v>
      </c>
      <c r="H47" s="34">
        <v>18.239999999999998</v>
      </c>
      <c r="J47" s="34">
        <v>59.63</v>
      </c>
      <c r="K47" s="34">
        <v>53.71</v>
      </c>
      <c r="L47" s="34">
        <v>65.86</v>
      </c>
      <c r="M47" s="34">
        <v>24.47</v>
      </c>
      <c r="N47" s="34">
        <v>25.38</v>
      </c>
      <c r="O47" s="34">
        <v>23.7</v>
      </c>
    </row>
    <row r="48" spans="2:15" x14ac:dyDescent="0.25">
      <c r="B48" s="35" t="s">
        <v>89</v>
      </c>
      <c r="C48" s="34">
        <v>63.47</v>
      </c>
      <c r="D48" s="34">
        <v>58.59</v>
      </c>
      <c r="E48" s="34">
        <v>68.87</v>
      </c>
      <c r="F48" s="34">
        <v>20.43</v>
      </c>
      <c r="G48" s="34">
        <v>21.93</v>
      </c>
      <c r="H48" s="34">
        <v>19.02</v>
      </c>
      <c r="J48" s="34">
        <v>59.46</v>
      </c>
      <c r="K48" s="34">
        <v>53.75</v>
      </c>
      <c r="L48" s="34">
        <v>65.48</v>
      </c>
      <c r="M48" s="34">
        <v>25.93</v>
      </c>
      <c r="N48" s="34">
        <v>26.57</v>
      </c>
      <c r="O48" s="34">
        <v>25.37</v>
      </c>
    </row>
    <row r="49" spans="2:15" x14ac:dyDescent="0.25">
      <c r="B49" s="35" t="s">
        <v>88</v>
      </c>
      <c r="C49" s="21">
        <v>64.05</v>
      </c>
      <c r="D49" s="21">
        <v>59.27</v>
      </c>
      <c r="E49" s="21">
        <v>69.349999999999994</v>
      </c>
      <c r="F49" s="21">
        <v>20.45</v>
      </c>
      <c r="G49" s="21">
        <v>21.53</v>
      </c>
      <c r="H49" s="21">
        <v>19.43</v>
      </c>
      <c r="J49" s="21">
        <v>59.86</v>
      </c>
      <c r="K49" s="21">
        <v>53.96</v>
      </c>
      <c r="L49" s="21">
        <v>66.05</v>
      </c>
      <c r="M49" s="21">
        <v>25.73</v>
      </c>
      <c r="N49" s="21">
        <v>26.53</v>
      </c>
      <c r="O49" s="21">
        <v>25.04</v>
      </c>
    </row>
    <row r="50" spans="2:15" x14ac:dyDescent="0.25">
      <c r="B50" s="35" t="s">
        <v>87</v>
      </c>
      <c r="C50" s="21">
        <v>64.040000000000006</v>
      </c>
      <c r="D50" s="21">
        <v>58.39</v>
      </c>
      <c r="E50" s="21">
        <v>70.3</v>
      </c>
      <c r="F50" s="21">
        <v>19.41</v>
      </c>
      <c r="G50" s="21">
        <v>20.149999999999999</v>
      </c>
      <c r="H50" s="21">
        <v>18.73</v>
      </c>
      <c r="J50" s="21">
        <v>60.04</v>
      </c>
      <c r="K50" s="21">
        <v>53.78</v>
      </c>
      <c r="L50" s="21">
        <v>66.61</v>
      </c>
      <c r="M50" s="21">
        <v>25.65</v>
      </c>
      <c r="N50" s="21">
        <v>26.18</v>
      </c>
      <c r="O50" s="21">
        <v>25.19</v>
      </c>
    </row>
    <row r="51" spans="2:15" x14ac:dyDescent="0.25">
      <c r="B51" s="35" t="s">
        <v>86</v>
      </c>
      <c r="C51" s="21">
        <v>64.38</v>
      </c>
      <c r="D51" s="21">
        <v>59.01</v>
      </c>
      <c r="E51" s="21">
        <v>70.31</v>
      </c>
      <c r="F51" s="21">
        <v>19.2</v>
      </c>
      <c r="G51" s="21">
        <v>19.690000000000001</v>
      </c>
      <c r="H51" s="21">
        <v>18.75</v>
      </c>
      <c r="J51" s="21">
        <v>60</v>
      </c>
      <c r="K51" s="21">
        <v>53.96</v>
      </c>
      <c r="L51" s="21">
        <v>66.319999999999993</v>
      </c>
      <c r="M51" s="21">
        <v>26.06</v>
      </c>
      <c r="N51" s="21">
        <v>26.71</v>
      </c>
      <c r="O51" s="21">
        <v>25.5</v>
      </c>
    </row>
    <row r="52" spans="2:15" x14ac:dyDescent="0.25">
      <c r="B52" s="35" t="s">
        <v>85</v>
      </c>
      <c r="C52" s="21">
        <v>65.38</v>
      </c>
      <c r="D52" s="21">
        <v>60.49</v>
      </c>
      <c r="E52" s="21">
        <v>70.78</v>
      </c>
      <c r="F52" s="21">
        <v>19.989999999999998</v>
      </c>
      <c r="G52" s="21">
        <v>20.010000000000002</v>
      </c>
      <c r="H52" s="21">
        <v>19.97</v>
      </c>
      <c r="J52" s="21">
        <v>60.18</v>
      </c>
      <c r="K52" s="21">
        <v>54.07</v>
      </c>
      <c r="L52" s="21">
        <v>66.569999999999993</v>
      </c>
      <c r="M52" s="21">
        <v>26.94</v>
      </c>
      <c r="N52" s="21">
        <v>27.26</v>
      </c>
      <c r="O52" s="21">
        <v>26.66</v>
      </c>
    </row>
    <row r="53" spans="2:15" x14ac:dyDescent="0.25">
      <c r="B53" s="35" t="s">
        <v>84</v>
      </c>
      <c r="C53" s="34">
        <v>65.03</v>
      </c>
      <c r="D53" s="34">
        <v>59.72</v>
      </c>
      <c r="E53" s="34">
        <v>70.89</v>
      </c>
      <c r="F53" s="34">
        <v>19.32</v>
      </c>
      <c r="G53" s="34">
        <v>18.809999999999999</v>
      </c>
      <c r="H53" s="34">
        <v>19.79</v>
      </c>
      <c r="J53" s="34">
        <v>60.23</v>
      </c>
      <c r="K53" s="34">
        <v>54.03</v>
      </c>
      <c r="L53" s="34">
        <v>66.72</v>
      </c>
      <c r="M53" s="34">
        <v>25.77</v>
      </c>
      <c r="N53" s="34">
        <v>26.22</v>
      </c>
      <c r="O53" s="34">
        <v>25.4</v>
      </c>
    </row>
    <row r="54" spans="2:15" x14ac:dyDescent="0.25">
      <c r="B54" s="35" t="s">
        <v>83</v>
      </c>
      <c r="C54" s="34">
        <v>65.209999999999994</v>
      </c>
      <c r="D54" s="34">
        <v>59.74</v>
      </c>
      <c r="E54" s="34">
        <v>71.25</v>
      </c>
      <c r="F54" s="34">
        <v>18.23</v>
      </c>
      <c r="G54" s="34">
        <v>17.95</v>
      </c>
      <c r="H54" s="34">
        <v>18.489999999999998</v>
      </c>
      <c r="J54" s="34">
        <v>60.55</v>
      </c>
      <c r="K54" s="34">
        <v>54.02</v>
      </c>
      <c r="L54" s="34">
        <v>67.37</v>
      </c>
      <c r="M54" s="34">
        <v>24.79</v>
      </c>
      <c r="N54" s="34">
        <v>25.1</v>
      </c>
      <c r="O54" s="34">
        <v>24.54</v>
      </c>
    </row>
    <row r="55" spans="2:15" x14ac:dyDescent="0.25">
      <c r="B55" s="35" t="s">
        <v>82</v>
      </c>
      <c r="C55" s="34">
        <v>65.69</v>
      </c>
      <c r="D55" s="34">
        <v>60.36</v>
      </c>
      <c r="E55" s="34">
        <v>71.56</v>
      </c>
      <c r="F55" s="34">
        <v>18.420000000000002</v>
      </c>
      <c r="G55" s="34">
        <v>17.670000000000002</v>
      </c>
      <c r="H55" s="34">
        <v>19.12</v>
      </c>
      <c r="J55" s="34">
        <v>60.5</v>
      </c>
      <c r="K55" s="34">
        <v>53.97</v>
      </c>
      <c r="L55" s="34">
        <v>67.319999999999993</v>
      </c>
      <c r="M55" s="34">
        <v>24.4</v>
      </c>
      <c r="N55" s="34">
        <v>24.36</v>
      </c>
      <c r="O55" s="34">
        <v>24.43</v>
      </c>
    </row>
    <row r="56" spans="2:15" x14ac:dyDescent="0.25">
      <c r="B56" s="35" t="s">
        <v>81</v>
      </c>
      <c r="C56" s="34">
        <v>65.37</v>
      </c>
      <c r="D56" s="34">
        <v>59.99</v>
      </c>
      <c r="E56" s="34">
        <v>71.28</v>
      </c>
      <c r="F56" s="34">
        <v>18.149999999999999</v>
      </c>
      <c r="G56" s="34">
        <v>17.2</v>
      </c>
      <c r="H56" s="34">
        <v>19.02</v>
      </c>
      <c r="J56" s="34">
        <v>60.31</v>
      </c>
      <c r="K56" s="34">
        <v>53.91</v>
      </c>
      <c r="L56" s="34">
        <v>66.989999999999995</v>
      </c>
      <c r="M56" s="34">
        <v>24.19</v>
      </c>
      <c r="N56" s="34">
        <v>24.46</v>
      </c>
      <c r="O56" s="34">
        <v>23.96</v>
      </c>
    </row>
    <row r="57" spans="2:15" x14ac:dyDescent="0.25">
      <c r="B57" s="35" t="s">
        <v>80</v>
      </c>
      <c r="C57" s="21">
        <v>65</v>
      </c>
      <c r="D57" s="21">
        <v>58.76</v>
      </c>
      <c r="E57" s="21">
        <v>71.84</v>
      </c>
      <c r="F57" s="21">
        <v>17.96</v>
      </c>
      <c r="G57" s="21">
        <v>17.36</v>
      </c>
      <c r="H57" s="21">
        <v>18.5</v>
      </c>
      <c r="J57" s="21">
        <v>60.29</v>
      </c>
      <c r="K57" s="21">
        <v>53.44</v>
      </c>
      <c r="L57" s="21">
        <v>67.42</v>
      </c>
      <c r="M57" s="21">
        <v>22.56</v>
      </c>
      <c r="N57" s="21">
        <v>22.92</v>
      </c>
      <c r="O57" s="21">
        <v>22.26</v>
      </c>
    </row>
    <row r="58" spans="2:15" x14ac:dyDescent="0.25">
      <c r="B58" s="35" t="s">
        <v>79</v>
      </c>
      <c r="C58" s="21">
        <v>64.86</v>
      </c>
      <c r="D58" s="21">
        <v>58.53</v>
      </c>
      <c r="E58" s="21">
        <v>71.8</v>
      </c>
      <c r="F58" s="21">
        <v>16.59</v>
      </c>
      <c r="G58" s="21">
        <v>17.18</v>
      </c>
      <c r="H58" s="21">
        <v>16.059999999999999</v>
      </c>
      <c r="J58" s="21">
        <v>60.44</v>
      </c>
      <c r="K58" s="21">
        <v>53.4</v>
      </c>
      <c r="L58" s="21">
        <v>67.77</v>
      </c>
      <c r="M58" s="21">
        <v>21.28</v>
      </c>
      <c r="N58" s="21">
        <v>21.75</v>
      </c>
      <c r="O58" s="21">
        <v>20.9</v>
      </c>
    </row>
    <row r="59" spans="2:15" x14ac:dyDescent="0.25">
      <c r="B59" s="35" t="s">
        <v>78</v>
      </c>
      <c r="C59" s="21">
        <v>65.790000000000006</v>
      </c>
      <c r="D59" s="21">
        <v>59.77</v>
      </c>
      <c r="E59" s="21">
        <v>72.39</v>
      </c>
      <c r="F59" s="21">
        <v>15.62</v>
      </c>
      <c r="G59" s="21">
        <v>14.82</v>
      </c>
      <c r="H59" s="21">
        <v>16.34</v>
      </c>
      <c r="J59" s="21">
        <v>60.44</v>
      </c>
      <c r="K59" s="21">
        <v>53.6</v>
      </c>
      <c r="L59" s="21">
        <v>67.55</v>
      </c>
      <c r="M59" s="21">
        <v>20.64</v>
      </c>
      <c r="N59" s="21">
        <v>20.92</v>
      </c>
      <c r="O59" s="21">
        <v>20.420000000000002</v>
      </c>
    </row>
    <row r="60" spans="2:15" x14ac:dyDescent="0.25">
      <c r="B60" s="35" t="s">
        <v>77</v>
      </c>
      <c r="C60" s="21">
        <v>65.3</v>
      </c>
      <c r="D60" s="21">
        <v>59.24</v>
      </c>
      <c r="E60" s="21">
        <v>71.930000000000007</v>
      </c>
      <c r="F60" s="21">
        <v>15.18</v>
      </c>
      <c r="G60" s="21">
        <v>15.74</v>
      </c>
      <c r="H60" s="21">
        <v>14.68</v>
      </c>
      <c r="J60" s="21">
        <v>60.16</v>
      </c>
      <c r="K60" s="21">
        <v>53.1</v>
      </c>
      <c r="L60" s="21">
        <v>67.5</v>
      </c>
      <c r="M60" s="21">
        <v>21.08</v>
      </c>
      <c r="N60" s="21">
        <v>21.66</v>
      </c>
      <c r="O60" s="21">
        <v>20.6</v>
      </c>
    </row>
    <row r="61" spans="2:15" x14ac:dyDescent="0.25">
      <c r="B61" s="35" t="s">
        <v>76</v>
      </c>
      <c r="C61" s="34">
        <v>66.33</v>
      </c>
      <c r="D61" s="34">
        <v>60.35</v>
      </c>
      <c r="E61" s="34">
        <v>72.88</v>
      </c>
      <c r="F61" s="34">
        <v>15.54</v>
      </c>
      <c r="G61" s="34">
        <v>15.96</v>
      </c>
      <c r="H61" s="34">
        <v>15.16</v>
      </c>
      <c r="J61" s="34">
        <v>60.25</v>
      </c>
      <c r="K61" s="34">
        <v>53.01</v>
      </c>
      <c r="L61" s="34">
        <v>67.760000000000005</v>
      </c>
      <c r="M61" s="34">
        <v>20.11</v>
      </c>
      <c r="N61" s="34">
        <v>20.51</v>
      </c>
      <c r="O61" s="34">
        <v>19.8</v>
      </c>
    </row>
    <row r="62" spans="2:15" x14ac:dyDescent="0.25">
      <c r="B62" s="35" t="s">
        <v>75</v>
      </c>
      <c r="C62" s="34">
        <v>65.86</v>
      </c>
      <c r="D62" s="34">
        <v>59.77</v>
      </c>
      <c r="E62" s="34">
        <v>72.52</v>
      </c>
      <c r="F62" s="34">
        <v>15.76</v>
      </c>
      <c r="G62" s="34">
        <v>16.54</v>
      </c>
      <c r="H62" s="34">
        <v>15.06</v>
      </c>
      <c r="J62" s="34">
        <v>60.37</v>
      </c>
      <c r="K62" s="34">
        <v>52.68</v>
      </c>
      <c r="L62" s="34">
        <v>68.349999999999994</v>
      </c>
      <c r="M62" s="34">
        <v>19.59</v>
      </c>
      <c r="N62" s="34">
        <v>20.18</v>
      </c>
      <c r="O62" s="34">
        <v>19.12</v>
      </c>
    </row>
    <row r="63" spans="2:15" x14ac:dyDescent="0.25">
      <c r="B63" s="35" t="s">
        <v>74</v>
      </c>
      <c r="C63" s="34">
        <v>66.22</v>
      </c>
      <c r="D63" s="34">
        <v>59.44</v>
      </c>
      <c r="E63" s="34">
        <v>73.62</v>
      </c>
      <c r="F63" s="34">
        <v>16.18</v>
      </c>
      <c r="G63" s="34">
        <v>16.37</v>
      </c>
      <c r="H63" s="34">
        <v>16.010000000000002</v>
      </c>
      <c r="J63" s="34">
        <v>60.41</v>
      </c>
      <c r="K63" s="34">
        <v>52.65</v>
      </c>
      <c r="L63" s="34">
        <v>68.459999999999994</v>
      </c>
      <c r="M63" s="34">
        <v>19.89</v>
      </c>
      <c r="N63" s="34">
        <v>20.3</v>
      </c>
      <c r="O63" s="34">
        <v>19.559999999999999</v>
      </c>
    </row>
    <row r="64" spans="2:15" x14ac:dyDescent="0.25">
      <c r="B64" s="35" t="s">
        <v>73</v>
      </c>
      <c r="C64" s="34">
        <v>65.900000000000006</v>
      </c>
      <c r="D64" s="34">
        <v>59.7</v>
      </c>
      <c r="E64" s="34">
        <v>72.67</v>
      </c>
      <c r="F64" s="34">
        <v>15.89</v>
      </c>
      <c r="G64" s="34">
        <v>15.7</v>
      </c>
      <c r="H64" s="34">
        <v>16.059999999999999</v>
      </c>
      <c r="J64" s="34">
        <v>60.09</v>
      </c>
      <c r="K64" s="34">
        <v>52.45</v>
      </c>
      <c r="L64" s="34">
        <v>68.02</v>
      </c>
      <c r="M64" s="34">
        <v>19.84</v>
      </c>
      <c r="N64" s="34">
        <v>19.899999999999999</v>
      </c>
      <c r="O64" s="34">
        <v>19.8</v>
      </c>
    </row>
    <row r="65" spans="2:15" x14ac:dyDescent="0.25">
      <c r="B65" s="35" t="s">
        <v>72</v>
      </c>
      <c r="C65" s="21">
        <v>65.599999999999994</v>
      </c>
      <c r="D65" s="21">
        <v>58.57</v>
      </c>
      <c r="E65" s="21">
        <v>73.260000000000005</v>
      </c>
      <c r="F65" s="21">
        <v>14.48</v>
      </c>
      <c r="G65" s="21">
        <v>14.71</v>
      </c>
      <c r="H65" s="21">
        <v>14.29</v>
      </c>
      <c r="J65" s="21">
        <v>59.99</v>
      </c>
      <c r="K65" s="21">
        <v>52.12</v>
      </c>
      <c r="L65" s="21">
        <v>68.16</v>
      </c>
      <c r="M65" s="21">
        <v>18.66</v>
      </c>
      <c r="N65" s="21">
        <v>18.8</v>
      </c>
      <c r="O65" s="21">
        <v>18.559999999999999</v>
      </c>
    </row>
    <row r="66" spans="2:15" x14ac:dyDescent="0.25">
      <c r="B66" s="35" t="s">
        <v>71</v>
      </c>
      <c r="C66" s="21">
        <v>65.349999999999994</v>
      </c>
      <c r="D66" s="21">
        <v>58.55</v>
      </c>
      <c r="E66" s="21">
        <v>72.760000000000005</v>
      </c>
      <c r="F66" s="21">
        <v>14.18</v>
      </c>
      <c r="G66" s="21">
        <v>14.03</v>
      </c>
      <c r="H66" s="21">
        <v>14.31</v>
      </c>
      <c r="J66" s="21">
        <v>60.05</v>
      </c>
      <c r="K66" s="21">
        <v>51.96</v>
      </c>
      <c r="L66" s="21">
        <v>68.430000000000007</v>
      </c>
      <c r="M66" s="21">
        <v>17.75</v>
      </c>
      <c r="N66" s="21">
        <v>17.91</v>
      </c>
      <c r="O66" s="21">
        <v>17.62</v>
      </c>
    </row>
    <row r="67" spans="2:15" x14ac:dyDescent="0.25">
      <c r="B67" s="35" t="s">
        <v>70</v>
      </c>
      <c r="C67" s="21">
        <v>66.02</v>
      </c>
      <c r="D67" s="21">
        <v>58.6</v>
      </c>
      <c r="E67" s="21">
        <v>74.08</v>
      </c>
      <c r="F67" s="21">
        <v>13.4</v>
      </c>
      <c r="G67" s="21">
        <v>12.81</v>
      </c>
      <c r="H67" s="21">
        <v>13.92</v>
      </c>
      <c r="J67" s="21">
        <v>60.3</v>
      </c>
      <c r="K67" s="21">
        <v>52.01</v>
      </c>
      <c r="L67" s="21">
        <v>68.88</v>
      </c>
      <c r="M67" s="21">
        <v>17.77</v>
      </c>
      <c r="N67" s="21">
        <v>18.04</v>
      </c>
      <c r="O67" s="21">
        <v>17.559999999999999</v>
      </c>
    </row>
    <row r="68" spans="2:15" x14ac:dyDescent="0.25">
      <c r="B68" s="35" t="s">
        <v>69</v>
      </c>
      <c r="C68" s="21">
        <v>66.13</v>
      </c>
      <c r="D68" s="21">
        <v>59.02</v>
      </c>
      <c r="E68" s="21">
        <v>73.86</v>
      </c>
      <c r="F68" s="21">
        <v>13.36</v>
      </c>
      <c r="G68" s="21">
        <v>13.62</v>
      </c>
      <c r="H68" s="21">
        <v>13.15</v>
      </c>
      <c r="J68" s="21">
        <v>60.39</v>
      </c>
      <c r="K68" s="21">
        <v>51.95</v>
      </c>
      <c r="L68" s="21">
        <v>69.11</v>
      </c>
      <c r="M68" s="21">
        <v>17.239999999999998</v>
      </c>
      <c r="N68" s="21">
        <v>17.760000000000002</v>
      </c>
      <c r="O68" s="21">
        <v>16.850000000000001</v>
      </c>
    </row>
    <row r="69" spans="2:15" x14ac:dyDescent="0.25">
      <c r="B69" s="35" t="s">
        <v>68</v>
      </c>
      <c r="C69" s="34">
        <v>66.010000000000005</v>
      </c>
      <c r="D69" s="34">
        <v>58.93</v>
      </c>
      <c r="E69" s="34">
        <v>73.680000000000007</v>
      </c>
      <c r="F69" s="34">
        <v>10.02</v>
      </c>
      <c r="G69" s="34">
        <v>10.82</v>
      </c>
      <c r="H69" s="34">
        <v>9.33</v>
      </c>
      <c r="J69" s="34">
        <v>60.35</v>
      </c>
      <c r="K69" s="34">
        <v>51.78</v>
      </c>
      <c r="L69" s="34">
        <v>69.209999999999994</v>
      </c>
      <c r="M69" s="34">
        <v>13.79</v>
      </c>
      <c r="N69" s="34">
        <v>14.85</v>
      </c>
      <c r="O69" s="34">
        <v>12.96</v>
      </c>
    </row>
    <row r="70" spans="2:15" x14ac:dyDescent="0.25">
      <c r="B70" s="35" t="s">
        <v>67</v>
      </c>
      <c r="C70" s="34">
        <v>65.61</v>
      </c>
      <c r="D70" s="34">
        <v>57.17</v>
      </c>
      <c r="E70" s="34">
        <v>74.75</v>
      </c>
      <c r="F70" s="34">
        <v>8.32</v>
      </c>
      <c r="G70" s="34">
        <v>8.4700000000000006</v>
      </c>
      <c r="H70" s="34">
        <v>8.1999999999999993</v>
      </c>
      <c r="J70" s="34">
        <v>60.23</v>
      </c>
      <c r="K70" s="34">
        <v>50.95</v>
      </c>
      <c r="L70" s="34">
        <v>69.83</v>
      </c>
      <c r="M70" s="34">
        <v>11.23</v>
      </c>
      <c r="N70" s="34">
        <v>12.48</v>
      </c>
      <c r="O70" s="34">
        <v>10.29</v>
      </c>
    </row>
    <row r="71" spans="2:15" x14ac:dyDescent="0.25">
      <c r="B71" s="35" t="s">
        <v>66</v>
      </c>
      <c r="C71" s="34">
        <v>65.59</v>
      </c>
      <c r="D71" s="34">
        <v>57.77</v>
      </c>
      <c r="E71" s="34">
        <v>74.069999999999993</v>
      </c>
      <c r="F71" s="34">
        <v>8.67</v>
      </c>
      <c r="G71" s="34">
        <v>9.7899999999999991</v>
      </c>
      <c r="H71" s="34">
        <v>7.72</v>
      </c>
      <c r="J71" s="34">
        <v>60.07</v>
      </c>
      <c r="K71" s="34">
        <v>50.75</v>
      </c>
      <c r="L71" s="34">
        <v>69.709999999999994</v>
      </c>
      <c r="M71" s="34">
        <v>10.36</v>
      </c>
      <c r="N71" s="34">
        <v>12.08</v>
      </c>
      <c r="O71" s="34">
        <v>9.06</v>
      </c>
    </row>
    <row r="72" spans="2:15" x14ac:dyDescent="0.25">
      <c r="B72" s="35" t="s">
        <v>65</v>
      </c>
      <c r="C72" s="34">
        <v>64.89</v>
      </c>
      <c r="D72" s="34">
        <v>56.96</v>
      </c>
      <c r="E72" s="34">
        <v>73.47</v>
      </c>
      <c r="F72" s="34">
        <v>7.39</v>
      </c>
      <c r="G72" s="34">
        <v>8.92</v>
      </c>
      <c r="H72" s="34">
        <v>6.1</v>
      </c>
      <c r="J72" s="34">
        <v>59.67</v>
      </c>
      <c r="K72" s="34">
        <v>50.25</v>
      </c>
      <c r="L72" s="34">
        <v>69.42</v>
      </c>
      <c r="M72" s="34">
        <v>9.6</v>
      </c>
      <c r="N72" s="34">
        <v>11.88</v>
      </c>
      <c r="O72" s="34">
        <v>7.9</v>
      </c>
    </row>
    <row r="73" spans="2:15" x14ac:dyDescent="0.25">
      <c r="B73" s="35" t="s">
        <v>64</v>
      </c>
      <c r="C73" s="21">
        <v>64.989999999999995</v>
      </c>
      <c r="D73" s="21">
        <v>57.09</v>
      </c>
      <c r="E73" s="21">
        <v>73.55</v>
      </c>
      <c r="F73" s="21">
        <v>6.4</v>
      </c>
      <c r="G73" s="21">
        <v>7.62</v>
      </c>
      <c r="H73" s="21">
        <v>5.37</v>
      </c>
      <c r="J73" s="21">
        <v>59.47</v>
      </c>
      <c r="K73" s="21">
        <v>49.94</v>
      </c>
      <c r="L73" s="21">
        <v>69.34</v>
      </c>
      <c r="M73" s="21">
        <v>8.57</v>
      </c>
      <c r="N73" s="21">
        <v>10.82</v>
      </c>
      <c r="O73" s="21">
        <v>6.89</v>
      </c>
    </row>
    <row r="74" spans="2:15" x14ac:dyDescent="0.25">
      <c r="B74" s="35" t="s">
        <v>63</v>
      </c>
      <c r="C74" s="21">
        <v>65.12</v>
      </c>
      <c r="D74" s="21">
        <v>56.85</v>
      </c>
      <c r="E74" s="21">
        <v>74.08</v>
      </c>
      <c r="F74" s="21">
        <v>5.97</v>
      </c>
      <c r="G74" s="21">
        <v>8.16</v>
      </c>
      <c r="H74" s="21">
        <v>4.1399999999999997</v>
      </c>
      <c r="J74" s="21">
        <v>59.5</v>
      </c>
      <c r="K74" s="21">
        <v>49.61</v>
      </c>
      <c r="L74" s="21">
        <v>69.739999999999995</v>
      </c>
      <c r="M74" s="21">
        <v>8.01</v>
      </c>
      <c r="N74" s="21">
        <v>10.39</v>
      </c>
      <c r="O74" s="21">
        <v>6.25</v>
      </c>
    </row>
    <row r="75" spans="2:15" x14ac:dyDescent="0.25">
      <c r="B75" s="35" t="s">
        <v>62</v>
      </c>
      <c r="C75" s="21">
        <v>64.739999999999995</v>
      </c>
      <c r="D75" s="21">
        <v>55.77</v>
      </c>
      <c r="E75" s="21">
        <v>74.459999999999994</v>
      </c>
      <c r="F75" s="21">
        <v>6.17</v>
      </c>
      <c r="G75" s="21">
        <v>7.2</v>
      </c>
      <c r="H75" s="21">
        <v>5.34</v>
      </c>
      <c r="J75" s="21">
        <v>59.23</v>
      </c>
      <c r="K75" s="21">
        <v>49.34</v>
      </c>
      <c r="L75" s="21">
        <v>69.48</v>
      </c>
      <c r="M75" s="21">
        <v>7.93</v>
      </c>
      <c r="N75" s="21">
        <v>10.35</v>
      </c>
      <c r="O75" s="21">
        <v>6.15</v>
      </c>
    </row>
    <row r="76" spans="2:15" x14ac:dyDescent="0.25">
      <c r="B76" s="35" t="s">
        <v>61</v>
      </c>
      <c r="C76" s="21">
        <v>64.97</v>
      </c>
      <c r="D76" s="21">
        <v>56.66</v>
      </c>
      <c r="E76" s="21">
        <v>73.989999999999995</v>
      </c>
      <c r="F76" s="21">
        <v>6.43</v>
      </c>
      <c r="G76" s="21">
        <v>8.3800000000000008</v>
      </c>
      <c r="H76" s="21">
        <v>4.8099999999999996</v>
      </c>
      <c r="J76" s="21">
        <v>58.9</v>
      </c>
      <c r="K76" s="21">
        <v>49.13</v>
      </c>
      <c r="L76" s="21">
        <v>69.040000000000006</v>
      </c>
      <c r="M76" s="21">
        <v>8.42</v>
      </c>
      <c r="N76" s="21">
        <v>11.23</v>
      </c>
      <c r="O76" s="21">
        <v>6.34</v>
      </c>
    </row>
    <row r="77" spans="2:15" x14ac:dyDescent="0.25">
      <c r="B77" s="35" t="s">
        <v>60</v>
      </c>
      <c r="C77" s="34">
        <v>65.2</v>
      </c>
      <c r="D77" s="34">
        <v>56.89</v>
      </c>
      <c r="E77" s="34">
        <v>74.239999999999995</v>
      </c>
      <c r="F77" s="34">
        <v>6.46</v>
      </c>
      <c r="G77" s="34">
        <v>8.58</v>
      </c>
      <c r="H77" s="34">
        <v>4.68</v>
      </c>
      <c r="J77" s="34">
        <v>58.88</v>
      </c>
      <c r="K77" s="34">
        <v>49.06</v>
      </c>
      <c r="L77" s="34">
        <v>69.08</v>
      </c>
      <c r="M77" s="34">
        <v>8.26</v>
      </c>
      <c r="N77" s="34">
        <v>11.17</v>
      </c>
      <c r="O77" s="34">
        <v>6.12</v>
      </c>
    </row>
    <row r="78" spans="2:15" x14ac:dyDescent="0.25">
      <c r="B78" s="35" t="s">
        <v>59</v>
      </c>
      <c r="C78" s="34">
        <v>63.81</v>
      </c>
      <c r="D78" s="34">
        <v>54.68</v>
      </c>
      <c r="E78" s="34">
        <v>73.72</v>
      </c>
      <c r="F78" s="34">
        <v>5.97</v>
      </c>
      <c r="G78" s="34">
        <v>8.6</v>
      </c>
      <c r="H78" s="34">
        <v>3.85</v>
      </c>
      <c r="J78" s="34">
        <v>58.74</v>
      </c>
      <c r="K78" s="34">
        <v>48.32</v>
      </c>
      <c r="L78" s="34">
        <v>69.569999999999993</v>
      </c>
      <c r="M78" s="34">
        <v>8.08</v>
      </c>
      <c r="N78" s="34">
        <v>10.91</v>
      </c>
      <c r="O78" s="34">
        <v>6.05</v>
      </c>
    </row>
    <row r="79" spans="2:15" x14ac:dyDescent="0.25">
      <c r="B79" s="35" t="s">
        <v>58</v>
      </c>
      <c r="C79" s="34">
        <v>64.319999999999993</v>
      </c>
      <c r="D79" s="34">
        <v>55.86</v>
      </c>
      <c r="E79" s="34">
        <v>73.52</v>
      </c>
      <c r="F79" s="34">
        <v>6.91</v>
      </c>
      <c r="G79" s="34">
        <v>8.7799999999999994</v>
      </c>
      <c r="H79" s="34">
        <v>5.36</v>
      </c>
      <c r="J79" s="34">
        <v>58.63</v>
      </c>
      <c r="K79" s="34">
        <v>48.46</v>
      </c>
      <c r="L79" s="34">
        <v>69.2</v>
      </c>
      <c r="M79" s="34">
        <v>8.44</v>
      </c>
      <c r="N79" s="34">
        <v>11.28</v>
      </c>
      <c r="O79" s="34">
        <v>6.38</v>
      </c>
    </row>
    <row r="80" spans="2:15" x14ac:dyDescent="0.25">
      <c r="B80" s="35" t="s">
        <v>57</v>
      </c>
      <c r="C80" s="34">
        <v>63.77</v>
      </c>
      <c r="D80" s="34">
        <v>55.55</v>
      </c>
      <c r="E80" s="34">
        <v>72.709999999999994</v>
      </c>
      <c r="F80" s="34">
        <v>5.87</v>
      </c>
      <c r="G80" s="34">
        <v>7.29</v>
      </c>
      <c r="H80" s="34">
        <v>4.7</v>
      </c>
      <c r="J80" s="34">
        <v>58.3</v>
      </c>
      <c r="K80" s="34">
        <v>47.97</v>
      </c>
      <c r="L80" s="34">
        <v>69.03</v>
      </c>
      <c r="M80" s="34">
        <v>9.0299999999999994</v>
      </c>
      <c r="N80" s="34">
        <v>12.03</v>
      </c>
      <c r="O80" s="34">
        <v>6.86</v>
      </c>
    </row>
    <row r="81" spans="2:15" x14ac:dyDescent="0.25">
      <c r="B81" s="35" t="s">
        <v>56</v>
      </c>
      <c r="C81" s="21">
        <v>63.09</v>
      </c>
      <c r="D81" s="21">
        <v>54.38</v>
      </c>
      <c r="E81" s="21">
        <v>72.569999999999993</v>
      </c>
      <c r="F81" s="21">
        <v>5.9</v>
      </c>
      <c r="G81" s="21">
        <v>7.14</v>
      </c>
      <c r="H81" s="21">
        <v>4.8899999999999997</v>
      </c>
      <c r="J81" s="21">
        <v>58.08</v>
      </c>
      <c r="K81" s="21">
        <v>47.49</v>
      </c>
      <c r="L81" s="21">
        <v>69.08</v>
      </c>
      <c r="M81" s="21">
        <v>8.7100000000000009</v>
      </c>
      <c r="N81" s="21">
        <v>11.47</v>
      </c>
      <c r="O81" s="21">
        <v>6.73</v>
      </c>
    </row>
    <row r="82" spans="2:15" x14ac:dyDescent="0.25">
      <c r="B82" s="35" t="s">
        <v>55</v>
      </c>
      <c r="C82" s="21">
        <v>63.13</v>
      </c>
      <c r="D82" s="21">
        <v>54.31</v>
      </c>
      <c r="E82" s="21">
        <v>72.72</v>
      </c>
      <c r="F82" s="21">
        <v>6.22</v>
      </c>
      <c r="G82" s="21">
        <v>7.31</v>
      </c>
      <c r="H82" s="21">
        <v>5.33</v>
      </c>
      <c r="J82" s="21">
        <v>57.86</v>
      </c>
      <c r="K82" s="21">
        <v>46.93</v>
      </c>
      <c r="L82" s="21">
        <v>69.23</v>
      </c>
      <c r="M82" s="21">
        <v>8.41</v>
      </c>
      <c r="N82" s="21">
        <v>11.04</v>
      </c>
      <c r="O82" s="21">
        <v>6.56</v>
      </c>
    </row>
    <row r="83" spans="2:15" x14ac:dyDescent="0.25">
      <c r="B83" s="35" t="s">
        <v>32</v>
      </c>
      <c r="C83" s="21">
        <v>63.98</v>
      </c>
      <c r="D83" s="21">
        <v>54.82</v>
      </c>
      <c r="E83" s="21">
        <v>73.94</v>
      </c>
      <c r="F83" s="21">
        <v>6.96</v>
      </c>
      <c r="G83" s="21">
        <v>6.82</v>
      </c>
      <c r="H83" s="21">
        <v>7.07</v>
      </c>
      <c r="J83" s="21">
        <v>57.86</v>
      </c>
      <c r="K83" s="21">
        <v>47.15</v>
      </c>
      <c r="L83" s="21">
        <v>69</v>
      </c>
      <c r="M83" s="21">
        <v>9.32</v>
      </c>
      <c r="N83" s="21">
        <v>12</v>
      </c>
      <c r="O83" s="21">
        <v>7.41</v>
      </c>
    </row>
    <row r="84" spans="2:15" x14ac:dyDescent="0.25">
      <c r="B84" s="35" t="s">
        <v>31</v>
      </c>
      <c r="C84" s="21">
        <v>63.05</v>
      </c>
      <c r="D84" s="21">
        <v>53.43</v>
      </c>
      <c r="E84" s="21">
        <v>73.510000000000005</v>
      </c>
      <c r="F84" s="21">
        <v>8.26</v>
      </c>
      <c r="G84" s="21">
        <v>9.25</v>
      </c>
      <c r="H84" s="21">
        <v>7.49</v>
      </c>
      <c r="J84" s="21">
        <v>57.38</v>
      </c>
      <c r="K84" s="21">
        <v>46.55</v>
      </c>
      <c r="L84" s="21">
        <v>68.67</v>
      </c>
      <c r="M84" s="21">
        <v>10.17</v>
      </c>
      <c r="N84" s="21">
        <v>13.46</v>
      </c>
      <c r="O84" s="21">
        <v>7.84</v>
      </c>
    </row>
    <row r="85" spans="2:15" ht="7.15" customHeight="1" x14ac:dyDescent="0.25">
      <c r="B85" s="70"/>
      <c r="C85" s="70"/>
      <c r="D85" s="70"/>
      <c r="E85" s="70"/>
      <c r="F85" s="70"/>
      <c r="G85" s="70"/>
      <c r="H85" s="70"/>
      <c r="I85" s="73"/>
      <c r="J85" s="70"/>
      <c r="K85" s="70"/>
      <c r="L85" s="70"/>
      <c r="M85" s="70"/>
      <c r="N85" s="70"/>
      <c r="O85" s="70"/>
    </row>
    <row r="86" spans="2:15" ht="7.15" customHeight="1" x14ac:dyDescent="0.25"/>
    <row r="87" spans="2:15" x14ac:dyDescent="0.25">
      <c r="B87" s="288" t="s">
        <v>314</v>
      </c>
    </row>
    <row r="88" spans="2:15" x14ac:dyDescent="0.25">
      <c r="B88" s="287" t="s">
        <v>313</v>
      </c>
    </row>
  </sheetData>
  <sortState ref="B11:C75">
    <sortCondition descending="1" ref="C11:C75"/>
  </sortState>
  <mergeCells count="6">
    <mergeCell ref="C9:E9"/>
    <mergeCell ref="F9:H9"/>
    <mergeCell ref="C8:H8"/>
    <mergeCell ref="J8:O8"/>
    <mergeCell ref="J9:L9"/>
    <mergeCell ref="M9:O9"/>
  </mergeCells>
  <hyperlinks>
    <hyperlink ref="O5" location="ÍNDICE!B29" display="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SINOPSIS</vt:lpstr>
      <vt:lpstr>RELACIÓN ACTIVIDAD</vt:lpstr>
      <vt:lpstr>POB.OCUPADA</vt:lpstr>
      <vt:lpstr>POB.PARADA</vt:lpstr>
      <vt:lpstr>HOGARES</vt:lpstr>
      <vt:lpstr>NACIONALIDAD</vt:lpstr>
      <vt:lpstr>CCAA</vt:lpstr>
      <vt:lpstr>SERIES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Encuesta de Población Activa 1T 2023</dc:title>
  <dc:creator>Dirección General de Economía. Comunidad de Madrid</dc:creator>
  <cp:keywords>EPA, paro, activos, ocupados, parados, encuesta de población activa</cp:keywords>
  <cp:lastModifiedBy>Dirección General de Economía. Comunidad de Madrid</cp:lastModifiedBy>
  <dcterms:created xsi:type="dcterms:W3CDTF">2021-05-18T12:51:47Z</dcterms:created>
  <dcterms:modified xsi:type="dcterms:W3CDTF">2024-04-25T08:09:41Z</dcterms:modified>
</cp:coreProperties>
</file>