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ANCO\EPA\FICHEROS EPA\2022\datos_3T2022\"/>
    </mc:Choice>
  </mc:AlternateContent>
  <bookViews>
    <workbookView xWindow="0" yWindow="0" windowWidth="28800" windowHeight="12150"/>
  </bookViews>
  <sheets>
    <sheet name="ÍNDICE" sheetId="22" r:id="rId1"/>
    <sheet name="SINOPSIS" sheetId="29" r:id="rId2"/>
    <sheet name="RELACIÓN ACTIVIDAD" sheetId="21" r:id="rId3"/>
    <sheet name="POB.OCUPADA" sheetId="14" r:id="rId4"/>
    <sheet name="POB.PARADA" sheetId="9" r:id="rId5"/>
    <sheet name="HOGARES" sheetId="4" r:id="rId6"/>
    <sheet name="NACIONALIDAD" sheetId="10" r:id="rId7"/>
    <sheet name="CCAA" sheetId="7" r:id="rId8"/>
    <sheet name="SERIES" sheetId="1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22" l="1"/>
  <c r="B54" i="22"/>
  <c r="C42" i="22"/>
  <c r="C41" i="22"/>
  <c r="B40" i="22"/>
  <c r="C52" i="22"/>
  <c r="C51" i="22"/>
  <c r="C50" i="22"/>
  <c r="C49" i="22"/>
  <c r="C48" i="22"/>
  <c r="C47" i="22"/>
  <c r="C46" i="22"/>
  <c r="C45" i="22"/>
  <c r="B44" i="22"/>
  <c r="C38" i="22"/>
  <c r="C37" i="22"/>
  <c r="C36" i="22"/>
  <c r="C35" i="22"/>
  <c r="C34" i="22"/>
  <c r="C33" i="22"/>
  <c r="C30" i="22"/>
  <c r="C29" i="22"/>
  <c r="C28" i="22"/>
  <c r="C27" i="22"/>
  <c r="C26" i="22"/>
  <c r="C25" i="22"/>
  <c r="C24" i="22"/>
  <c r="C23" i="22"/>
  <c r="C22" i="22"/>
  <c r="C21" i="22"/>
  <c r="C20" i="22" l="1"/>
  <c r="B32" i="22" l="1"/>
  <c r="C14" i="22" l="1"/>
  <c r="B19" i="22"/>
  <c r="B13" i="22"/>
  <c r="C17" i="22" l="1"/>
  <c r="C16" i="22"/>
  <c r="C15" i="22"/>
</calcChain>
</file>

<file path=xl/sharedStrings.xml><?xml version="1.0" encoding="utf-8"?>
<sst xmlns="http://schemas.openxmlformats.org/spreadsheetml/2006/main" count="1246" uniqueCount="331">
  <si>
    <t>actual</t>
  </si>
  <si>
    <t>trimestre anterior</t>
  </si>
  <si>
    <t>trimestre del año anterior</t>
  </si>
  <si>
    <t>Diferencia</t>
  </si>
  <si>
    <t>Porcentaje</t>
  </si>
  <si>
    <t>Tasa de actividad</t>
  </si>
  <si>
    <t>Tasa de paro</t>
  </si>
  <si>
    <t>* Los datos inferiores a 5.000 estan sujetos a fuertes variaciones, debidas al error de muestreo</t>
  </si>
  <si>
    <t>Ambos sexos</t>
  </si>
  <si>
    <t>Hombres</t>
  </si>
  <si>
    <t>Mujeres</t>
  </si>
  <si>
    <t>Resto de Europa</t>
  </si>
  <si>
    <t xml:space="preserve">UE-27 </t>
  </si>
  <si>
    <t>Extranjera</t>
  </si>
  <si>
    <t>Améria Latina</t>
  </si>
  <si>
    <t>Resto del mundo y apátridas</t>
  </si>
  <si>
    <t>Población ocupada</t>
  </si>
  <si>
    <t>Ocupada</t>
  </si>
  <si>
    <t>Parada</t>
  </si>
  <si>
    <t>Población Total:</t>
  </si>
  <si>
    <t>Mujeres:</t>
  </si>
  <si>
    <t>&lt; 25 años:</t>
  </si>
  <si>
    <t>Extran.:</t>
  </si>
  <si>
    <t>Población &lt; 16 años:</t>
  </si>
  <si>
    <t>Población Activa:</t>
  </si>
  <si>
    <t>Población Inactiva:</t>
  </si>
  <si>
    <t>Jubilada:</t>
  </si>
  <si>
    <t>Estudiante:</t>
  </si>
  <si>
    <t>Contrato temporal:</t>
  </si>
  <si>
    <t>Buscan primer empleo:</t>
  </si>
  <si>
    <t>Han trabajado antes:</t>
  </si>
  <si>
    <t>1T 2005</t>
  </si>
  <si>
    <t>2T 2005</t>
  </si>
  <si>
    <t>Variación sobre el trimestre anterior</t>
  </si>
  <si>
    <t>Variación sobre igual trimestre del año anterior</t>
  </si>
  <si>
    <t xml:space="preserve">    Andalucía</t>
  </si>
  <si>
    <t xml:space="preserve">    Aragón</t>
  </si>
  <si>
    <t xml:space="preserve">    Asturias, Principado de</t>
  </si>
  <si>
    <t xml:space="preserve">    Balears, Illes</t>
  </si>
  <si>
    <t xml:space="preserve">    Canarias</t>
  </si>
  <si>
    <t xml:space="preserve">    Cantabria</t>
  </si>
  <si>
    <t xml:space="preserve">    Castilla y León</t>
  </si>
  <si>
    <t xml:space="preserve">    Castilla-La Mancha</t>
  </si>
  <si>
    <t xml:space="preserve">    Cataluña</t>
  </si>
  <si>
    <t xml:space="preserve">    Comunitat Valenciana</t>
  </si>
  <si>
    <t xml:space="preserve">    Extremadura</t>
  </si>
  <si>
    <t xml:space="preserve">    Galicia</t>
  </si>
  <si>
    <t xml:space="preserve">    Madrid, Comunidad de</t>
  </si>
  <si>
    <t xml:space="preserve">    Murcia, Región de</t>
  </si>
  <si>
    <t xml:space="preserve">    Navarra, Comunidad Foral de</t>
  </si>
  <si>
    <t xml:space="preserve">    País Vasco</t>
  </si>
  <si>
    <t xml:space="preserve">    Rioja, La</t>
  </si>
  <si>
    <t xml:space="preserve">    Ceuta </t>
  </si>
  <si>
    <t xml:space="preserve">    Melilla</t>
  </si>
  <si>
    <t>España</t>
  </si>
  <si>
    <t>3T 2005</t>
  </si>
  <si>
    <t>4T 2005</t>
  </si>
  <si>
    <t>1T 2006</t>
  </si>
  <si>
    <t>2T 2006</t>
  </si>
  <si>
    <t>3T 2006</t>
  </si>
  <si>
    <t>4T 2006</t>
  </si>
  <si>
    <t>1T 2007</t>
  </si>
  <si>
    <t>2T 2007</t>
  </si>
  <si>
    <t>3T 2007</t>
  </si>
  <si>
    <t>4T 2007</t>
  </si>
  <si>
    <t>1T 2008</t>
  </si>
  <si>
    <t>2T 2008</t>
  </si>
  <si>
    <t>3T 2008</t>
  </si>
  <si>
    <t>4T 2008</t>
  </si>
  <si>
    <t>1T 2009</t>
  </si>
  <si>
    <t>2T 2009</t>
  </si>
  <si>
    <t>3T 2009</t>
  </si>
  <si>
    <t>4T 2009</t>
  </si>
  <si>
    <t>1T 2010</t>
  </si>
  <si>
    <t>2T 2010</t>
  </si>
  <si>
    <t>3T 2010</t>
  </si>
  <si>
    <t>4T 2010</t>
  </si>
  <si>
    <t>1T 2011</t>
  </si>
  <si>
    <t>2T 2011</t>
  </si>
  <si>
    <t>3T 2011</t>
  </si>
  <si>
    <t>4T 2011</t>
  </si>
  <si>
    <t>1T 2012</t>
  </si>
  <si>
    <t>2T 2012</t>
  </si>
  <si>
    <t>3T 2012</t>
  </si>
  <si>
    <t>4T 2012</t>
  </si>
  <si>
    <t>1T 2013</t>
  </si>
  <si>
    <t>2T 2013</t>
  </si>
  <si>
    <t>3T 2013</t>
  </si>
  <si>
    <t>4T 2013</t>
  </si>
  <si>
    <t>1T 2014</t>
  </si>
  <si>
    <t>2T 2014</t>
  </si>
  <si>
    <t>3T 2014</t>
  </si>
  <si>
    <t>4T 2014</t>
  </si>
  <si>
    <t>1T 2015</t>
  </si>
  <si>
    <t>2T 2015</t>
  </si>
  <si>
    <t>3T 2015</t>
  </si>
  <si>
    <t>4T 2015</t>
  </si>
  <si>
    <t>1T 2016</t>
  </si>
  <si>
    <t>2T 2016</t>
  </si>
  <si>
    <t>3T 2016</t>
  </si>
  <si>
    <t>4T 2016</t>
  </si>
  <si>
    <t>1T 2017</t>
  </si>
  <si>
    <t>2T 2017</t>
  </si>
  <si>
    <t>3T 2017</t>
  </si>
  <si>
    <t>4T 2017</t>
  </si>
  <si>
    <t>1T 2018</t>
  </si>
  <si>
    <t>2T 2018</t>
  </si>
  <si>
    <t>3T 2018</t>
  </si>
  <si>
    <t>4T 2018</t>
  </si>
  <si>
    <t>1T 2019</t>
  </si>
  <si>
    <t>2T 2019</t>
  </si>
  <si>
    <t>3T 2019</t>
  </si>
  <si>
    <t>4T 2019</t>
  </si>
  <si>
    <t>1T 2020</t>
  </si>
  <si>
    <t>2T 2020</t>
  </si>
  <si>
    <t>3T 2020</t>
  </si>
  <si>
    <t>4T 2020</t>
  </si>
  <si>
    <t>1T 2021</t>
  </si>
  <si>
    <t>Comunidad de Madrid</t>
  </si>
  <si>
    <t xml:space="preserve">    Mujeres</t>
  </si>
  <si>
    <t xml:space="preserve">    Hombres</t>
  </si>
  <si>
    <t xml:space="preserve">    De 16 a 19 años</t>
  </si>
  <si>
    <t xml:space="preserve">    De 20 a 24 años</t>
  </si>
  <si>
    <t xml:space="preserve">    De 25 a 54 años</t>
  </si>
  <si>
    <t xml:space="preserve">    De 55 años y más </t>
  </si>
  <si>
    <t>ÍNDICE</t>
  </si>
  <si>
    <t xml:space="preserve">  Mujeres</t>
  </si>
  <si>
    <t xml:space="preserve">  Hombres</t>
  </si>
  <si>
    <t xml:space="preserve"> </t>
  </si>
  <si>
    <t>1.1. Relación con la actividad</t>
  </si>
  <si>
    <t>1.2. Grupos de edad</t>
  </si>
  <si>
    <t>1.3. Nivel de formación</t>
  </si>
  <si>
    <t>2.1. Situación profesional</t>
  </si>
  <si>
    <t>2.1.1. Población ocupada por cuenta propia</t>
  </si>
  <si>
    <t>2.1.2. Población asalariada</t>
  </si>
  <si>
    <t>2.8. Grupos de edad</t>
  </si>
  <si>
    <t>1.</t>
  </si>
  <si>
    <t>2.</t>
  </si>
  <si>
    <t>3.</t>
  </si>
  <si>
    <t>4.</t>
  </si>
  <si>
    <t>5.</t>
  </si>
  <si>
    <t>- Empleadora</t>
  </si>
  <si>
    <t>- Con contrato indefinido</t>
  </si>
  <si>
    <r>
      <t>- Empresaria sin personas asalariadas o personas</t>
    </r>
    <r>
      <rPr>
        <sz val="10"/>
        <color theme="8" tint="0.59999389629810485"/>
        <rFont val="Arial"/>
        <family val="2"/>
      </rPr>
      <t xml:space="preserve"> </t>
    </r>
    <r>
      <rPr>
        <sz val="10"/>
        <rFont val="Arial"/>
        <family val="2"/>
      </rPr>
      <t>autónomas</t>
    </r>
  </si>
  <si>
    <t>- Mujeres</t>
  </si>
  <si>
    <t>- Hombres</t>
  </si>
  <si>
    <t>- Agricultura</t>
  </si>
  <si>
    <t>- Industria</t>
  </si>
  <si>
    <t>- Construcción</t>
  </si>
  <si>
    <t>- Servicios</t>
  </si>
  <si>
    <t>3.4. Nivel de Formación</t>
  </si>
  <si>
    <t>- Asalariada sector público</t>
  </si>
  <si>
    <t>- Asalariada sector privado</t>
  </si>
  <si>
    <t>Construccion</t>
  </si>
  <si>
    <t>Agricultura, ganaderia, silvicultura y pesca</t>
  </si>
  <si>
    <t>Industria manufacturera</t>
  </si>
  <si>
    <t>Comercio al por mayor y al por menor; reparacion de vehiculos de motor y motocicletas</t>
  </si>
  <si>
    <t>Hosteleria</t>
  </si>
  <si>
    <t>Actividades administrativas y servicios auxiliares</t>
  </si>
  <si>
    <t>Educacion</t>
  </si>
  <si>
    <t>Actividades de los hogares como empleadores de personal domestico; actividades de los hogares como productores de bienes</t>
  </si>
  <si>
    <t>Actividades de los hogares como empleadores de personal domestico</t>
  </si>
  <si>
    <t>Actividades hospitalarias</t>
  </si>
  <si>
    <t>Educacion primaria</t>
  </si>
  <si>
    <t>Prestacion de servicios a la comunidad en general</t>
  </si>
  <si>
    <t>Administracion Publica y de la politica economica y social</t>
  </si>
  <si>
    <t>Actividades de limpieza</t>
  </si>
  <si>
    <t>Intermediacion monetaria</t>
  </si>
  <si>
    <t>Programacion, consultoria y otras actividades relacionadas con la informatica</t>
  </si>
  <si>
    <t>Restaurantes y puestos de comidas</t>
  </si>
  <si>
    <t>Otro transporte terrestre de pasajeros</t>
  </si>
  <si>
    <t>Comercio al por menor de otros articulos en establecimientos especializados</t>
  </si>
  <si>
    <t>Comercio al por menor en establecimientos no especializados</t>
  </si>
  <si>
    <t>Instalaciones electricas, de fontaneria y otras instalaciones en obras de construccion</t>
  </si>
  <si>
    <t>Construccion de edificios</t>
  </si>
  <si>
    <t>Rumania</t>
  </si>
  <si>
    <t>Venezuela</t>
  </si>
  <si>
    <t>Marruecos</t>
  </si>
  <si>
    <t>Peru</t>
  </si>
  <si>
    <t>Colombia</t>
  </si>
  <si>
    <t>Italia</t>
  </si>
  <si>
    <t>% Parada:</t>
  </si>
  <si>
    <t>Tasa Paro:</t>
  </si>
  <si>
    <t>% Cuenta ajena :</t>
  </si>
  <si>
    <t>% Inactiva:</t>
  </si>
  <si>
    <t>Contrato indefinido:</t>
  </si>
  <si>
    <t>Otra situación:</t>
  </si>
  <si>
    <t>% Ocupada:</t>
  </si>
  <si>
    <t>Tasa ocupación:</t>
  </si>
  <si>
    <t>Se ocupa del hogar:</t>
  </si>
  <si>
    <t>% Pob.&gt;= 16:</t>
  </si>
  <si>
    <t>Tasa actividad:</t>
  </si>
  <si>
    <t>% Pob. Total:</t>
  </si>
  <si>
    <t>Población &gt;=16 años:</t>
  </si>
  <si>
    <t>3.1.1. Perdieron su empleo hace menos de 1 año</t>
  </si>
  <si>
    <t>3.1. Tiempo buscando empleo</t>
  </si>
  <si>
    <t>3.1.2. Perdieron su empleo hace más de 1 año</t>
  </si>
  <si>
    <t>3.1.4. Buscan primer empleo</t>
  </si>
  <si>
    <t>3.1.5. Han trabajado antes</t>
  </si>
  <si>
    <t>Educacion secundaria</t>
  </si>
  <si>
    <t>1.4. Estudios en curso (%)</t>
  </si>
  <si>
    <t>- Todas las personas activas son ocupadas</t>
  </si>
  <si>
    <t>- Todas las personas activas son paradas</t>
  </si>
  <si>
    <t>Transporte de mercancias por carretera y servicios de mudanza</t>
  </si>
  <si>
    <t>Reino Unido</t>
  </si>
  <si>
    <t>3.5. Estudios en curso (%)</t>
  </si>
  <si>
    <t>% Mujeres:</t>
  </si>
  <si>
    <t>% &lt; 25 años:</t>
  </si>
  <si>
    <t>% Extran.:</t>
  </si>
  <si>
    <t>Población Ocupada:</t>
  </si>
  <si>
    <t>Población Parada:</t>
  </si>
  <si>
    <t>- Al menos la mitad de los activos son parados</t>
  </si>
  <si>
    <t>1. Población de 16 y más años</t>
  </si>
  <si>
    <t xml:space="preserve">  - Población activa</t>
  </si>
  <si>
    <t xml:space="preserve">  - Población ocupada</t>
  </si>
  <si>
    <t xml:space="preserve">  - Población parada</t>
  </si>
  <si>
    <t xml:space="preserve">  - Población inactiva</t>
  </si>
  <si>
    <t xml:space="preserve"> - Tasa de actividad</t>
  </si>
  <si>
    <t xml:space="preserve">  - Tasa de paro</t>
  </si>
  <si>
    <t xml:space="preserve"> -  Tasa de actividad (16 a 64 años)</t>
  </si>
  <si>
    <t xml:space="preserve">  - Tasa de paro (16 a 64 años)</t>
  </si>
  <si>
    <t xml:space="preserve">  - Tasa de empleo (16 a 64 años)</t>
  </si>
  <si>
    <t xml:space="preserve"> - Mujeres</t>
  </si>
  <si>
    <t xml:space="preserve"> - Hombres</t>
  </si>
  <si>
    <t>- Educacion primaria o inferior</t>
  </si>
  <si>
    <t>- 1º etapa secundaria</t>
  </si>
  <si>
    <t>- 1ª etapa secundaria</t>
  </si>
  <si>
    <t>- 2ª etapa secundaria</t>
  </si>
  <si>
    <t>- Educacion superior</t>
  </si>
  <si>
    <t xml:space="preserve"> - % población cursando estudios reglados</t>
  </si>
  <si>
    <t xml:space="preserve"> - % población cursando estudios no reglados</t>
  </si>
  <si>
    <t>2. Población ocupada</t>
  </si>
  <si>
    <r>
      <t>2.1.3. Población en otras situaciones</t>
    </r>
    <r>
      <rPr>
        <vertAlign val="superscript"/>
        <sz val="10"/>
        <rFont val="Arial"/>
        <family val="2"/>
      </rPr>
      <t>(*)</t>
    </r>
  </si>
  <si>
    <t>(*) Incluye ayudas familiares y miembros de cooperativas</t>
  </si>
  <si>
    <t>- Con contrato temporal</t>
  </si>
  <si>
    <t>2.2. Duración de la jornada</t>
  </si>
  <si>
    <t>2.2.1. Población ocupada a tiempo completo</t>
  </si>
  <si>
    <t>2.2.2. Población ocupada a tiempo parcial</t>
  </si>
  <si>
    <t>2.4. Asalariada que ha realizado horas extraordinarias (%)</t>
  </si>
  <si>
    <t>(*) Sobre población ocupada que ha trabajado</t>
  </si>
  <si>
    <r>
      <t>2.3. Número medio de horas efectivas semanales</t>
    </r>
    <r>
      <rPr>
        <vertAlign val="superscript"/>
        <sz val="10"/>
        <rFont val="Arial"/>
        <family val="2"/>
      </rPr>
      <t>(*)</t>
    </r>
  </si>
  <si>
    <r>
      <t>2.6. Asalariada teletrabajando (%)</t>
    </r>
    <r>
      <rPr>
        <vertAlign val="superscript"/>
        <sz val="10"/>
        <rFont val="Arial"/>
        <family val="2"/>
      </rPr>
      <t>(*)</t>
    </r>
  </si>
  <si>
    <r>
      <t>2.5. Asalariada en situación de Subempleo (%)</t>
    </r>
    <r>
      <rPr>
        <vertAlign val="superscript"/>
        <sz val="10"/>
        <rFont val="Arial"/>
        <family val="2"/>
      </rPr>
      <t>(*)</t>
    </r>
  </si>
  <si>
    <t>(*) Población ocupada subempleada por insuficiencia de horas</t>
  </si>
  <si>
    <t>(*) Población ocupada que ha trabajado en su domicilio particular más de la mitad de los días trabajados</t>
  </si>
  <si>
    <t>2.7. Sector económico</t>
  </si>
  <si>
    <t>2.9. Nivel de Formación</t>
  </si>
  <si>
    <t>- 2º etapa secundaria</t>
  </si>
  <si>
    <t>2.10. Estudios en curso (%)</t>
  </si>
  <si>
    <t>- % población cursando estudios reglados</t>
  </si>
  <si>
    <t>- % población cursando estudios no reglados</t>
  </si>
  <si>
    <r>
      <t>2.6. Teletrabajo (%)</t>
    </r>
    <r>
      <rPr>
        <vertAlign val="superscript"/>
        <sz val="10"/>
        <rFont val="Arial"/>
        <family val="2"/>
      </rPr>
      <t>(*)</t>
    </r>
  </si>
  <si>
    <t>- MUJERES (% 10 ramas)</t>
  </si>
  <si>
    <t>- HOMBRES (% 10 ramas)</t>
  </si>
  <si>
    <t>3. Población parada</t>
  </si>
  <si>
    <t>2.1.4. Tipo de contrato</t>
  </si>
  <si>
    <t xml:space="preserve"> 2.1.5. Tasa de salarización</t>
  </si>
  <si>
    <t>(*) Solo se clasifican por sector económico los parados que han dejado su último empleo hace 12 meses o menos.</t>
  </si>
  <si>
    <r>
      <t>3.2. Sector económico (último empleo)</t>
    </r>
    <r>
      <rPr>
        <vertAlign val="superscript"/>
        <sz val="10"/>
        <rFont val="Arial"/>
        <family val="2"/>
      </rPr>
      <t>(*)</t>
    </r>
  </si>
  <si>
    <t>3.3. Grupos de edad</t>
  </si>
  <si>
    <t>10.</t>
  </si>
  <si>
    <t>7.</t>
  </si>
  <si>
    <t>8.</t>
  </si>
  <si>
    <t>6.</t>
  </si>
  <si>
    <t>9.</t>
  </si>
  <si>
    <t>(*) Incluye a las personas de doble nacionalidad</t>
  </si>
  <si>
    <r>
      <t>- Española</t>
    </r>
    <r>
      <rPr>
        <vertAlign val="superscript"/>
        <sz val="10"/>
        <rFont val="Arial"/>
        <family val="2"/>
      </rPr>
      <t>(*)</t>
    </r>
  </si>
  <si>
    <t>- Extranjera</t>
  </si>
  <si>
    <t>7. Tasas de actividad y paro por sexo. Series históricas</t>
  </si>
  <si>
    <t xml:space="preserve">- UE-27 </t>
  </si>
  <si>
    <t>- Resto de Europa</t>
  </si>
  <si>
    <t>- Améria Latina</t>
  </si>
  <si>
    <t>- Resto del mundo y apátridas</t>
  </si>
  <si>
    <r>
      <t>Española</t>
    </r>
    <r>
      <rPr>
        <vertAlign val="superscript"/>
        <sz val="10"/>
        <rFont val="Arial"/>
        <family val="2"/>
      </rPr>
      <t>(*)</t>
    </r>
  </si>
  <si>
    <t xml:space="preserve">- MUJERES </t>
  </si>
  <si>
    <t>- HOMBRES</t>
  </si>
  <si>
    <t>1. Población de 16 y más años por sexo</t>
  </si>
  <si>
    <t>2. Población ocupada por sexo</t>
  </si>
  <si>
    <t>3. Población parada por sexo</t>
  </si>
  <si>
    <t>Sinopsis</t>
  </si>
  <si>
    <t>2.11. Ránking 10 ramas de actividad con mayor población ocupada</t>
  </si>
  <si>
    <t>4. Tasa de paro en los hogares por parentesco con la persona de referencia</t>
  </si>
  <si>
    <t>4. Total</t>
  </si>
  <si>
    <t>4.1. Persona de referencia</t>
  </si>
  <si>
    <t>4.1.1. Cónyuge o pareja</t>
  </si>
  <si>
    <t>4.1.2. Hija/o</t>
  </si>
  <si>
    <t>4.1.3. Otras personas emparentadas</t>
  </si>
  <si>
    <t>4.1.4. Personas no emparentadas</t>
  </si>
  <si>
    <t>4.2. Número hogares (miles)</t>
  </si>
  <si>
    <t>4.2.1. Hogares con al menos una persona activa</t>
  </si>
  <si>
    <t>4.2.2. Hogares en los que no hay ninguna persona activa (%)</t>
  </si>
  <si>
    <t>5. Relación con la actividad</t>
  </si>
  <si>
    <t>5.1. Población de 16 y más años</t>
  </si>
  <si>
    <t>5.1.1. Mujeres</t>
  </si>
  <si>
    <t>5.1.2. Hombres</t>
  </si>
  <si>
    <t>5.2.1. Mujeres</t>
  </si>
  <si>
    <t>5.2. Población activa</t>
  </si>
  <si>
    <t>5.2.2. Hombres</t>
  </si>
  <si>
    <t>5.3. Población ocupada</t>
  </si>
  <si>
    <t>5.3.1. Mujeres</t>
  </si>
  <si>
    <t>5.3.2. Hombres</t>
  </si>
  <si>
    <t>5.5. Tasa de actividad</t>
  </si>
  <si>
    <t>5.6. Tasa de paro</t>
  </si>
  <si>
    <t>5.7. Población  inactiva</t>
  </si>
  <si>
    <t>5.4. Población parada</t>
  </si>
  <si>
    <r>
      <t>5.4.1. Española</t>
    </r>
    <r>
      <rPr>
        <vertAlign val="superscript"/>
        <sz val="10"/>
        <rFont val="Arial"/>
        <family val="2"/>
      </rPr>
      <t>(*)</t>
    </r>
  </si>
  <si>
    <t>5.4.2. Extranjera</t>
  </si>
  <si>
    <r>
      <t>5.7.1. Española</t>
    </r>
    <r>
      <rPr>
        <vertAlign val="superscript"/>
        <sz val="10"/>
        <rFont val="Arial"/>
        <family val="2"/>
      </rPr>
      <t>(*)</t>
    </r>
  </si>
  <si>
    <t>3.6. Ránking 5 ramas de actividad con mayor población parada que ha trabajado antes</t>
  </si>
  <si>
    <t>5. Población por relación con la actividad y zonas de nacionalidad</t>
  </si>
  <si>
    <t>6. Población ocupada, parada, tasas de actividad y de paro por sexo. Comunidades Autónomas</t>
  </si>
  <si>
    <t>5.8. Ránking 5 países. Población de nacionalidad extranjera de 16 y más años</t>
  </si>
  <si>
    <t>Por cuenta propia:</t>
  </si>
  <si>
    <t>Por cuenta ajena:</t>
  </si>
  <si>
    <t>Fuente: Instituto Nacional de Estadística</t>
  </si>
  <si>
    <t>Nota: Los datos inferiores a 5 deben ser tomados con precaución, pues están afectados por fuertes errores de muestreo</t>
  </si>
  <si>
    <t>2T 2021</t>
  </si>
  <si>
    <t>3T 2021</t>
  </si>
  <si>
    <t>4T 2021</t>
  </si>
  <si>
    <t>Paraguay</t>
  </si>
  <si>
    <t>1T 2022</t>
  </si>
  <si>
    <t>Tercer Trimestre</t>
  </si>
  <si>
    <t>3T 2022</t>
  </si>
  <si>
    <t>2T 2022</t>
  </si>
  <si>
    <t>Otros servicios personales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</si>
  <si>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>: Datos calculados con la nueva base de población que incorpora la información actualizada de los Censos de Población y Viviendas de 2021. Las series elaboradas con esta nueva base poblacional se inician en el primer trimestre de 2021.</t>
    </r>
  </si>
  <si>
    <t>Actividades anexas al transporte</t>
  </si>
  <si>
    <t>Hoteles y alojamientos similares</t>
  </si>
  <si>
    <t>Encuesta de Población Activa. Tercer Trimestre de 2022</t>
  </si>
  <si>
    <t>Sinopsis de la Encuesta de Población Activa. Tercer Trimestre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</si>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</sst>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_-* #,##0.0_-;\-* #,##0.0_-;_-* &quot;-&quot;??_-;_-@_-"/>
    <numFmt numFmtId="168" formatCode="_-* #,##0.0\ _€_-;\-* #,##0.0\ _€_-;_-* &quot;-&quot;?\ _€_-;_-@_-"/>
    <numFmt numFmtId="170" formatCode="_-* #,##0_-;\-* #,##0_-;_-* &quot;-&quot;??_-;_-@_-"/>
  </numFmts>
  <fonts count="4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4" tint="-0.249977111117893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1"/>
      <color theme="2" tint="-0.749992370372631"/>
      <name val="Arial"/>
      <family val="2"/>
    </font>
    <font>
      <sz val="11"/>
      <color theme="2" tint="-0.749992370372631"/>
      <name val="Arial"/>
      <family val="2"/>
    </font>
    <font>
      <b/>
      <sz val="10"/>
      <color rgb="FFFF0000"/>
      <name val="Arial"/>
      <family val="2"/>
    </font>
    <font>
      <sz val="10"/>
      <color theme="8" tint="0.59999389629810485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name val="Arial"/>
      <family val="2"/>
    </font>
    <font>
      <sz val="7"/>
      <color theme="1"/>
      <name val="Arial"/>
      <family val="2"/>
    </font>
    <font>
      <u/>
      <sz val="11"/>
      <color theme="10"/>
      <name val="Arial"/>
      <family val="2"/>
    </font>
    <font>
      <sz val="7"/>
      <color rgb="FF333333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theme="1"/>
      <name val="Arial"/>
      <family val="2"/>
    </font>
    <font>
      <b/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8C0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4">
    <xf numFmtId="0" fontId="0" fillId="0" borderId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0" fontId="11" fillId="0" borderId="0"/>
    <xf numFmtId="0" fontId="2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89">
    <xf numFmtId="0" fontId="0" fillId="0" borderId="0" xfId="0"/>
    <xf numFmtId="0" fontId="5" fillId="0" borderId="0" xfId="0" applyFont="1" applyBorder="1" applyAlignment="1" applyProtection="1">
      <alignment vertical="center"/>
      <protection locked="0"/>
    </xf>
    <xf numFmtId="2" fontId="5" fillId="0" borderId="0" xfId="0" applyNumberFormat="1" applyFont="1"/>
    <xf numFmtId="164" fontId="5" fillId="0" borderId="0" xfId="0" applyNumberFormat="1" applyFont="1"/>
    <xf numFmtId="0" fontId="4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0" borderId="0" xfId="0" quotePrefix="1" applyFont="1" applyAlignment="1">
      <alignment horizontal="left"/>
    </xf>
    <xf numFmtId="164" fontId="7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4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/>
    <xf numFmtId="0" fontId="4" fillId="0" borderId="0" xfId="0" applyFont="1" applyBorder="1" applyAlignment="1">
      <alignment horizontal="left"/>
    </xf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/>
    <xf numFmtId="0" fontId="4" fillId="0" borderId="0" xfId="0" applyFont="1"/>
    <xf numFmtId="0" fontId="15" fillId="0" borderId="0" xfId="0" applyFont="1"/>
    <xf numFmtId="0" fontId="11" fillId="0" borderId="0" xfId="0" applyFont="1"/>
    <xf numFmtId="0" fontId="16" fillId="0" borderId="0" xfId="0" applyFont="1"/>
    <xf numFmtId="0" fontId="5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164" fontId="5" fillId="9" borderId="11" xfId="0" applyNumberFormat="1" applyFont="1" applyFill="1" applyBorder="1" applyAlignment="1">
      <alignment horizontal="left" vertical="center"/>
    </xf>
    <xf numFmtId="2" fontId="5" fillId="9" borderId="11" xfId="0" applyNumberFormat="1" applyFont="1" applyFill="1" applyBorder="1" applyAlignment="1">
      <alignment horizontal="left" vertical="center" wrapText="1"/>
    </xf>
    <xf numFmtId="0" fontId="5" fillId="9" borderId="0" xfId="0" applyFont="1" applyFill="1" applyBorder="1"/>
    <xf numFmtId="49" fontId="5" fillId="9" borderId="0" xfId="0" applyNumberFormat="1" applyFont="1" applyFill="1" applyBorder="1"/>
    <xf numFmtId="0" fontId="5" fillId="9" borderId="0" xfId="0" applyFont="1" applyFill="1" applyBorder="1" applyAlignment="1">
      <alignment vertical="center"/>
    </xf>
    <xf numFmtId="0" fontId="8" fillId="0" borderId="1" xfId="0" quotePrefix="1" applyFont="1" applyBorder="1" applyAlignment="1">
      <alignment horizontal="left"/>
    </xf>
    <xf numFmtId="164" fontId="7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0" fontId="11" fillId="0" borderId="1" xfId="0" applyFont="1" applyBorder="1"/>
    <xf numFmtId="0" fontId="16" fillId="10" borderId="0" xfId="0" applyFont="1" applyFill="1"/>
    <xf numFmtId="0" fontId="16" fillId="9" borderId="0" xfId="0" applyFont="1" applyFill="1"/>
    <xf numFmtId="0" fontId="11" fillId="0" borderId="0" xfId="0" applyFont="1" applyFill="1"/>
    <xf numFmtId="164" fontId="5" fillId="0" borderId="17" xfId="0" applyNumberFormat="1" applyFont="1" applyFill="1" applyBorder="1" applyAlignment="1">
      <alignment horizontal="left" vertical="center"/>
    </xf>
    <xf numFmtId="2" fontId="5" fillId="0" borderId="17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left" vertical="center" wrapText="1"/>
    </xf>
    <xf numFmtId="165" fontId="5" fillId="9" borderId="0" xfId="2" applyNumberFormat="1" applyFont="1" applyFill="1" applyBorder="1"/>
    <xf numFmtId="0" fontId="5" fillId="0" borderId="17" xfId="0" applyFont="1" applyFill="1" applyBorder="1" applyAlignment="1">
      <alignment horizontal="center" vertical="center"/>
    </xf>
    <xf numFmtId="4" fontId="5" fillId="0" borderId="0" xfId="2" applyNumberFormat="1" applyFont="1" applyFill="1" applyBorder="1"/>
    <xf numFmtId="2" fontId="7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164" fontId="5" fillId="0" borderId="0" xfId="0" applyNumberFormat="1" applyFont="1" applyFill="1" applyBorder="1" applyAlignment="1">
      <alignment vertical="center"/>
    </xf>
    <xf numFmtId="2" fontId="5" fillId="0" borderId="18" xfId="0" applyNumberFormat="1" applyFont="1" applyFill="1" applyBorder="1" applyAlignment="1">
      <alignment horizontal="left" vertical="center" wrapText="1"/>
    </xf>
    <xf numFmtId="49" fontId="16" fillId="0" borderId="0" xfId="0" applyNumberFormat="1" applyFont="1"/>
    <xf numFmtId="165" fontId="5" fillId="0" borderId="0" xfId="1" applyNumberFormat="1" applyFont="1"/>
    <xf numFmtId="0" fontId="16" fillId="0" borderId="0" xfId="0" applyFont="1" applyBorder="1"/>
    <xf numFmtId="0" fontId="5" fillId="0" borderId="0" xfId="0" applyFont="1" applyBorder="1" applyAlignment="1">
      <alignment horizontal="left" vertical="center" indent="1"/>
    </xf>
    <xf numFmtId="4" fontId="5" fillId="0" borderId="0" xfId="1" applyNumberFormat="1" applyFont="1" applyBorder="1"/>
    <xf numFmtId="2" fontId="5" fillId="0" borderId="0" xfId="1" applyNumberFormat="1" applyFont="1" applyBorder="1"/>
    <xf numFmtId="164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49" fontId="16" fillId="0" borderId="0" xfId="0" applyNumberFormat="1" applyFont="1" applyAlignment="1"/>
    <xf numFmtId="49" fontId="17" fillId="0" borderId="0" xfId="0" applyNumberFormat="1" applyFont="1" applyBorder="1" applyAlignment="1" applyProtection="1">
      <protection locked="0"/>
    </xf>
    <xf numFmtId="49" fontId="4" fillId="0" borderId="0" xfId="0" applyNumberFormat="1" applyFont="1" applyBorder="1" applyAlignment="1" applyProtection="1">
      <protection locked="0"/>
    </xf>
    <xf numFmtId="0" fontId="16" fillId="0" borderId="0" xfId="0" applyFont="1" applyAlignment="1"/>
    <xf numFmtId="49" fontId="5" fillId="0" borderId="0" xfId="0" applyNumberFormat="1" applyFont="1" applyAlignment="1"/>
    <xf numFmtId="0" fontId="19" fillId="0" borderId="0" xfId="0" applyFont="1"/>
    <xf numFmtId="0" fontId="17" fillId="0" borderId="0" xfId="0" applyFont="1"/>
    <xf numFmtId="0" fontId="16" fillId="9" borderId="11" xfId="0" applyFont="1" applyFill="1" applyBorder="1" applyAlignment="1">
      <alignment horizontal="left"/>
    </xf>
    <xf numFmtId="0" fontId="17" fillId="9" borderId="15" xfId="0" applyFont="1" applyFill="1" applyBorder="1" applyAlignment="1"/>
    <xf numFmtId="0" fontId="17" fillId="9" borderId="18" xfId="0" applyFont="1" applyFill="1" applyBorder="1" applyAlignment="1"/>
    <xf numFmtId="0" fontId="17" fillId="9" borderId="16" xfId="0" applyFont="1" applyFill="1" applyBorder="1" applyAlignment="1"/>
    <xf numFmtId="0" fontId="17" fillId="11" borderId="0" xfId="0" applyFont="1" applyFill="1" applyBorder="1" applyAlignment="1"/>
    <xf numFmtId="0" fontId="16" fillId="11" borderId="0" xfId="0" applyFont="1" applyFill="1" applyBorder="1" applyAlignment="1">
      <alignment horizontal="left"/>
    </xf>
    <xf numFmtId="0" fontId="16" fillId="11" borderId="0" xfId="0" applyFont="1" applyFill="1"/>
    <xf numFmtId="0" fontId="16" fillId="0" borderId="1" xfId="0" applyFont="1" applyBorder="1"/>
    <xf numFmtId="0" fontId="16" fillId="0" borderId="0" xfId="0" applyFont="1" applyFill="1"/>
    <xf numFmtId="0" fontId="16" fillId="0" borderId="0" xfId="0" applyFont="1" applyFill="1" applyAlignment="1">
      <alignment horizontal="left"/>
    </xf>
    <xf numFmtId="0" fontId="16" fillId="0" borderId="0" xfId="0" applyFont="1" applyFill="1" applyBorder="1"/>
    <xf numFmtId="0" fontId="8" fillId="0" borderId="0" xfId="0" quotePrefix="1" applyFont="1" applyAlignment="1">
      <alignment horizontal="left" vertical="top"/>
    </xf>
    <xf numFmtId="164" fontId="5" fillId="9" borderId="11" xfId="0" applyNumberFormat="1" applyFont="1" applyFill="1" applyBorder="1" applyAlignment="1" applyProtection="1">
      <alignment horizontal="left"/>
      <protection locked="0"/>
    </xf>
    <xf numFmtId="2" fontId="5" fillId="9" borderId="11" xfId="0" applyNumberFormat="1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 applyAlignment="1" applyProtection="1">
      <alignment horizontal="left"/>
      <protection locked="0"/>
    </xf>
    <xf numFmtId="165" fontId="5" fillId="0" borderId="0" xfId="1" applyNumberFormat="1" applyFont="1" applyFill="1"/>
    <xf numFmtId="49" fontId="5" fillId="9" borderId="0" xfId="0" applyNumberFormat="1" applyFont="1" applyFill="1" applyBorder="1" applyAlignment="1" applyProtection="1">
      <alignment vertical="center"/>
      <protection locked="0"/>
    </xf>
    <xf numFmtId="49" fontId="5" fillId="9" borderId="0" xfId="0" quotePrefix="1" applyNumberFormat="1" applyFont="1" applyFill="1" applyBorder="1" applyAlignment="1" applyProtection="1">
      <alignment vertical="center"/>
      <protection locked="0"/>
    </xf>
    <xf numFmtId="0" fontId="5" fillId="9" borderId="0" xfId="0" applyFont="1" applyFill="1" applyBorder="1" applyAlignment="1" applyProtection="1">
      <alignment vertical="center"/>
      <protection locked="0"/>
    </xf>
    <xf numFmtId="0" fontId="16" fillId="0" borderId="1" xfId="0" applyFont="1" applyBorder="1" applyAlignment="1"/>
    <xf numFmtId="2" fontId="5" fillId="0" borderId="1" xfId="1" applyNumberFormat="1" applyFont="1" applyBorder="1"/>
    <xf numFmtId="2" fontId="5" fillId="0" borderId="1" xfId="1" quotePrefix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4" fontId="5" fillId="9" borderId="0" xfId="1" applyNumberFormat="1" applyFont="1" applyFill="1" applyBorder="1"/>
    <xf numFmtId="0" fontId="20" fillId="0" borderId="0" xfId="0" applyFont="1" applyAlignment="1">
      <alignment vertical="center"/>
    </xf>
    <xf numFmtId="0" fontId="17" fillId="0" borderId="0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0" fontId="23" fillId="0" borderId="0" xfId="0" applyFont="1" applyBorder="1" applyAlignment="1" applyProtection="1">
      <alignment vertical="center"/>
      <protection locked="0"/>
    </xf>
    <xf numFmtId="0" fontId="25" fillId="0" borderId="0" xfId="9" applyAlignment="1">
      <alignment horizontal="right"/>
    </xf>
    <xf numFmtId="0" fontId="5" fillId="9" borderId="0" xfId="0" applyFont="1" applyFill="1" applyBorder="1" applyAlignment="1">
      <alignment horizontal="left" vertical="center" indent="1"/>
    </xf>
    <xf numFmtId="49" fontId="5" fillId="9" borderId="0" xfId="0" applyNumberFormat="1" applyFont="1" applyFill="1" applyBorder="1" applyAlignment="1">
      <alignment vertical="center"/>
    </xf>
    <xf numFmtId="49" fontId="5" fillId="9" borderId="0" xfId="0" applyNumberFormat="1" applyFont="1" applyFill="1" applyBorder="1" applyAlignment="1">
      <alignment vertical="center" wrapText="1"/>
    </xf>
    <xf numFmtId="165" fontId="5" fillId="9" borderId="0" xfId="1" applyNumberFormat="1" applyFont="1" applyFill="1" applyBorder="1"/>
    <xf numFmtId="0" fontId="5" fillId="9" borderId="0" xfId="0" quotePrefix="1" applyFont="1" applyFill="1" applyBorder="1" applyAlignment="1" applyProtection="1">
      <alignment vertical="center"/>
      <protection locked="0"/>
    </xf>
    <xf numFmtId="0" fontId="16" fillId="0" borderId="1" xfId="0" applyFont="1" applyFill="1" applyBorder="1"/>
    <xf numFmtId="164" fontId="5" fillId="0" borderId="0" xfId="0" applyNumberFormat="1" applyFont="1" applyBorder="1" applyProtection="1">
      <protection locked="0"/>
    </xf>
    <xf numFmtId="164" fontId="5" fillId="0" borderId="0" xfId="0" applyNumberFormat="1" applyFont="1" applyFill="1" applyBorder="1" applyProtection="1">
      <protection locked="0"/>
    </xf>
    <xf numFmtId="2" fontId="5" fillId="0" borderId="0" xfId="0" applyNumberFormat="1" applyFont="1" applyFill="1" applyBorder="1" applyProtection="1">
      <protection locked="0"/>
    </xf>
    <xf numFmtId="49" fontId="17" fillId="0" borderId="0" xfId="0" applyNumberFormat="1" applyFont="1" applyBorder="1" applyAlignment="1" applyProtection="1">
      <alignment vertical="center"/>
      <protection locked="0"/>
    </xf>
    <xf numFmtId="0" fontId="26" fillId="0" borderId="0" xfId="0" applyFont="1" applyBorder="1"/>
    <xf numFmtId="0" fontId="26" fillId="0" borderId="0" xfId="0" applyFont="1" applyBorder="1" applyAlignment="1"/>
    <xf numFmtId="0" fontId="0" fillId="11" borderId="0" xfId="0" applyFill="1"/>
    <xf numFmtId="0" fontId="5" fillId="11" borderId="0" xfId="0" applyFont="1" applyFill="1" applyBorder="1" applyAlignment="1">
      <alignment horizontal="left" vertical="center" indent="1"/>
    </xf>
    <xf numFmtId="0" fontId="26" fillId="11" borderId="0" xfId="0" applyFont="1" applyFill="1" applyBorder="1"/>
    <xf numFmtId="0" fontId="5" fillId="11" borderId="0" xfId="0" applyFont="1" applyFill="1" applyBorder="1" applyAlignment="1">
      <alignment vertical="center"/>
    </xf>
    <xf numFmtId="0" fontId="0" fillId="0" borderId="1" xfId="0" applyBorder="1"/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/>
    <xf numFmtId="0" fontId="4" fillId="0" borderId="0" xfId="0" applyFont="1" applyBorder="1"/>
    <xf numFmtId="2" fontId="5" fillId="0" borderId="0" xfId="3" applyNumberFormat="1" applyFont="1" applyBorder="1" applyAlignment="1">
      <alignment horizontal="right"/>
    </xf>
    <xf numFmtId="167" fontId="16" fillId="0" borderId="0" xfId="10" applyNumberFormat="1" applyFont="1"/>
    <xf numFmtId="167" fontId="19" fillId="0" borderId="0" xfId="10" applyNumberFormat="1" applyFont="1"/>
    <xf numFmtId="167" fontId="16" fillId="9" borderId="0" xfId="10" applyNumberFormat="1" applyFont="1" applyFill="1" applyBorder="1"/>
    <xf numFmtId="167" fontId="16" fillId="0" borderId="0" xfId="10" applyNumberFormat="1" applyFont="1" applyBorder="1"/>
    <xf numFmtId="167" fontId="5" fillId="9" borderId="0" xfId="10" applyNumberFormat="1" applyFont="1" applyFill="1" applyBorder="1"/>
    <xf numFmtId="167" fontId="5" fillId="10" borderId="0" xfId="10" applyNumberFormat="1" applyFont="1" applyFill="1" applyBorder="1"/>
    <xf numFmtId="167" fontId="16" fillId="0" borderId="1" xfId="10" applyNumberFormat="1" applyFont="1" applyBorder="1"/>
    <xf numFmtId="165" fontId="0" fillId="0" borderId="0" xfId="0" applyNumberFormat="1"/>
    <xf numFmtId="0" fontId="27" fillId="0" borderId="0" xfId="0" applyFont="1" applyAlignment="1">
      <alignment vertical="center"/>
    </xf>
    <xf numFmtId="0" fontId="28" fillId="0" borderId="0" xfId="0" applyFont="1" applyBorder="1"/>
    <xf numFmtId="1" fontId="16" fillId="0" borderId="0" xfId="0" applyNumberFormat="1" applyFont="1"/>
    <xf numFmtId="0" fontId="3" fillId="0" borderId="0" xfId="8" applyFont="1" applyAlignment="1"/>
    <xf numFmtId="168" fontId="13" fillId="0" borderId="0" xfId="0" applyNumberFormat="1" applyFont="1"/>
    <xf numFmtId="164" fontId="16" fillId="9" borderId="0" xfId="0" applyNumberFormat="1" applyFont="1" applyFill="1"/>
    <xf numFmtId="166" fontId="16" fillId="0" borderId="0" xfId="0" applyNumberFormat="1" applyFont="1"/>
    <xf numFmtId="165" fontId="16" fillId="0" borderId="0" xfId="0" applyNumberFormat="1" applyFont="1" applyBorder="1"/>
    <xf numFmtId="0" fontId="0" fillId="0" borderId="0" xfId="0"/>
    <xf numFmtId="164" fontId="5" fillId="10" borderId="0" xfId="1" applyNumberFormat="1" applyFont="1" applyFill="1" applyBorder="1"/>
    <xf numFmtId="0" fontId="12" fillId="0" borderId="0" xfId="0" applyFont="1" applyAlignment="1">
      <alignment horizontal="left" vertical="top"/>
    </xf>
    <xf numFmtId="10" fontId="16" fillId="0" borderId="0" xfId="0" applyNumberFormat="1" applyFont="1"/>
    <xf numFmtId="164" fontId="5" fillId="0" borderId="1" xfId="1" quotePrefix="1" applyNumberFormat="1" applyFont="1" applyBorder="1" applyAlignment="1">
      <alignment horizontal="right"/>
    </xf>
    <xf numFmtId="164" fontId="16" fillId="0" borderId="0" xfId="0" applyNumberFormat="1" applyFont="1"/>
    <xf numFmtId="164" fontId="16" fillId="9" borderId="0" xfId="10" applyNumberFormat="1" applyFont="1" applyFill="1" applyBorder="1"/>
    <xf numFmtId="165" fontId="16" fillId="0" borderId="0" xfId="0" applyNumberFormat="1" applyFont="1" applyBorder="1" applyAlignment="1">
      <alignment horizontal="right"/>
    </xf>
    <xf numFmtId="164" fontId="16" fillId="0" borderId="0" xfId="0" applyNumberFormat="1" applyFont="1" applyFill="1"/>
    <xf numFmtId="165" fontId="5" fillId="0" borderId="0" xfId="2" applyNumberFormat="1" applyFont="1" applyFill="1" applyBorder="1"/>
    <xf numFmtId="0" fontId="0" fillId="0" borderId="0" xfId="0" applyFill="1" applyBorder="1"/>
    <xf numFmtId="164" fontId="3" fillId="11" borderId="0" xfId="0" applyNumberFormat="1" applyFont="1" applyFill="1" applyBorder="1" applyProtection="1">
      <protection locked="0"/>
    </xf>
    <xf numFmtId="2" fontId="3" fillId="11" borderId="0" xfId="0" applyNumberFormat="1" applyFont="1" applyFill="1" applyBorder="1" applyProtection="1">
      <protection locked="0"/>
    </xf>
    <xf numFmtId="165" fontId="16" fillId="11" borderId="0" xfId="0" applyNumberFormat="1" applyFont="1" applyFill="1" applyBorder="1"/>
    <xf numFmtId="164" fontId="16" fillId="11" borderId="0" xfId="0" applyNumberFormat="1" applyFont="1" applyFill="1"/>
    <xf numFmtId="167" fontId="0" fillId="0" borderId="0" xfId="10" applyNumberFormat="1" applyFont="1" applyBorder="1"/>
    <xf numFmtId="49" fontId="0" fillId="0" borderId="0" xfId="0" applyNumberFormat="1" applyBorder="1"/>
    <xf numFmtId="164" fontId="19" fillId="0" borderId="0" xfId="0" applyNumberFormat="1" applyFont="1"/>
    <xf numFmtId="0" fontId="0" fillId="0" borderId="0" xfId="0"/>
    <xf numFmtId="49" fontId="5" fillId="9" borderId="0" xfId="0" applyNumberFormat="1" applyFont="1" applyFill="1" applyBorder="1" applyAlignment="1">
      <alignment vertical="center"/>
    </xf>
    <xf numFmtId="0" fontId="0" fillId="9" borderId="0" xfId="0" applyFill="1"/>
    <xf numFmtId="165" fontId="0" fillId="9" borderId="0" xfId="0" applyNumberFormat="1" applyFill="1"/>
    <xf numFmtId="0" fontId="14" fillId="0" borderId="0" xfId="0" applyFont="1" applyBorder="1"/>
    <xf numFmtId="0" fontId="3" fillId="0" borderId="0" xfId="8" applyFont="1" applyBorder="1" applyAlignment="1"/>
    <xf numFmtId="0" fontId="3" fillId="0" borderId="0" xfId="8" quotePrefix="1" applyFont="1" applyBorder="1" applyAlignment="1">
      <alignment horizontal="left" vertical="top"/>
    </xf>
    <xf numFmtId="0" fontId="29" fillId="0" borderId="0" xfId="0" applyFont="1" applyBorder="1"/>
    <xf numFmtId="0" fontId="33" fillId="0" borderId="0" xfId="9" applyFont="1" applyAlignment="1">
      <alignment horizontal="right"/>
    </xf>
    <xf numFmtId="165" fontId="16" fillId="9" borderId="0" xfId="0" applyNumberFormat="1" applyFont="1" applyFill="1" applyBorder="1"/>
    <xf numFmtId="165" fontId="5" fillId="0" borderId="0" xfId="1" applyNumberFormat="1" applyFont="1" applyFill="1" applyBorder="1"/>
    <xf numFmtId="2" fontId="5" fillId="0" borderId="0" xfId="1" applyNumberFormat="1" applyFont="1" applyFill="1" applyBorder="1"/>
    <xf numFmtId="165" fontId="18" fillId="9" borderId="0" xfId="1" applyNumberFormat="1" applyFont="1" applyFill="1" applyBorder="1"/>
    <xf numFmtId="10" fontId="16" fillId="9" borderId="0" xfId="0" applyNumberFormat="1" applyFont="1" applyFill="1"/>
    <xf numFmtId="166" fontId="16" fillId="9" borderId="0" xfId="0" applyNumberFormat="1" applyFont="1" applyFill="1"/>
    <xf numFmtId="165" fontId="5" fillId="10" borderId="0" xfId="1" applyNumberFormat="1" applyFont="1" applyFill="1" applyBorder="1"/>
    <xf numFmtId="165" fontId="16" fillId="10" borderId="0" xfId="0" applyNumberFormat="1" applyFont="1" applyFill="1" applyBorder="1"/>
    <xf numFmtId="164" fontId="16" fillId="10" borderId="0" xfId="0" applyNumberFormat="1" applyFont="1" applyFill="1"/>
    <xf numFmtId="0" fontId="5" fillId="9" borderId="0" xfId="0" quotePrefix="1" applyFont="1" applyFill="1" applyBorder="1" applyAlignment="1">
      <alignment vertical="center"/>
    </xf>
    <xf numFmtId="164" fontId="5" fillId="0" borderId="0" xfId="1" applyNumberFormat="1" applyFont="1" applyFill="1" applyBorder="1"/>
    <xf numFmtId="167" fontId="16" fillId="0" borderId="0" xfId="10" applyNumberFormat="1" applyFont="1" applyFill="1" applyBorder="1"/>
    <xf numFmtId="0" fontId="32" fillId="11" borderId="0" xfId="0" applyFont="1" applyFill="1" applyBorder="1" applyAlignment="1">
      <alignment vertical="top"/>
    </xf>
    <xf numFmtId="0" fontId="32" fillId="0" borderId="0" xfId="0" applyFont="1" applyAlignment="1">
      <alignment vertical="top"/>
    </xf>
    <xf numFmtId="164" fontId="16" fillId="0" borderId="0" xfId="10" applyNumberFormat="1" applyFont="1" applyFill="1" applyBorder="1"/>
    <xf numFmtId="165" fontId="16" fillId="9" borderId="0" xfId="0" applyNumberFormat="1" applyFont="1" applyFill="1" applyBorder="1" applyAlignment="1">
      <alignment horizontal="right"/>
    </xf>
    <xf numFmtId="167" fontId="5" fillId="0" borderId="0" xfId="10" applyNumberFormat="1" applyFont="1" applyFill="1" applyBorder="1"/>
    <xf numFmtId="0" fontId="30" fillId="9" borderId="0" xfId="0" applyFont="1" applyFill="1" applyBorder="1"/>
    <xf numFmtId="0" fontId="16" fillId="9" borderId="0" xfId="0" applyFont="1" applyFill="1" applyAlignment="1">
      <alignment horizontal="justify" vertical="center"/>
    </xf>
    <xf numFmtId="167" fontId="16" fillId="0" borderId="0" xfId="1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10" borderId="0" xfId="0" applyFont="1" applyFill="1" applyAlignment="1">
      <alignment vertical="center"/>
    </xf>
    <xf numFmtId="0" fontId="5" fillId="9" borderId="0" xfId="0" quotePrefix="1" applyFont="1" applyFill="1" applyBorder="1" applyAlignment="1" applyProtection="1">
      <protection locked="0"/>
    </xf>
    <xf numFmtId="2" fontId="5" fillId="10" borderId="0" xfId="1" applyNumberFormat="1" applyFont="1" applyFill="1" applyBorder="1"/>
    <xf numFmtId="0" fontId="0" fillId="10" borderId="0" xfId="0" applyFill="1"/>
    <xf numFmtId="165" fontId="16" fillId="0" borderId="0" xfId="0" applyNumberFormat="1" applyFont="1" applyFill="1" applyBorder="1"/>
    <xf numFmtId="0" fontId="16" fillId="9" borderId="0" xfId="0" applyFont="1" applyFill="1" applyAlignment="1">
      <alignment vertical="center" wrapText="1"/>
    </xf>
    <xf numFmtId="0" fontId="0" fillId="9" borderId="0" xfId="0" applyFill="1" applyAlignment="1">
      <alignment vertical="center"/>
    </xf>
    <xf numFmtId="0" fontId="0" fillId="0" borderId="0" xfId="0" applyFill="1"/>
    <xf numFmtId="0" fontId="0" fillId="9" borderId="0" xfId="0" applyFill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1" fontId="16" fillId="9" borderId="0" xfId="0" applyNumberFormat="1" applyFont="1" applyFill="1" applyAlignment="1">
      <alignment vertical="top"/>
    </xf>
    <xf numFmtId="1" fontId="16" fillId="9" borderId="0" xfId="0" applyNumberFormat="1" applyFont="1" applyFill="1" applyAlignment="1">
      <alignment vertical="center"/>
    </xf>
    <xf numFmtId="167" fontId="5" fillId="10" borderId="0" xfId="10" applyNumberFormat="1" applyFont="1" applyFill="1" applyBorder="1" applyAlignment="1"/>
    <xf numFmtId="0" fontId="16" fillId="10" borderId="0" xfId="0" applyFont="1" applyFill="1" applyAlignment="1"/>
    <xf numFmtId="0" fontId="4" fillId="11" borderId="0" xfId="0" applyFont="1" applyFill="1" applyBorder="1"/>
    <xf numFmtId="0" fontId="34" fillId="11" borderId="0" xfId="0" applyFont="1" applyFill="1" applyAlignment="1">
      <alignment vertical="top"/>
    </xf>
    <xf numFmtId="0" fontId="11" fillId="11" borderId="0" xfId="0" applyFont="1" applyFill="1"/>
    <xf numFmtId="0" fontId="35" fillId="11" borderId="0" xfId="0" applyFont="1" applyFill="1"/>
    <xf numFmtId="49" fontId="11" fillId="11" borderId="0" xfId="0" applyNumberFormat="1" applyFont="1" applyFill="1"/>
    <xf numFmtId="0" fontId="11" fillId="11" borderId="0" xfId="0" applyFont="1" applyFill="1" applyAlignment="1">
      <alignment horizontal="right"/>
    </xf>
    <xf numFmtId="0" fontId="27" fillId="11" borderId="0" xfId="0" applyFont="1" applyFill="1"/>
    <xf numFmtId="167" fontId="11" fillId="11" borderId="0" xfId="10" applyNumberFormat="1" applyFont="1" applyFill="1"/>
    <xf numFmtId="0" fontId="11" fillId="11" borderId="0" xfId="0" applyFont="1" applyFill="1" applyAlignment="1">
      <alignment horizontal="left" indent="1"/>
    </xf>
    <xf numFmtId="165" fontId="16" fillId="11" borderId="0" xfId="0" applyNumberFormat="1" applyFont="1" applyFill="1" applyBorder="1" applyAlignment="1">
      <alignment vertical="center"/>
    </xf>
    <xf numFmtId="164" fontId="16" fillId="11" borderId="0" xfId="0" applyNumberFormat="1" applyFont="1" applyFill="1" applyAlignment="1">
      <alignment vertical="center"/>
    </xf>
    <xf numFmtId="167" fontId="16" fillId="11" borderId="0" xfId="10" applyNumberFormat="1" applyFont="1" applyFill="1" applyAlignment="1">
      <alignment vertical="center"/>
    </xf>
    <xf numFmtId="167" fontId="5" fillId="11" borderId="0" xfId="10" applyNumberFormat="1" applyFont="1" applyFill="1" applyAlignment="1">
      <alignment vertical="center"/>
    </xf>
    <xf numFmtId="0" fontId="16" fillId="11" borderId="0" xfId="0" applyFont="1" applyFill="1" applyAlignment="1">
      <alignment vertical="center"/>
    </xf>
    <xf numFmtId="164" fontId="3" fillId="9" borderId="0" xfId="0" applyNumberFormat="1" applyFont="1" applyFill="1" applyBorder="1" applyAlignment="1" applyProtection="1">
      <alignment vertical="center"/>
      <protection locked="0"/>
    </xf>
    <xf numFmtId="2" fontId="3" fillId="9" borderId="0" xfId="0" applyNumberFormat="1" applyFont="1" applyFill="1" applyBorder="1" applyAlignment="1" applyProtection="1">
      <alignment vertical="center"/>
      <protection locked="0"/>
    </xf>
    <xf numFmtId="167" fontId="5" fillId="9" borderId="0" xfId="10" applyNumberFormat="1" applyFont="1" applyFill="1" applyBorder="1" applyAlignment="1" applyProtection="1">
      <alignment vertical="center"/>
      <protection locked="0"/>
    </xf>
    <xf numFmtId="165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Alignment="1">
      <alignment vertical="center"/>
    </xf>
    <xf numFmtId="167" fontId="16" fillId="10" borderId="0" xfId="10" applyNumberFormat="1" applyFont="1" applyFill="1" applyAlignment="1">
      <alignment vertical="center"/>
    </xf>
    <xf numFmtId="165" fontId="16" fillId="10" borderId="0" xfId="0" applyNumberFormat="1" applyFont="1" applyFill="1" applyBorder="1" applyAlignment="1">
      <alignment vertical="center"/>
    </xf>
    <xf numFmtId="164" fontId="16" fillId="10" borderId="0" xfId="0" applyNumberFormat="1" applyFont="1" applyFill="1" applyAlignment="1">
      <alignment vertical="center"/>
    </xf>
    <xf numFmtId="167" fontId="16" fillId="9" borderId="0" xfId="10" applyNumberFormat="1" applyFont="1" applyFill="1" applyAlignment="1">
      <alignment vertical="center"/>
    </xf>
    <xf numFmtId="167" fontId="5" fillId="10" borderId="0" xfId="10" applyNumberFormat="1" applyFont="1" applyFill="1" applyAlignment="1">
      <alignment vertical="center"/>
    </xf>
    <xf numFmtId="165" fontId="5" fillId="10" borderId="0" xfId="0" applyNumberFormat="1" applyFont="1" applyFill="1" applyBorder="1" applyAlignment="1">
      <alignment vertical="center"/>
    </xf>
    <xf numFmtId="164" fontId="5" fillId="10" borderId="0" xfId="0" applyNumberFormat="1" applyFont="1" applyFill="1" applyAlignment="1">
      <alignment vertical="center"/>
    </xf>
    <xf numFmtId="0" fontId="16" fillId="9" borderId="0" xfId="0" applyFont="1" applyFill="1" applyAlignment="1">
      <alignment vertical="center"/>
    </xf>
    <xf numFmtId="164" fontId="5" fillId="10" borderId="0" xfId="3" applyNumberFormat="1" applyFont="1" applyFill="1" applyBorder="1" applyAlignment="1">
      <alignment horizontal="right"/>
    </xf>
    <xf numFmtId="164" fontId="5" fillId="9" borderId="0" xfId="3" applyNumberFormat="1" applyFont="1" applyFill="1" applyBorder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165" fontId="5" fillId="0" borderId="0" xfId="0" applyNumberFormat="1" applyFont="1" applyFill="1" applyBorder="1"/>
    <xf numFmtId="0" fontId="5" fillId="0" borderId="0" xfId="0" applyFont="1" applyFill="1" applyBorder="1" applyAlignment="1">
      <alignment vertical="center"/>
    </xf>
    <xf numFmtId="0" fontId="11" fillId="11" borderId="30" xfId="0" applyFont="1" applyFill="1" applyBorder="1"/>
    <xf numFmtId="0" fontId="11" fillId="11" borderId="3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indent="1"/>
    </xf>
    <xf numFmtId="165" fontId="16" fillId="11" borderId="0" xfId="0" applyNumberFormat="1" applyFont="1" applyFill="1" applyBorder="1" applyAlignment="1"/>
    <xf numFmtId="164" fontId="16" fillId="11" borderId="0" xfId="0" applyNumberFormat="1" applyFont="1" applyFill="1" applyAlignment="1"/>
    <xf numFmtId="49" fontId="0" fillId="0" borderId="30" xfId="0" applyNumberFormat="1" applyBorder="1"/>
    <xf numFmtId="167" fontId="0" fillId="0" borderId="30" xfId="10" applyNumberFormat="1" applyFont="1" applyBorder="1"/>
    <xf numFmtId="0" fontId="1" fillId="0" borderId="30" xfId="0" applyFont="1" applyBorder="1"/>
    <xf numFmtId="0" fontId="0" fillId="0" borderId="30" xfId="0" applyBorder="1"/>
    <xf numFmtId="165" fontId="16" fillId="9" borderId="0" xfId="0" applyNumberFormat="1" applyFont="1" applyFill="1" applyBorder="1" applyAlignment="1"/>
    <xf numFmtId="164" fontId="16" fillId="9" borderId="0" xfId="0" applyNumberFormat="1" applyFont="1" applyFill="1" applyAlignment="1"/>
    <xf numFmtId="165" fontId="16" fillId="10" borderId="0" xfId="0" applyNumberFormat="1" applyFont="1" applyFill="1" applyBorder="1" applyAlignment="1"/>
    <xf numFmtId="164" fontId="16" fillId="10" borderId="0" xfId="0" applyNumberFormat="1" applyFont="1" applyFill="1" applyAlignment="1"/>
    <xf numFmtId="3" fontId="5" fillId="9" borderId="0" xfId="3" applyNumberFormat="1" applyFont="1" applyFill="1" applyBorder="1" applyAlignment="1"/>
    <xf numFmtId="3" fontId="5" fillId="10" borderId="0" xfId="3" applyNumberFormat="1" applyFont="1" applyFill="1" applyBorder="1" applyAlignment="1"/>
    <xf numFmtId="3" fontId="5" fillId="0" borderId="0" xfId="3" applyNumberFormat="1" applyFont="1" applyFill="1" applyBorder="1" applyAlignment="1"/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49" fontId="25" fillId="0" borderId="0" xfId="9" applyNumberFormat="1" applyAlignment="1">
      <alignment vertical="center"/>
    </xf>
    <xf numFmtId="0" fontId="25" fillId="0" borderId="0" xfId="9" applyAlignment="1">
      <alignment vertical="center"/>
    </xf>
    <xf numFmtId="165" fontId="11" fillId="11" borderId="0" xfId="0" applyNumberFormat="1" applyFont="1" applyFill="1" applyAlignment="1">
      <alignment vertical="center"/>
    </xf>
    <xf numFmtId="0" fontId="11" fillId="11" borderId="0" xfId="0" applyFont="1" applyFill="1" applyAlignment="1">
      <alignment vertical="center"/>
    </xf>
    <xf numFmtId="0" fontId="5" fillId="9" borderId="0" xfId="0" applyFont="1" applyFill="1" applyBorder="1" applyAlignment="1">
      <alignment horizontal="left" vertical="center"/>
    </xf>
    <xf numFmtId="0" fontId="16" fillId="9" borderId="0" xfId="0" applyFont="1" applyFill="1" applyAlignment="1">
      <alignment horizontal="left" vertical="center"/>
    </xf>
    <xf numFmtId="0" fontId="16" fillId="9" borderId="0" xfId="0" quotePrefix="1" applyFont="1" applyFill="1" applyAlignment="1">
      <alignment vertical="center"/>
    </xf>
    <xf numFmtId="0" fontId="12" fillId="9" borderId="0" xfId="0" applyFont="1" applyFill="1" applyAlignment="1">
      <alignment vertical="center"/>
    </xf>
    <xf numFmtId="0" fontId="11" fillId="9" borderId="0" xfId="0" applyFont="1" applyFill="1" applyAlignment="1">
      <alignment vertical="center"/>
    </xf>
    <xf numFmtId="0" fontId="11" fillId="9" borderId="0" xfId="0" applyFont="1" applyFill="1" applyAlignment="1">
      <alignment horizontal="left" vertical="center"/>
    </xf>
    <xf numFmtId="0" fontId="19" fillId="11" borderId="0" xfId="0" applyFont="1" applyFill="1" applyBorder="1" applyAlignment="1">
      <alignment vertical="center"/>
    </xf>
    <xf numFmtId="0" fontId="11" fillId="10" borderId="0" xfId="0" applyFont="1" applyFill="1" applyAlignment="1">
      <alignment vertical="center"/>
    </xf>
    <xf numFmtId="1" fontId="11" fillId="11" borderId="0" xfId="0" applyNumberFormat="1" applyFont="1" applyFill="1" applyAlignment="1">
      <alignment vertical="center"/>
    </xf>
    <xf numFmtId="0" fontId="25" fillId="0" borderId="0" xfId="9"/>
    <xf numFmtId="0" fontId="37" fillId="0" borderId="0" xfId="0" applyFont="1"/>
    <xf numFmtId="0" fontId="37" fillId="0" borderId="0" xfId="0" applyFont="1" applyBorder="1"/>
    <xf numFmtId="0" fontId="38" fillId="0" borderId="0" xfId="0" applyFont="1"/>
    <xf numFmtId="0" fontId="37" fillId="0" borderId="4" xfId="0" applyFont="1" applyBorder="1"/>
    <xf numFmtId="0" fontId="37" fillId="0" borderId="0" xfId="0" applyFont="1" applyBorder="1" applyAlignment="1">
      <alignment horizontal="right"/>
    </xf>
    <xf numFmtId="0" fontId="37" fillId="0" borderId="7" xfId="0" applyFont="1" applyBorder="1"/>
    <xf numFmtId="0" fontId="37" fillId="0" borderId="8" xfId="0" applyFont="1" applyBorder="1"/>
    <xf numFmtId="0" fontId="37" fillId="0" borderId="3" xfId="0" applyFont="1" applyBorder="1"/>
    <xf numFmtId="0" fontId="37" fillId="0" borderId="3" xfId="0" applyFont="1" applyBorder="1" applyAlignment="1">
      <alignment horizontal="right"/>
    </xf>
    <xf numFmtId="0" fontId="37" fillId="0" borderId="9" xfId="0" applyFont="1" applyBorder="1"/>
    <xf numFmtId="0" fontId="42" fillId="0" borderId="0" xfId="0" applyFont="1"/>
    <xf numFmtId="0" fontId="37" fillId="0" borderId="4" xfId="0" applyFont="1" applyFill="1" applyBorder="1"/>
    <xf numFmtId="0" fontId="37" fillId="0" borderId="0" xfId="0" applyFont="1" applyFill="1" applyBorder="1"/>
    <xf numFmtId="0" fontId="39" fillId="0" borderId="0" xfId="0" applyFont="1" applyBorder="1" applyAlignment="1">
      <alignment horizontal="center"/>
    </xf>
    <xf numFmtId="0" fontId="6" fillId="0" borderId="0" xfId="8" applyFont="1" applyBorder="1" applyAlignment="1"/>
    <xf numFmtId="0" fontId="37" fillId="0" borderId="4" xfId="0" applyFont="1" applyBorder="1" applyAlignment="1"/>
    <xf numFmtId="0" fontId="37" fillId="0" borderId="0" xfId="0" applyFont="1" applyBorder="1" applyAlignment="1"/>
    <xf numFmtId="0" fontId="37" fillId="0" borderId="8" xfId="0" applyFont="1" applyBorder="1" applyAlignment="1"/>
    <xf numFmtId="0" fontId="37" fillId="0" borderId="3" xfId="0" applyFont="1" applyBorder="1" applyAlignment="1"/>
    <xf numFmtId="0" fontId="6" fillId="0" borderId="0" xfId="8" quotePrefix="1" applyFont="1" applyBorder="1" applyAlignment="1">
      <alignment horizontal="left" vertical="top"/>
    </xf>
    <xf numFmtId="0" fontId="37" fillId="0" borderId="7" xfId="0" applyFont="1" applyBorder="1" applyAlignment="1"/>
    <xf numFmtId="0" fontId="42" fillId="0" borderId="0" xfId="0" applyFont="1" applyBorder="1"/>
    <xf numFmtId="0" fontId="37" fillId="0" borderId="9" xfId="0" applyFont="1" applyBorder="1" applyAlignment="1"/>
    <xf numFmtId="0" fontId="39" fillId="0" borderId="0" xfId="0" applyFont="1" applyBorder="1"/>
    <xf numFmtId="0" fontId="43" fillId="0" borderId="0" xfId="0" applyFont="1" applyAlignment="1"/>
    <xf numFmtId="0" fontId="32" fillId="0" borderId="0" xfId="0" applyFont="1" applyAlignment="1"/>
    <xf numFmtId="0" fontId="0" fillId="0" borderId="0" xfId="0" applyAlignment="1">
      <alignment vertical="center"/>
    </xf>
    <xf numFmtId="165" fontId="16" fillId="9" borderId="0" xfId="0" applyNumberFormat="1" applyFont="1" applyFill="1"/>
    <xf numFmtId="165" fontId="16" fillId="0" borderId="0" xfId="0" applyNumberFormat="1" applyFont="1"/>
    <xf numFmtId="165" fontId="26" fillId="0" borderId="0" xfId="0" applyNumberFormat="1" applyFont="1" applyBorder="1"/>
    <xf numFmtId="165" fontId="5" fillId="9" borderId="0" xfId="0" applyNumberFormat="1" applyFont="1" applyFill="1" applyBorder="1"/>
    <xf numFmtId="165" fontId="0" fillId="10" borderId="0" xfId="0" applyNumberFormat="1" applyFill="1"/>
    <xf numFmtId="165" fontId="16" fillId="10" borderId="0" xfId="0" applyNumberFormat="1" applyFont="1" applyFill="1"/>
    <xf numFmtId="165" fontId="26" fillId="11" borderId="0" xfId="0" applyNumberFormat="1" applyFont="1" applyFill="1" applyBorder="1"/>
    <xf numFmtId="165" fontId="0" fillId="11" borderId="0" xfId="0" applyNumberFormat="1" applyFill="1"/>
    <xf numFmtId="165" fontId="30" fillId="9" borderId="0" xfId="0" applyNumberFormat="1" applyFont="1" applyFill="1" applyBorder="1"/>
    <xf numFmtId="165" fontId="5" fillId="0" borderId="0" xfId="1" applyNumberFormat="1" applyFont="1" applyFill="1" applyBorder="1" applyAlignment="1">
      <alignment vertical="center"/>
    </xf>
    <xf numFmtId="165" fontId="0" fillId="0" borderId="0" xfId="0" applyNumberFormat="1" applyAlignment="1">
      <alignment vertical="center"/>
    </xf>
    <xf numFmtId="165" fontId="16" fillId="0" borderId="0" xfId="0" applyNumberFormat="1" applyFont="1" applyAlignment="1">
      <alignment horizontal="right"/>
    </xf>
    <xf numFmtId="0" fontId="15" fillId="13" borderId="0" xfId="0" applyFont="1" applyFill="1" applyAlignment="1">
      <alignment vertical="center" wrapText="1"/>
    </xf>
    <xf numFmtId="0" fontId="0" fillId="13" borderId="0" xfId="0" applyFill="1" applyAlignment="1">
      <alignment vertical="center" wrapText="1"/>
    </xf>
    <xf numFmtId="0" fontId="39" fillId="3" borderId="5" xfId="0" applyFont="1" applyFill="1" applyBorder="1" applyAlignment="1">
      <alignment horizontal="center"/>
    </xf>
    <xf numFmtId="0" fontId="39" fillId="3" borderId="10" xfId="0" applyFont="1" applyFill="1" applyBorder="1" applyAlignment="1">
      <alignment horizontal="center"/>
    </xf>
    <xf numFmtId="3" fontId="40" fillId="3" borderId="10" xfId="0" applyNumberFormat="1" applyFont="1" applyFill="1" applyBorder="1" applyAlignment="1">
      <alignment horizontal="center"/>
    </xf>
    <xf numFmtId="3" fontId="40" fillId="3" borderId="6" xfId="0" applyNumberFormat="1" applyFont="1" applyFill="1" applyBorder="1" applyAlignment="1">
      <alignment horizontal="center"/>
    </xf>
    <xf numFmtId="166" fontId="41" fillId="0" borderId="0" xfId="0" applyNumberFormat="1" applyFont="1" applyBorder="1" applyAlignment="1">
      <alignment horizontal="center"/>
    </xf>
    <xf numFmtId="166" fontId="41" fillId="0" borderId="3" xfId="0" applyNumberFormat="1" applyFont="1" applyBorder="1" applyAlignment="1">
      <alignment horizontal="center"/>
    </xf>
    <xf numFmtId="167" fontId="40" fillId="3" borderId="10" xfId="10" applyNumberFormat="1" applyFont="1" applyFill="1" applyBorder="1" applyAlignment="1">
      <alignment horizontal="center"/>
    </xf>
    <xf numFmtId="167" fontId="40" fillId="3" borderId="6" xfId="10" applyNumberFormat="1" applyFont="1" applyFill="1" applyBorder="1" applyAlignment="1">
      <alignment horizontal="center"/>
    </xf>
    <xf numFmtId="166" fontId="37" fillId="12" borderId="0" xfId="0" applyNumberFormat="1" applyFont="1" applyFill="1" applyBorder="1" applyAlignment="1">
      <alignment horizontal="center"/>
    </xf>
    <xf numFmtId="0" fontId="39" fillId="4" borderId="5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67" fontId="39" fillId="4" borderId="10" xfId="10" applyNumberFormat="1" applyFont="1" applyFill="1" applyBorder="1" applyAlignment="1">
      <alignment horizontal="center"/>
    </xf>
    <xf numFmtId="167" fontId="39" fillId="4" borderId="6" xfId="10" applyNumberFormat="1" applyFont="1" applyFill="1" applyBorder="1" applyAlignment="1">
      <alignment horizontal="center"/>
    </xf>
    <xf numFmtId="166" fontId="37" fillId="0" borderId="0" xfId="0" applyNumberFormat="1" applyFont="1" applyBorder="1" applyAlignment="1">
      <alignment horizontal="center"/>
    </xf>
    <xf numFmtId="166" fontId="37" fillId="0" borderId="3" xfId="0" applyNumberFormat="1" applyFont="1" applyBorder="1" applyAlignment="1">
      <alignment horizontal="center"/>
    </xf>
    <xf numFmtId="0" fontId="39" fillId="5" borderId="5" xfId="0" applyFont="1" applyFill="1" applyBorder="1" applyAlignment="1">
      <alignment horizontal="center"/>
    </xf>
    <xf numFmtId="0" fontId="39" fillId="5" borderId="10" xfId="0" applyFont="1" applyFill="1" applyBorder="1" applyAlignment="1">
      <alignment horizontal="center"/>
    </xf>
    <xf numFmtId="167" fontId="39" fillId="5" borderId="10" xfId="10" applyNumberFormat="1" applyFont="1" applyFill="1" applyBorder="1" applyAlignment="1">
      <alignment horizontal="center"/>
    </xf>
    <xf numFmtId="167" fontId="39" fillId="5" borderId="6" xfId="10" applyNumberFormat="1" applyFont="1" applyFill="1" applyBorder="1" applyAlignment="1">
      <alignment horizontal="center"/>
    </xf>
    <xf numFmtId="0" fontId="39" fillId="6" borderId="5" xfId="0" applyFont="1" applyFill="1" applyBorder="1" applyAlignment="1">
      <alignment horizontal="center"/>
    </xf>
    <xf numFmtId="0" fontId="39" fillId="6" borderId="10" xfId="0" applyFont="1" applyFill="1" applyBorder="1" applyAlignment="1">
      <alignment horizontal="center"/>
    </xf>
    <xf numFmtId="167" fontId="39" fillId="6" borderId="10" xfId="10" applyNumberFormat="1" applyFont="1" applyFill="1" applyBorder="1" applyAlignment="1">
      <alignment horizontal="center"/>
    </xf>
    <xf numFmtId="167" fontId="39" fillId="6" borderId="6" xfId="10" applyNumberFormat="1" applyFont="1" applyFill="1" applyBorder="1" applyAlignment="1">
      <alignment horizontal="center"/>
    </xf>
    <xf numFmtId="0" fontId="39" fillId="7" borderId="5" xfId="0" applyFont="1" applyFill="1" applyBorder="1" applyAlignment="1">
      <alignment horizontal="center"/>
    </xf>
    <xf numFmtId="0" fontId="39" fillId="7" borderId="10" xfId="0" applyFont="1" applyFill="1" applyBorder="1" applyAlignment="1">
      <alignment horizontal="center"/>
    </xf>
    <xf numFmtId="167" fontId="39" fillId="7" borderId="10" xfId="10" applyNumberFormat="1" applyFont="1" applyFill="1" applyBorder="1" applyAlignment="1">
      <alignment horizontal="center"/>
    </xf>
    <xf numFmtId="167" fontId="39" fillId="7" borderId="6" xfId="10" applyNumberFormat="1" applyFont="1" applyFill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0" fontId="39" fillId="8" borderId="10" xfId="0" applyFont="1" applyFill="1" applyBorder="1" applyAlignment="1">
      <alignment horizontal="center"/>
    </xf>
    <xf numFmtId="167" fontId="39" fillId="8" borderId="10" xfId="10" applyNumberFormat="1" applyFont="1" applyFill="1" applyBorder="1" applyAlignment="1">
      <alignment horizontal="center"/>
    </xf>
    <xf numFmtId="167" fontId="39" fillId="8" borderId="6" xfId="10" applyNumberFormat="1" applyFont="1" applyFill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39" fillId="2" borderId="5" xfId="0" applyFont="1" applyFill="1" applyBorder="1" applyAlignment="1">
      <alignment horizontal="center"/>
    </xf>
    <xf numFmtId="0" fontId="39" fillId="2" borderId="10" xfId="0" applyFont="1" applyFill="1" applyBorder="1" applyAlignment="1">
      <alignment horizontal="center"/>
    </xf>
    <xf numFmtId="167" fontId="39" fillId="2" borderId="10" xfId="10" applyNumberFormat="1" applyFont="1" applyFill="1" applyBorder="1" applyAlignment="1">
      <alignment horizontal="center"/>
    </xf>
    <xf numFmtId="167" fontId="39" fillId="2" borderId="6" xfId="10" applyNumberFormat="1" applyFont="1" applyFill="1" applyBorder="1" applyAlignment="1">
      <alignment horizontal="center"/>
    </xf>
    <xf numFmtId="164" fontId="39" fillId="6" borderId="10" xfId="0" applyNumberFormat="1" applyFont="1" applyFill="1" applyBorder="1" applyAlignment="1">
      <alignment horizontal="center"/>
    </xf>
    <xf numFmtId="164" fontId="39" fillId="6" borderId="6" xfId="0" applyNumberFormat="1" applyFont="1" applyFill="1" applyBorder="1" applyAlignment="1">
      <alignment horizontal="center"/>
    </xf>
    <xf numFmtId="170" fontId="39" fillId="4" borderId="10" xfId="10" applyNumberFormat="1" applyFont="1" applyFill="1" applyBorder="1" applyAlignment="1">
      <alignment horizontal="center"/>
    </xf>
    <xf numFmtId="170" fontId="39" fillId="4" borderId="6" xfId="10" applyNumberFormat="1" applyFont="1" applyFill="1" applyBorder="1" applyAlignment="1">
      <alignment horizontal="center"/>
    </xf>
    <xf numFmtId="170" fontId="39" fillId="5" borderId="10" xfId="10" applyNumberFormat="1" applyFont="1" applyFill="1" applyBorder="1" applyAlignment="1">
      <alignment horizontal="center"/>
    </xf>
    <xf numFmtId="170" fontId="39" fillId="5" borderId="6" xfId="10" applyNumberFormat="1" applyFont="1" applyFill="1" applyBorder="1" applyAlignment="1">
      <alignment horizontal="center"/>
    </xf>
    <xf numFmtId="170" fontId="39" fillId="7" borderId="10" xfId="10" applyNumberFormat="1" applyFont="1" applyFill="1" applyBorder="1" applyAlignment="1">
      <alignment horizontal="center"/>
    </xf>
    <xf numFmtId="170" fontId="39" fillId="7" borderId="6" xfId="1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170" fontId="40" fillId="3" borderId="10" xfId="10" applyNumberFormat="1" applyFont="1" applyFill="1" applyBorder="1" applyAlignment="1">
      <alignment horizontal="center"/>
    </xf>
    <xf numFmtId="170" fontId="40" fillId="3" borderId="6" xfId="10" applyNumberFormat="1" applyFont="1" applyFill="1" applyBorder="1" applyAlignment="1">
      <alignment horizontal="center"/>
    </xf>
    <xf numFmtId="0" fontId="36" fillId="0" borderId="0" xfId="0" applyFont="1" applyAlignment="1">
      <alignment horizontal="center" vertical="center"/>
    </xf>
    <xf numFmtId="164" fontId="5" fillId="9" borderId="19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2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1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3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5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8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19" xfId="0" applyNumberFormat="1" applyFont="1" applyFill="1" applyBorder="1" applyAlignment="1" applyProtection="1">
      <alignment horizontal="left" vertical="center"/>
      <protection locked="0"/>
    </xf>
    <xf numFmtId="49" fontId="5" fillId="9" borderId="20" xfId="0" applyNumberFormat="1" applyFont="1" applyFill="1" applyBorder="1" applyAlignment="1" applyProtection="1">
      <alignment horizontal="left" vertical="center"/>
      <protection locked="0"/>
    </xf>
    <xf numFmtId="49" fontId="5" fillId="9" borderId="21" xfId="0" applyNumberFormat="1" applyFont="1" applyFill="1" applyBorder="1" applyAlignment="1" applyProtection="1">
      <alignment horizontal="left" vertical="center"/>
      <protection locked="0"/>
    </xf>
    <xf numFmtId="49" fontId="5" fillId="9" borderId="27" xfId="0" applyNumberFormat="1" applyFont="1" applyFill="1" applyBorder="1" applyAlignment="1" applyProtection="1">
      <alignment horizontal="left" vertical="center"/>
      <protection locked="0"/>
    </xf>
    <xf numFmtId="49" fontId="5" fillId="9" borderId="24" xfId="0" applyNumberFormat="1" applyFont="1" applyFill="1" applyBorder="1" applyAlignment="1" applyProtection="1">
      <alignment horizontal="left" vertical="center"/>
      <protection locked="0"/>
    </xf>
    <xf numFmtId="49" fontId="5" fillId="9" borderId="28" xfId="0" applyNumberFormat="1" applyFont="1" applyFill="1" applyBorder="1" applyAlignment="1" applyProtection="1">
      <alignment horizontal="left" vertical="center"/>
      <protection locked="0"/>
    </xf>
    <xf numFmtId="49" fontId="5" fillId="9" borderId="25" xfId="0" applyNumberFormat="1" applyFont="1" applyFill="1" applyBorder="1" applyAlignment="1" applyProtection="1">
      <alignment horizontal="left" vertical="center"/>
      <protection locked="0"/>
    </xf>
    <xf numFmtId="49" fontId="5" fillId="9" borderId="29" xfId="0" applyNumberFormat="1" applyFont="1" applyFill="1" applyBorder="1" applyAlignment="1" applyProtection="1">
      <alignment horizontal="left" vertical="center"/>
      <protection locked="0"/>
    </xf>
    <xf numFmtId="49" fontId="5" fillId="9" borderId="26" xfId="0" applyNumberFormat="1" applyFont="1" applyFill="1" applyBorder="1" applyAlignment="1" applyProtection="1">
      <alignment horizontal="left" vertical="center"/>
      <protection locked="0"/>
    </xf>
    <xf numFmtId="164" fontId="5" fillId="9" borderId="1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49" fontId="5" fillId="9" borderId="27" xfId="0" applyNumberFormat="1" applyFont="1" applyFill="1" applyBorder="1" applyAlignment="1" applyProtection="1">
      <alignment vertical="center"/>
      <protection locked="0"/>
    </xf>
    <xf numFmtId="49" fontId="5" fillId="9" borderId="24" xfId="0" applyNumberFormat="1" applyFont="1" applyFill="1" applyBorder="1" applyAlignment="1" applyProtection="1">
      <alignment vertical="center"/>
      <protection locked="0"/>
    </xf>
    <xf numFmtId="49" fontId="5" fillId="9" borderId="28" xfId="0" applyNumberFormat="1" applyFont="1" applyFill="1" applyBorder="1" applyAlignment="1" applyProtection="1">
      <alignment vertical="center"/>
      <protection locked="0"/>
    </xf>
    <xf numFmtId="49" fontId="5" fillId="9" borderId="25" xfId="0" applyNumberFormat="1" applyFont="1" applyFill="1" applyBorder="1" applyAlignment="1" applyProtection="1">
      <alignment vertical="center"/>
      <protection locked="0"/>
    </xf>
    <xf numFmtId="49" fontId="5" fillId="9" borderId="29" xfId="0" applyNumberFormat="1" applyFont="1" applyFill="1" applyBorder="1" applyAlignment="1" applyProtection="1">
      <alignment vertical="center"/>
      <protection locked="0"/>
    </xf>
    <xf numFmtId="49" fontId="5" fillId="9" borderId="26" xfId="0" applyNumberFormat="1" applyFont="1" applyFill="1" applyBorder="1" applyAlignment="1" applyProtection="1">
      <alignment vertical="center"/>
      <protection locked="0"/>
    </xf>
    <xf numFmtId="49" fontId="5" fillId="9" borderId="15" xfId="0" applyNumberFormat="1" applyFont="1" applyFill="1" applyBorder="1" applyAlignment="1" applyProtection="1">
      <alignment horizontal="left" vertical="center"/>
      <protection locked="0"/>
    </xf>
    <xf numFmtId="49" fontId="5" fillId="9" borderId="18" xfId="0" applyNumberFormat="1" applyFont="1" applyFill="1" applyBorder="1" applyAlignment="1" applyProtection="1">
      <alignment horizontal="left" vertical="center"/>
      <protection locked="0"/>
    </xf>
    <xf numFmtId="49" fontId="5" fillId="9" borderId="16" xfId="0" applyNumberFormat="1" applyFont="1" applyFill="1" applyBorder="1" applyAlignment="1" applyProtection="1">
      <alignment horizontal="left" vertical="center"/>
      <protection locked="0"/>
    </xf>
    <xf numFmtId="164" fontId="5" fillId="9" borderId="12" xfId="0" applyNumberFormat="1" applyFont="1" applyFill="1" applyBorder="1" applyAlignment="1">
      <alignment vertical="center"/>
    </xf>
    <xf numFmtId="164" fontId="5" fillId="9" borderId="13" xfId="0" applyNumberFormat="1" applyFont="1" applyFill="1" applyBorder="1" applyAlignment="1">
      <alignment vertical="center"/>
    </xf>
    <xf numFmtId="164" fontId="5" fillId="9" borderId="14" xfId="0" applyNumberFormat="1" applyFont="1" applyFill="1" applyBorder="1" applyAlignment="1">
      <alignment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left"/>
    </xf>
    <xf numFmtId="0" fontId="16" fillId="9" borderId="13" xfId="0" applyFont="1" applyFill="1" applyBorder="1" applyAlignment="1">
      <alignment horizontal="left"/>
    </xf>
    <xf numFmtId="165" fontId="16" fillId="10" borderId="0" xfId="0" applyNumberFormat="1" applyFont="1" applyFill="1" applyAlignment="1">
      <alignment horizontal="right"/>
    </xf>
    <xf numFmtId="0" fontId="11" fillId="9" borderId="0" xfId="0" applyNumberFormat="1" applyFont="1" applyFill="1" applyAlignment="1">
      <alignment vertical="center"/>
    </xf>
    <xf numFmtId="0" fontId="16" fillId="9" borderId="0" xfId="0" applyNumberFormat="1" applyFont="1" applyFill="1" applyAlignment="1">
      <alignment vertical="center"/>
    </xf>
  </cellXfs>
  <cellStyles count="94">
    <cellStyle name="Hipervínculo" xfId="9" builtinId="8"/>
    <cellStyle name="Millares" xfId="10" builtinId="3"/>
    <cellStyle name="Millares 2" xfId="4"/>
    <cellStyle name="Millares 2 2" xfId="6"/>
    <cellStyle name="Millares 2 2 2" xfId="13"/>
    <cellStyle name="Millares 2 2 2 2" xfId="21"/>
    <cellStyle name="Millares 2 2 3" xfId="17"/>
    <cellStyle name="Millares 2 3" xfId="11"/>
    <cellStyle name="Millares 2 3 2" xfId="19"/>
    <cellStyle name="Millares 2 4" xfId="15"/>
    <cellStyle name="Millares 3" xfId="5"/>
    <cellStyle name="Millares 3 2" xfId="12"/>
    <cellStyle name="Millares 3 2 2" xfId="20"/>
    <cellStyle name="Millares 3 3" xfId="16"/>
    <cellStyle name="Millares 4" xfId="14"/>
    <cellStyle name="Millares 4 2" xfId="22"/>
    <cellStyle name="Millares 5" xfId="18"/>
    <cellStyle name="Normal" xfId="0" builtinId="0"/>
    <cellStyle name="Normal 2" xfId="7"/>
    <cellStyle name="Normal 3" xfId="8"/>
    <cellStyle name="Normal_Hoja1" xfId="1"/>
    <cellStyle name="Normal_Hoja4" xfId="3"/>
    <cellStyle name="Normal_Hoja7" xfId="2"/>
    <cellStyle name="style1635415482130" xfId="38"/>
    <cellStyle name="style1635415482177" xfId="39"/>
    <cellStyle name="style1635415482221" xfId="48"/>
    <cellStyle name="style1635415482266" xfId="49"/>
    <cellStyle name="style1635415482467" xfId="43"/>
    <cellStyle name="style1635415482588" xfId="44"/>
    <cellStyle name="style1635415482760" xfId="23"/>
    <cellStyle name="style1635415482791" xfId="24"/>
    <cellStyle name="style1635415482822" xfId="33"/>
    <cellStyle name="style1635415482854" xfId="34"/>
    <cellStyle name="style1635415483416" xfId="28"/>
    <cellStyle name="style1635415483447" xfId="29"/>
    <cellStyle name="style1635415483479" xfId="25"/>
    <cellStyle name="style1635415483526" xfId="26"/>
    <cellStyle name="style1635415483572" xfId="27"/>
    <cellStyle name="style1635415483604" xfId="30"/>
    <cellStyle name="style1635415483666" xfId="31"/>
    <cellStyle name="style1635415483713" xfId="32"/>
    <cellStyle name="style1635415483760" xfId="35"/>
    <cellStyle name="style1635415483807" xfId="36"/>
    <cellStyle name="style1635415483854" xfId="37"/>
    <cellStyle name="style1635415483901" xfId="40"/>
    <cellStyle name="style1635415483932" xfId="41"/>
    <cellStyle name="style1635415483979" xfId="42"/>
    <cellStyle name="style1635415484026" xfId="45"/>
    <cellStyle name="style1635415484057" xfId="46"/>
    <cellStyle name="style1635415484104" xfId="47"/>
    <cellStyle name="style1635415484166" xfId="50"/>
    <cellStyle name="style1635415484213" xfId="51"/>
    <cellStyle name="style1635415484260" xfId="52"/>
    <cellStyle name="style1713778478437" xfId="60"/>
    <cellStyle name="style1713778478491" xfId="53"/>
    <cellStyle name="style1713778478540" xfId="54"/>
    <cellStyle name="style1713778478598" xfId="55"/>
    <cellStyle name="style1713778478648" xfId="57"/>
    <cellStyle name="style1713778478697" xfId="58"/>
    <cellStyle name="style1713778478752" xfId="56"/>
    <cellStyle name="style1713778478810" xfId="59"/>
    <cellStyle name="style1713778478861" xfId="74"/>
    <cellStyle name="style1713778478914" xfId="61"/>
    <cellStyle name="style1713778478968" xfId="64"/>
    <cellStyle name="style1713778479017" xfId="62"/>
    <cellStyle name="style1713778479067" xfId="76"/>
    <cellStyle name="style1713778479118" xfId="63"/>
    <cellStyle name="style1713778479195" xfId="65"/>
    <cellStyle name="style1713778479248" xfId="66"/>
    <cellStyle name="style1713778479297" xfId="67"/>
    <cellStyle name="style1713778479337" xfId="68"/>
    <cellStyle name="style1713778479375" xfId="69"/>
    <cellStyle name="style1713778479522" xfId="70"/>
    <cellStyle name="style1713778479560" xfId="72"/>
    <cellStyle name="style1713778479603" xfId="75"/>
    <cellStyle name="style1713778479642" xfId="71"/>
    <cellStyle name="style1713778479682" xfId="73"/>
    <cellStyle name="style1713778479732" xfId="77"/>
    <cellStyle name="style1713778479786" xfId="78"/>
    <cellStyle name="style1713778479958" xfId="79"/>
    <cellStyle name="style1713778480009" xfId="80"/>
    <cellStyle name="style1713778480059" xfId="81"/>
    <cellStyle name="style1713778480110" xfId="82"/>
    <cellStyle name="style1713778480163" xfId="83"/>
    <cellStyle name="style1713778480219" xfId="84"/>
    <cellStyle name="style1713778480268" xfId="85"/>
    <cellStyle name="style1713778480320" xfId="86"/>
    <cellStyle name="style1713778480369" xfId="87"/>
    <cellStyle name="style1713778480419" xfId="88"/>
    <cellStyle name="style1713778480469" xfId="89"/>
    <cellStyle name="style1713778480520" xfId="90"/>
    <cellStyle name="style1713778480577" xfId="91"/>
    <cellStyle name="style1713778480626" xfId="92"/>
    <cellStyle name="style1713778480670" xfId="93"/>
  </cellStyles>
  <dxfs count="76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5</xdr:col>
      <xdr:colOff>204355</xdr:colOff>
      <xdr:row>3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76200"/>
          <a:ext cx="1623580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5631</xdr:colOff>
      <xdr:row>7</xdr:row>
      <xdr:rowOff>3329</xdr:rowOff>
    </xdr:from>
    <xdr:to>
      <xdr:col>11</xdr:col>
      <xdr:colOff>67995</xdr:colOff>
      <xdr:row>11</xdr:row>
      <xdr:rowOff>79577</xdr:rowOff>
    </xdr:to>
    <xdr:cxnSp macro="">
      <xdr:nvCxnSpPr>
        <xdr:cNvPr id="2" name="Conector angular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0800000" flipV="1">
          <a:off x="1549836" y="912534"/>
          <a:ext cx="1173614" cy="624657"/>
        </a:xfrm>
        <a:prstGeom prst="bentConnector3">
          <a:avLst>
            <a:gd name="adj1" fmla="val 893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375228</xdr:colOff>
      <xdr:row>11</xdr:row>
      <xdr:rowOff>82428</xdr:rowOff>
    </xdr:from>
    <xdr:to>
      <xdr:col>15</xdr:col>
      <xdr:colOff>6106</xdr:colOff>
      <xdr:row>11</xdr:row>
      <xdr:rowOff>82428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568864" y="1540042"/>
          <a:ext cx="1030765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242303</xdr:colOff>
      <xdr:row>13</xdr:row>
      <xdr:rowOff>142039</xdr:rowOff>
    </xdr:from>
    <xdr:to>
      <xdr:col>18</xdr:col>
      <xdr:colOff>25066</xdr:colOff>
      <xdr:row>19</xdr:row>
      <xdr:rowOff>75197</xdr:rowOff>
    </xdr:to>
    <xdr:cxnSp macro="">
      <xdr:nvCxnSpPr>
        <xdr:cNvPr id="4" name="Conector angular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10800000" flipV="1">
          <a:off x="6236703" y="3088439"/>
          <a:ext cx="6526463" cy="1038058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6414</xdr:colOff>
      <xdr:row>19</xdr:row>
      <xdr:rowOff>76363</xdr:rowOff>
    </xdr:from>
    <xdr:to>
      <xdr:col>21</xdr:col>
      <xdr:colOff>0</xdr:colOff>
      <xdr:row>19</xdr:row>
      <xdr:rowOff>77376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12744514" y="4127663"/>
          <a:ext cx="2241486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4536</xdr:colOff>
      <xdr:row>22</xdr:row>
      <xdr:rowOff>4410</xdr:rowOff>
    </xdr:from>
    <xdr:to>
      <xdr:col>5</xdr:col>
      <xdr:colOff>8820</xdr:colOff>
      <xdr:row>56</xdr:row>
      <xdr:rowOff>99785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3001736" y="4608160"/>
          <a:ext cx="4284" cy="635647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4960</xdr:colOff>
      <xdr:row>56</xdr:row>
      <xdr:rowOff>96738</xdr:rowOff>
    </xdr:from>
    <xdr:to>
      <xdr:col>5</xdr:col>
      <xdr:colOff>238960</xdr:colOff>
      <xdr:row>56</xdr:row>
      <xdr:rowOff>99785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3002160" y="10961588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13685</xdr:colOff>
      <xdr:row>25</xdr:row>
      <xdr:rowOff>71164</xdr:rowOff>
    </xdr:from>
    <xdr:to>
      <xdr:col>5</xdr:col>
      <xdr:colOff>240485</xdr:colOff>
      <xdr:row>25</xdr:row>
      <xdr:rowOff>74211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3010885" y="5227364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120431</xdr:colOff>
      <xdr:row>28</xdr:row>
      <xdr:rowOff>0</xdr:rowOff>
    </xdr:from>
    <xdr:to>
      <xdr:col>8</xdr:col>
      <xdr:colOff>1006</xdr:colOff>
      <xdr:row>38</xdr:row>
      <xdr:rowOff>54742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1729579" y="4170795"/>
          <a:ext cx="486711" cy="1425765"/>
          <a:chOff x="1361567" y="3824432"/>
          <a:chExt cx="370103" cy="1440196"/>
        </a:xfrm>
      </xdr:grpSpPr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ector recto de flecha 10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Conector recto de flecha 11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119889</xdr:colOff>
      <xdr:row>41</xdr:row>
      <xdr:rowOff>4329</xdr:rowOff>
    </xdr:from>
    <xdr:to>
      <xdr:col>10</xdr:col>
      <xdr:colOff>1951</xdr:colOff>
      <xdr:row>50</xdr:row>
      <xdr:rowOff>75020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2335173" y="5957454"/>
          <a:ext cx="444903" cy="1304611"/>
          <a:chOff x="1857480" y="5629852"/>
          <a:chExt cx="371589" cy="1317600"/>
        </a:xfrm>
      </xdr:grpSpPr>
      <xdr:cxnSp macro="">
        <xdr:nvCxnSpPr>
          <xdr:cNvPr id="14" name="Conector recto 13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Conector recto de flecha 1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Conector recto de flecha 15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121228</xdr:colOff>
      <xdr:row>59</xdr:row>
      <xdr:rowOff>0</xdr:rowOff>
    </xdr:from>
    <xdr:to>
      <xdr:col>6</xdr:col>
      <xdr:colOff>124114</xdr:colOff>
      <xdr:row>68</xdr:row>
      <xdr:rowOff>76955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3867728" y="11417300"/>
          <a:ext cx="2886" cy="173430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127892</xdr:colOff>
      <xdr:row>62</xdr:row>
      <xdr:rowOff>70717</xdr:rowOff>
    </xdr:from>
    <xdr:to>
      <xdr:col>7</xdr:col>
      <xdr:colOff>244440</xdr:colOff>
      <xdr:row>62</xdr:row>
      <xdr:rowOff>73764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3874392" y="12040467"/>
          <a:ext cx="865848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130927</xdr:colOff>
      <xdr:row>68</xdr:row>
      <xdr:rowOff>72364</xdr:rowOff>
    </xdr:from>
    <xdr:to>
      <xdr:col>7</xdr:col>
      <xdr:colOff>247475</xdr:colOff>
      <xdr:row>68</xdr:row>
      <xdr:rowOff>75411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3877427" y="13147014"/>
          <a:ext cx="865848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28707</xdr:colOff>
      <xdr:row>22</xdr:row>
      <xdr:rowOff>3053</xdr:rowOff>
    </xdr:from>
    <xdr:to>
      <xdr:col>22</xdr:col>
      <xdr:colOff>30529</xdr:colOff>
      <xdr:row>43</xdr:row>
      <xdr:rowOff>85166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15764007" y="4606803"/>
          <a:ext cx="1822" cy="3949263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27476</xdr:colOff>
      <xdr:row>25</xdr:row>
      <xdr:rowOff>76322</xdr:rowOff>
    </xdr:from>
    <xdr:to>
      <xdr:col>22</xdr:col>
      <xdr:colOff>243476</xdr:colOff>
      <xdr:row>25</xdr:row>
      <xdr:rowOff>79369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15762776" y="5232522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30529</xdr:colOff>
      <xdr:row>31</xdr:row>
      <xdr:rowOff>76322</xdr:rowOff>
    </xdr:from>
    <xdr:to>
      <xdr:col>22</xdr:col>
      <xdr:colOff>246529</xdr:colOff>
      <xdr:row>31</xdr:row>
      <xdr:rowOff>79369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15765829" y="6337422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30529</xdr:colOff>
      <xdr:row>37</xdr:row>
      <xdr:rowOff>70216</xdr:rowOff>
    </xdr:from>
    <xdr:to>
      <xdr:col>22</xdr:col>
      <xdr:colOff>246529</xdr:colOff>
      <xdr:row>37</xdr:row>
      <xdr:rowOff>73263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15765829" y="7436216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27476</xdr:colOff>
      <xdr:row>43</xdr:row>
      <xdr:rowOff>73269</xdr:rowOff>
    </xdr:from>
    <xdr:to>
      <xdr:col>22</xdr:col>
      <xdr:colOff>243476</xdr:colOff>
      <xdr:row>43</xdr:row>
      <xdr:rowOff>76316</xdr:rowOff>
    </xdr:to>
    <xdr:cxnSp macro="">
      <xdr:nvCxnSpPr>
        <xdr:cNvPr id="24" name="Conector recto de flecha 2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15762776" y="854416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20064</xdr:colOff>
      <xdr:row>7</xdr:row>
      <xdr:rowOff>3329</xdr:rowOff>
    </xdr:from>
    <xdr:to>
      <xdr:col>42</xdr:col>
      <xdr:colOff>75211</xdr:colOff>
      <xdr:row>11</xdr:row>
      <xdr:rowOff>79577</xdr:rowOff>
    </xdr:to>
    <xdr:cxnSp macro="">
      <xdr:nvCxnSpPr>
        <xdr:cNvPr id="71" name="Conector angular 7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0800000" flipV="1">
          <a:off x="9379098" y="912534"/>
          <a:ext cx="1137533" cy="624657"/>
        </a:xfrm>
        <a:prstGeom prst="bentConnector3">
          <a:avLst>
            <a:gd name="adj1" fmla="val 730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4416</xdr:colOff>
      <xdr:row>11</xdr:row>
      <xdr:rowOff>80883</xdr:rowOff>
    </xdr:from>
    <xdr:to>
      <xdr:col>46</xdr:col>
      <xdr:colOff>6106</xdr:colOff>
      <xdr:row>11</xdr:row>
      <xdr:rowOff>82428</xdr:rowOff>
    </xdr:to>
    <xdr:cxnSp macro="">
      <xdr:nvCxnSpPr>
        <xdr:cNvPr id="72" name="Conector recto de flecha 7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413037" y="1547952"/>
          <a:ext cx="965138" cy="1545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242303</xdr:colOff>
      <xdr:row>13</xdr:row>
      <xdr:rowOff>142039</xdr:rowOff>
    </xdr:from>
    <xdr:to>
      <xdr:col>49</xdr:col>
      <xdr:colOff>25066</xdr:colOff>
      <xdr:row>19</xdr:row>
      <xdr:rowOff>75197</xdr:rowOff>
    </xdr:to>
    <xdr:cxnSp macro="">
      <xdr:nvCxnSpPr>
        <xdr:cNvPr id="73" name="Conector angular 7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10800000" flipV="1">
          <a:off x="2169200" y="1886464"/>
          <a:ext cx="1994314" cy="765227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6414</xdr:colOff>
      <xdr:row>19</xdr:row>
      <xdr:rowOff>76363</xdr:rowOff>
    </xdr:from>
    <xdr:to>
      <xdr:col>52</xdr:col>
      <xdr:colOff>0</xdr:colOff>
      <xdr:row>19</xdr:row>
      <xdr:rowOff>77376</xdr:rowOff>
    </xdr:to>
    <xdr:cxnSp macro="">
      <xdr:nvCxnSpPr>
        <xdr:cNvPr id="74" name="Conector recto de flecha 7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4144862" y="2652857"/>
          <a:ext cx="716172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4536</xdr:colOff>
      <xdr:row>22</xdr:row>
      <xdr:rowOff>4410</xdr:rowOff>
    </xdr:from>
    <xdr:to>
      <xdr:col>36</xdr:col>
      <xdr:colOff>8820</xdr:colOff>
      <xdr:row>56</xdr:row>
      <xdr:rowOff>99785</xdr:rowOff>
    </xdr:to>
    <xdr:cxnSp macro="">
      <xdr:nvCxnSpPr>
        <xdr:cNvPr id="75" name="Conector recto 7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967984" y="2996939"/>
          <a:ext cx="4284" cy="481043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4960</xdr:colOff>
      <xdr:row>56</xdr:row>
      <xdr:rowOff>96738</xdr:rowOff>
    </xdr:from>
    <xdr:to>
      <xdr:col>36</xdr:col>
      <xdr:colOff>238960</xdr:colOff>
      <xdr:row>56</xdr:row>
      <xdr:rowOff>99785</xdr:rowOff>
    </xdr:to>
    <xdr:cxnSp macro="">
      <xdr:nvCxnSpPr>
        <xdr:cNvPr id="76" name="Conector recto de flecha 75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968408" y="7804324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13685</xdr:colOff>
      <xdr:row>25</xdr:row>
      <xdr:rowOff>71164</xdr:rowOff>
    </xdr:from>
    <xdr:to>
      <xdr:col>36</xdr:col>
      <xdr:colOff>240485</xdr:colOff>
      <xdr:row>25</xdr:row>
      <xdr:rowOff>74211</xdr:rowOff>
    </xdr:to>
    <xdr:cxnSp macro="">
      <xdr:nvCxnSpPr>
        <xdr:cNvPr id="77" name="Conector recto de flecha 7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977133" y="3479727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120431</xdr:colOff>
      <xdr:row>28</xdr:row>
      <xdr:rowOff>0</xdr:rowOff>
    </xdr:from>
    <xdr:to>
      <xdr:col>39</xdr:col>
      <xdr:colOff>1006</xdr:colOff>
      <xdr:row>38</xdr:row>
      <xdr:rowOff>54742</xdr:rowOff>
    </xdr:to>
    <xdr:grpSp>
      <xdr:nvGrpSpPr>
        <xdr:cNvPr id="78" name="Grupo 7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10619579" y="4170795"/>
          <a:ext cx="573302" cy="1425765"/>
          <a:chOff x="1361567" y="3824432"/>
          <a:chExt cx="370103" cy="1440196"/>
        </a:xfrm>
      </xdr:grpSpPr>
      <xdr:cxnSp macro="">
        <xdr:nvCxnSpPr>
          <xdr:cNvPr id="79" name="Conector recto 78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Conector recto de flecha 7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Conector recto de flecha 8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39</xdr:col>
      <xdr:colOff>119889</xdr:colOff>
      <xdr:row>41</xdr:row>
      <xdr:rowOff>4329</xdr:rowOff>
    </xdr:from>
    <xdr:to>
      <xdr:col>41</xdr:col>
      <xdr:colOff>1951</xdr:colOff>
      <xdr:row>50</xdr:row>
      <xdr:rowOff>75020</xdr:rowOff>
    </xdr:to>
    <xdr:grpSp>
      <xdr:nvGrpSpPr>
        <xdr:cNvPr id="82" name="Grupo 8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11311764" y="5957454"/>
          <a:ext cx="459335" cy="1304611"/>
          <a:chOff x="1857480" y="5629852"/>
          <a:chExt cx="371589" cy="1317600"/>
        </a:xfrm>
      </xdr:grpSpPr>
      <xdr:cxnSp macro="">
        <xdr:nvCxnSpPr>
          <xdr:cNvPr id="83" name="Conector recto 82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Conector recto de flecha 83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Conector recto de flecha 84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121228</xdr:colOff>
      <xdr:row>59</xdr:row>
      <xdr:rowOff>0</xdr:rowOff>
    </xdr:from>
    <xdr:to>
      <xdr:col>37</xdr:col>
      <xdr:colOff>124114</xdr:colOff>
      <xdr:row>68</xdr:row>
      <xdr:rowOff>76955</xdr:rowOff>
    </xdr:to>
    <xdr:cxnSp macro="">
      <xdr:nvCxnSpPr>
        <xdr:cNvPr id="86" name="Conector recto 8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1325538" y="8123621"/>
          <a:ext cx="2886" cy="142724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127892</xdr:colOff>
      <xdr:row>62</xdr:row>
      <xdr:rowOff>70717</xdr:rowOff>
    </xdr:from>
    <xdr:to>
      <xdr:col>38</xdr:col>
      <xdr:colOff>244440</xdr:colOff>
      <xdr:row>62</xdr:row>
      <xdr:rowOff>73764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1332202" y="8610372"/>
          <a:ext cx="357410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130927</xdr:colOff>
      <xdr:row>68</xdr:row>
      <xdr:rowOff>72364</xdr:rowOff>
    </xdr:from>
    <xdr:to>
      <xdr:col>38</xdr:col>
      <xdr:colOff>247475</xdr:colOff>
      <xdr:row>68</xdr:row>
      <xdr:rowOff>75411</xdr:rowOff>
    </xdr:to>
    <xdr:cxnSp macro="">
      <xdr:nvCxnSpPr>
        <xdr:cNvPr id="88" name="Conector recto de flecha 87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1335237" y="9546272"/>
          <a:ext cx="351060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28707</xdr:colOff>
      <xdr:row>22</xdr:row>
      <xdr:rowOff>3053</xdr:rowOff>
    </xdr:from>
    <xdr:to>
      <xdr:col>53</xdr:col>
      <xdr:colOff>30529</xdr:colOff>
      <xdr:row>43</xdr:row>
      <xdr:rowOff>85166</xdr:rowOff>
    </xdr:to>
    <xdr:cxnSp macro="">
      <xdr:nvCxnSpPr>
        <xdr:cNvPr id="89" name="Conector recto 88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5130604" y="2995582"/>
          <a:ext cx="1822" cy="2994354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27476</xdr:colOff>
      <xdr:row>25</xdr:row>
      <xdr:rowOff>76322</xdr:rowOff>
    </xdr:from>
    <xdr:to>
      <xdr:col>53</xdr:col>
      <xdr:colOff>243476</xdr:colOff>
      <xdr:row>25</xdr:row>
      <xdr:rowOff>79369</xdr:rowOff>
    </xdr:to>
    <xdr:cxnSp macro="">
      <xdr:nvCxnSpPr>
        <xdr:cNvPr id="90" name="Conector recto de flecha 89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5129373" y="3484885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30529</xdr:colOff>
      <xdr:row>31</xdr:row>
      <xdr:rowOff>76322</xdr:rowOff>
    </xdr:from>
    <xdr:to>
      <xdr:col>53</xdr:col>
      <xdr:colOff>246529</xdr:colOff>
      <xdr:row>31</xdr:row>
      <xdr:rowOff>79369</xdr:rowOff>
    </xdr:to>
    <xdr:cxnSp macro="">
      <xdr:nvCxnSpPr>
        <xdr:cNvPr id="91" name="Conector recto de flecha 90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5132426" y="4316954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30529</xdr:colOff>
      <xdr:row>37</xdr:row>
      <xdr:rowOff>70216</xdr:rowOff>
    </xdr:from>
    <xdr:to>
      <xdr:col>53</xdr:col>
      <xdr:colOff>246529</xdr:colOff>
      <xdr:row>37</xdr:row>
      <xdr:rowOff>73263</xdr:rowOff>
    </xdr:to>
    <xdr:cxnSp macro="">
      <xdr:nvCxnSpPr>
        <xdr:cNvPr id="92" name="Conector recto de flecha 9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5132426" y="5142917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27476</xdr:colOff>
      <xdr:row>43</xdr:row>
      <xdr:rowOff>73269</xdr:rowOff>
    </xdr:from>
    <xdr:to>
      <xdr:col>53</xdr:col>
      <xdr:colOff>243476</xdr:colOff>
      <xdr:row>43</xdr:row>
      <xdr:rowOff>76316</xdr:rowOff>
    </xdr:to>
    <xdr:cxnSp macro="">
      <xdr:nvCxnSpPr>
        <xdr:cNvPr id="93" name="Conector recto de flecha 9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5129373" y="597803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1623580</xdr:colOff>
      <xdr:row>3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623580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1433080</xdr:colOff>
      <xdr:row>3</xdr:row>
      <xdr:rowOff>57150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1499755</xdr:colOff>
      <xdr:row>2</xdr:row>
      <xdr:rowOff>161925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1</xdr:col>
      <xdr:colOff>1623580</xdr:colOff>
      <xdr:row>2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2</xdr:col>
      <xdr:colOff>1499755</xdr:colOff>
      <xdr:row>2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623580" cy="476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1</xdr:col>
      <xdr:colOff>1623580</xdr:colOff>
      <xdr:row>3</xdr:row>
      <xdr:rowOff>9525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6200"/>
          <a:ext cx="1623580" cy="476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3</xdr:col>
      <xdr:colOff>80530</xdr:colOff>
      <xdr:row>3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7150"/>
          <a:ext cx="162358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56"/>
  <sheetViews>
    <sheetView showGridLines="0" tabSelected="1" zoomScaleNormal="100" workbookViewId="0">
      <selection activeCell="B6" sqref="B6"/>
    </sheetView>
  </sheetViews>
  <sheetFormatPr baseColWidth="10" defaultColWidth="10.7265625" defaultRowHeight="14" x14ac:dyDescent="0.35"/>
  <cols>
    <col min="1" max="1" width="3.26953125" style="92" customWidth="1"/>
    <col min="2" max="2" width="2.26953125" style="92" customWidth="1"/>
    <col min="3" max="3" width="4.26953125" style="92" customWidth="1"/>
    <col min="4" max="4" width="4" style="92" customWidth="1"/>
    <col min="5" max="16384" width="10.7265625" style="92"/>
  </cols>
  <sheetData>
    <row r="6" spans="2:13" ht="18" x14ac:dyDescent="0.35">
      <c r="B6" s="90" t="s">
        <v>328</v>
      </c>
    </row>
    <row r="7" spans="2:13" ht="18" x14ac:dyDescent="0.35">
      <c r="B7" s="90"/>
    </row>
    <row r="8" spans="2:13" ht="18" x14ac:dyDescent="0.35">
      <c r="B8" s="90"/>
      <c r="C8" s="302" t="s">
        <v>325</v>
      </c>
      <c r="D8" s="303"/>
      <c r="E8" s="303"/>
      <c r="F8" s="303"/>
      <c r="G8" s="303"/>
      <c r="H8" s="303"/>
      <c r="I8" s="303"/>
      <c r="J8" s="303"/>
      <c r="K8" s="303"/>
      <c r="L8" s="303"/>
      <c r="M8" s="303"/>
    </row>
    <row r="9" spans="2:13" ht="18" x14ac:dyDescent="0.35">
      <c r="B9" s="90"/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3"/>
    </row>
    <row r="10" spans="2:13" ht="18" x14ac:dyDescent="0.35">
      <c r="B10" s="90"/>
    </row>
    <row r="11" spans="2:13" ht="14.5" x14ac:dyDescent="0.35">
      <c r="B11" s="93" t="s">
        <v>279</v>
      </c>
      <c r="C11" s="249"/>
      <c r="D11" s="250"/>
    </row>
    <row r="12" spans="2:13" x14ac:dyDescent="0.35"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</row>
    <row r="13" spans="2:13" ht="16.5" customHeight="1" x14ac:dyDescent="0.35">
      <c r="B13" s="93" t="str">
        <f>'RELACIÓN ACTIVIDAD'!B6</f>
        <v>1. Población de 16 y más años por sexo</v>
      </c>
      <c r="C13" s="250"/>
      <c r="D13" s="250"/>
      <c r="E13" s="250"/>
      <c r="F13" s="250"/>
      <c r="G13" s="250"/>
      <c r="H13" s="94"/>
      <c r="I13" s="94"/>
      <c r="J13" s="94"/>
      <c r="K13" s="127"/>
      <c r="L13" s="94"/>
      <c r="M13" s="94"/>
    </row>
    <row r="14" spans="2:13" ht="16.5" customHeight="1" x14ac:dyDescent="0.35">
      <c r="B14" s="94"/>
      <c r="C14" s="95" t="str">
        <f>+'RELACIÓN ACTIVIDAD'!B16</f>
        <v>1.1. Relación con la actividad</v>
      </c>
      <c r="D14" s="250"/>
      <c r="E14" s="250"/>
      <c r="F14" s="250"/>
      <c r="G14" s="94"/>
      <c r="H14" s="94"/>
      <c r="I14" s="94"/>
      <c r="J14" s="94"/>
      <c r="K14" s="94"/>
      <c r="L14" s="94"/>
      <c r="M14" s="94"/>
    </row>
    <row r="15" spans="2:13" ht="16.5" customHeight="1" x14ac:dyDescent="0.35">
      <c r="B15" s="94"/>
      <c r="C15" s="95" t="str">
        <f>+'RELACIÓN ACTIVIDAD'!B45</f>
        <v>1.2. Grupos de edad</v>
      </c>
      <c r="D15" s="250"/>
      <c r="E15" s="250"/>
      <c r="F15" s="94"/>
      <c r="G15" s="94"/>
      <c r="H15" s="94"/>
      <c r="I15" s="94"/>
      <c r="J15" s="94"/>
      <c r="K15" s="94"/>
      <c r="L15" s="94"/>
      <c r="M15" s="94"/>
    </row>
    <row r="16" spans="2:13" ht="16.5" customHeight="1" x14ac:dyDescent="0.35">
      <c r="B16" s="94"/>
      <c r="C16" s="95" t="str">
        <f>+'RELACIÓN ACTIVIDAD'!B57</f>
        <v>1.3. Nivel de formación</v>
      </c>
      <c r="D16" s="250"/>
      <c r="E16" s="250"/>
      <c r="F16" s="250"/>
      <c r="G16" s="94"/>
      <c r="H16" s="94"/>
      <c r="I16" s="94"/>
      <c r="J16" s="94"/>
      <c r="K16" s="94"/>
      <c r="L16" s="94"/>
      <c r="M16" s="94"/>
    </row>
    <row r="17" spans="2:13" ht="16.5" customHeight="1" x14ac:dyDescent="0.35">
      <c r="B17" s="94"/>
      <c r="C17" s="95" t="str">
        <f>+'RELACIÓN ACTIVIDAD'!B71</f>
        <v>1.4. Estudios en curso (%)</v>
      </c>
      <c r="D17" s="250"/>
      <c r="E17" s="250"/>
      <c r="F17" s="250"/>
      <c r="G17" s="94"/>
      <c r="H17" s="94"/>
      <c r="I17" s="94"/>
      <c r="J17" s="94"/>
      <c r="K17" s="94"/>
      <c r="L17" s="94"/>
      <c r="M17" s="94"/>
    </row>
    <row r="18" spans="2:13" ht="16.5" customHeight="1" x14ac:dyDescent="0.35"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</row>
    <row r="19" spans="2:13" ht="16.5" customHeight="1" x14ac:dyDescent="0.35">
      <c r="B19" s="93" t="str">
        <f>POB.OCUPADA!B6</f>
        <v>2. Población ocupada por sexo</v>
      </c>
      <c r="C19" s="250"/>
      <c r="D19" s="250"/>
      <c r="E19" s="250"/>
      <c r="F19" s="250"/>
      <c r="G19" s="94"/>
      <c r="H19" s="94"/>
      <c r="I19" s="94"/>
      <c r="J19" s="94"/>
      <c r="K19" s="94"/>
      <c r="L19" s="94"/>
      <c r="M19" s="94"/>
    </row>
    <row r="20" spans="2:13" ht="16.5" customHeight="1" x14ac:dyDescent="0.35">
      <c r="B20" s="93"/>
      <c r="C20" s="95" t="str">
        <f>POB.OCUPADA!B16</f>
        <v>2.1. Situación profesional</v>
      </c>
      <c r="D20" s="250"/>
      <c r="E20" s="250"/>
      <c r="F20" s="250"/>
      <c r="G20" s="94"/>
      <c r="H20" s="94"/>
      <c r="I20" s="94"/>
      <c r="J20" s="94"/>
      <c r="K20" s="94"/>
      <c r="L20" s="94"/>
      <c r="M20" s="94"/>
    </row>
    <row r="21" spans="2:13" ht="16.5" customHeight="1" x14ac:dyDescent="0.35">
      <c r="B21" s="93"/>
      <c r="C21" s="95" t="str">
        <f>POB.OCUPADA!B49</f>
        <v>2.2. Duración de la jornada</v>
      </c>
      <c r="D21" s="250"/>
      <c r="E21" s="250"/>
      <c r="F21" s="250"/>
      <c r="G21" s="94"/>
      <c r="H21" s="94"/>
      <c r="I21" s="94"/>
      <c r="J21" s="94"/>
      <c r="K21" s="94"/>
      <c r="L21" s="94"/>
      <c r="M21" s="94"/>
    </row>
    <row r="22" spans="2:13" ht="16.5" customHeight="1" x14ac:dyDescent="0.35">
      <c r="B22" s="93"/>
      <c r="C22" s="95" t="str">
        <f>POB.OCUPADA!B57</f>
        <v>2.3. Número medio de horas efectivas semanales(*)</v>
      </c>
      <c r="D22" s="250"/>
      <c r="E22" s="250"/>
      <c r="F22" s="250"/>
      <c r="G22" s="250"/>
      <c r="H22" s="250"/>
      <c r="I22" s="94"/>
      <c r="J22" s="94"/>
      <c r="K22" s="94"/>
      <c r="L22" s="94"/>
      <c r="M22" s="94"/>
    </row>
    <row r="23" spans="2:13" ht="16.5" customHeight="1" x14ac:dyDescent="0.35">
      <c r="B23" s="93"/>
      <c r="C23" s="95" t="str">
        <f>POB.OCUPADA!B61</f>
        <v>2.4. Asalariada que ha realizado horas extraordinarias (%)</v>
      </c>
      <c r="D23" s="250"/>
      <c r="E23" s="250"/>
      <c r="F23" s="250"/>
      <c r="G23" s="250"/>
      <c r="H23" s="250"/>
      <c r="I23" s="94"/>
      <c r="J23" s="94"/>
      <c r="K23" s="94"/>
      <c r="L23" s="94"/>
      <c r="M23" s="94"/>
    </row>
    <row r="24" spans="2:13" ht="16.5" customHeight="1" x14ac:dyDescent="0.35">
      <c r="B24" s="93"/>
      <c r="C24" s="95" t="str">
        <f>POB.OCUPADA!B65</f>
        <v>2.5. Asalariada en situación de Subempleo (%)(*)</v>
      </c>
      <c r="D24" s="250"/>
      <c r="E24" s="250"/>
      <c r="F24" s="250"/>
      <c r="G24" s="250"/>
      <c r="H24" s="250"/>
      <c r="I24" s="94"/>
      <c r="J24" s="94"/>
      <c r="K24" s="94"/>
      <c r="L24" s="94"/>
      <c r="M24" s="94"/>
    </row>
    <row r="25" spans="2:13" ht="16.5" customHeight="1" x14ac:dyDescent="0.35">
      <c r="B25" s="93"/>
      <c r="C25" s="95" t="str">
        <f>POB.OCUPADA!B69</f>
        <v>2.6. Asalariada teletrabajando (%)(*)</v>
      </c>
      <c r="D25" s="250"/>
      <c r="E25" s="250"/>
      <c r="F25" s="250"/>
      <c r="G25" s="250"/>
      <c r="H25" s="94"/>
      <c r="I25" s="94"/>
      <c r="J25" s="94"/>
      <c r="K25" s="94"/>
      <c r="L25" s="94"/>
      <c r="M25" s="94"/>
    </row>
    <row r="26" spans="2:13" ht="16.5" customHeight="1" x14ac:dyDescent="0.35">
      <c r="B26" s="93"/>
      <c r="C26" s="95" t="str">
        <f>POB.OCUPADA!B73</f>
        <v>2.7. Sector económico</v>
      </c>
      <c r="D26" s="250"/>
      <c r="E26" s="250"/>
      <c r="F26" s="250"/>
      <c r="G26" s="94"/>
      <c r="H26" s="94"/>
      <c r="I26" s="94"/>
      <c r="J26" s="94"/>
      <c r="K26" s="94"/>
      <c r="L26" s="94"/>
      <c r="M26" s="94"/>
    </row>
    <row r="27" spans="2:13" ht="16.5" customHeight="1" x14ac:dyDescent="0.35">
      <c r="B27" s="93"/>
      <c r="C27" s="95" t="str">
        <f>POB.OCUPADA!B87</f>
        <v>2.8. Grupos de edad</v>
      </c>
      <c r="D27" s="250"/>
      <c r="E27" s="250"/>
      <c r="F27" s="94"/>
      <c r="G27" s="94"/>
      <c r="H27" s="94"/>
      <c r="I27" s="94"/>
      <c r="J27" s="94"/>
      <c r="K27" s="94"/>
      <c r="L27" s="94"/>
      <c r="M27" s="94"/>
    </row>
    <row r="28" spans="2:13" ht="16.5" customHeight="1" x14ac:dyDescent="0.35">
      <c r="B28" s="93"/>
      <c r="C28" s="95" t="str">
        <f>POB.OCUPADA!B99</f>
        <v>2.9. Nivel de Formación</v>
      </c>
      <c r="D28" s="250"/>
      <c r="E28" s="250"/>
      <c r="F28" s="250"/>
      <c r="G28" s="94"/>
      <c r="H28" s="94"/>
      <c r="I28" s="94"/>
      <c r="J28" s="94"/>
      <c r="K28" s="94"/>
      <c r="L28" s="94"/>
      <c r="M28" s="94"/>
    </row>
    <row r="29" spans="2:13" ht="16.5" customHeight="1" x14ac:dyDescent="0.35">
      <c r="B29" s="93"/>
      <c r="C29" s="95" t="str">
        <f>POB.OCUPADA!B113</f>
        <v>2.10. Estudios en curso (%)</v>
      </c>
      <c r="D29" s="250"/>
      <c r="E29" s="250"/>
      <c r="F29" s="250"/>
      <c r="G29" s="94"/>
      <c r="H29" s="94"/>
      <c r="I29" s="94"/>
      <c r="J29" s="94"/>
      <c r="K29" s="94"/>
      <c r="L29" s="94"/>
      <c r="M29" s="94"/>
    </row>
    <row r="30" spans="2:13" ht="16.5" customHeight="1" x14ac:dyDescent="0.35">
      <c r="B30" s="93"/>
      <c r="C30" s="95" t="str">
        <f>POB.OCUPADA!B121</f>
        <v>2.11. Ránking 10 ramas de actividad con mayor población ocupada</v>
      </c>
      <c r="D30" s="250"/>
      <c r="E30" s="250"/>
      <c r="F30" s="250"/>
      <c r="G30" s="250"/>
      <c r="H30" s="250"/>
      <c r="I30" s="250"/>
      <c r="J30" s="94"/>
      <c r="K30" s="94"/>
      <c r="L30" s="94"/>
      <c r="M30" s="94"/>
    </row>
    <row r="31" spans="2:13" ht="16.5" customHeight="1" x14ac:dyDescent="0.35">
      <c r="B31" s="94"/>
      <c r="C31" s="95"/>
      <c r="D31" s="94"/>
      <c r="E31" s="94"/>
      <c r="F31" s="94"/>
      <c r="G31" s="94"/>
      <c r="H31" s="94"/>
      <c r="I31" s="94"/>
      <c r="J31" s="94"/>
      <c r="K31" s="94"/>
      <c r="L31" s="94"/>
      <c r="M31" s="94"/>
    </row>
    <row r="32" spans="2:13" ht="16.5" customHeight="1" x14ac:dyDescent="0.35">
      <c r="B32" s="93" t="str">
        <f>POB.PARADA!B6</f>
        <v>3. Población parada por sexo</v>
      </c>
      <c r="C32" s="250"/>
      <c r="D32" s="250"/>
      <c r="E32" s="250"/>
      <c r="F32" s="250"/>
      <c r="G32" s="94"/>
      <c r="H32" s="94"/>
      <c r="I32" s="94"/>
      <c r="J32" s="94"/>
      <c r="K32" s="94"/>
      <c r="L32" s="94"/>
      <c r="M32" s="94"/>
    </row>
    <row r="33" spans="2:13" ht="16.5" customHeight="1" x14ac:dyDescent="0.35">
      <c r="B33" s="93"/>
      <c r="C33" s="95" t="str">
        <f>POB.PARADA!B16</f>
        <v>3.1. Tiempo buscando empleo</v>
      </c>
      <c r="D33" s="250"/>
      <c r="E33" s="250"/>
      <c r="F33" s="250"/>
      <c r="G33" s="94"/>
      <c r="H33" s="94"/>
      <c r="I33" s="94"/>
      <c r="J33" s="94"/>
      <c r="K33" s="94"/>
      <c r="L33" s="94"/>
      <c r="M33" s="94"/>
    </row>
    <row r="34" spans="2:13" ht="16.5" customHeight="1" x14ac:dyDescent="0.35">
      <c r="B34" s="93"/>
      <c r="C34" s="95" t="str">
        <f>POB.PARADA!B30</f>
        <v>3.2. Sector económico (último empleo)(*)</v>
      </c>
      <c r="D34" s="250"/>
      <c r="E34" s="250"/>
      <c r="F34" s="250"/>
      <c r="G34" s="94"/>
      <c r="H34" s="94"/>
      <c r="I34" s="94"/>
      <c r="J34" s="94"/>
      <c r="K34" s="94"/>
      <c r="L34" s="94"/>
      <c r="M34" s="94"/>
    </row>
    <row r="35" spans="2:13" ht="16.5" customHeight="1" x14ac:dyDescent="0.35">
      <c r="B35" s="93"/>
      <c r="C35" s="95" t="str">
        <f>POB.PARADA!B44</f>
        <v>3.3. Grupos de edad</v>
      </c>
      <c r="D35" s="250"/>
      <c r="E35" s="250"/>
      <c r="F35" s="250"/>
      <c r="G35" s="250"/>
      <c r="H35" s="94"/>
      <c r="I35" s="94"/>
      <c r="J35" s="94"/>
      <c r="K35" s="94"/>
      <c r="L35" s="94"/>
      <c r="M35" s="94"/>
    </row>
    <row r="36" spans="2:13" ht="16.5" customHeight="1" x14ac:dyDescent="0.35">
      <c r="B36" s="93"/>
      <c r="C36" s="95" t="str">
        <f>POB.PARADA!B56</f>
        <v>3.4. Nivel de Formación</v>
      </c>
      <c r="D36" s="250"/>
      <c r="E36" s="250"/>
      <c r="F36" s="250"/>
      <c r="G36" s="250"/>
      <c r="H36" s="94"/>
      <c r="I36" s="94"/>
      <c r="J36" s="94"/>
      <c r="K36" s="94"/>
      <c r="L36" s="94"/>
      <c r="M36" s="94"/>
    </row>
    <row r="37" spans="2:13" ht="16.5" customHeight="1" x14ac:dyDescent="0.35">
      <c r="B37" s="93"/>
      <c r="C37" s="95" t="str">
        <f>POB.PARADA!B70</f>
        <v>3.5. Estudios en curso (%)</v>
      </c>
      <c r="D37" s="250"/>
      <c r="E37" s="250"/>
      <c r="F37" s="250"/>
      <c r="G37" s="250"/>
      <c r="H37" s="94"/>
      <c r="I37" s="94"/>
      <c r="J37" s="94"/>
      <c r="K37" s="94"/>
      <c r="L37" s="94"/>
      <c r="M37" s="94"/>
    </row>
    <row r="38" spans="2:13" ht="16.5" customHeight="1" x14ac:dyDescent="0.35">
      <c r="B38" s="93"/>
      <c r="C38" s="95" t="str">
        <f>POB.PARADA!B78</f>
        <v>3.6. Ránking 5 ramas de actividad con mayor población parada que ha trabajado antes</v>
      </c>
      <c r="D38" s="250"/>
      <c r="E38" s="250"/>
      <c r="F38" s="250"/>
      <c r="G38" s="250"/>
      <c r="H38" s="250"/>
      <c r="I38" s="250"/>
      <c r="J38" s="250"/>
      <c r="K38" s="94"/>
      <c r="L38" s="94"/>
      <c r="M38" s="94"/>
    </row>
    <row r="39" spans="2:13" ht="16.5" customHeight="1" x14ac:dyDescent="0.35">
      <c r="B39" s="93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</row>
    <row r="40" spans="2:13" ht="16.5" customHeight="1" x14ac:dyDescent="0.35">
      <c r="B40" s="93" t="str">
        <f>HOGARES!B6</f>
        <v>4. Tasa de paro en los hogares por parentesco con la persona de referencia</v>
      </c>
      <c r="C40" s="250"/>
      <c r="D40" s="250"/>
      <c r="E40" s="250"/>
      <c r="F40" s="250"/>
      <c r="G40" s="94"/>
      <c r="H40" s="250"/>
      <c r="I40" s="250"/>
      <c r="J40" s="250"/>
      <c r="K40" s="94"/>
      <c r="L40" s="94"/>
      <c r="M40" s="94"/>
    </row>
    <row r="41" spans="2:13" ht="16.5" customHeight="1" x14ac:dyDescent="0.35">
      <c r="B41" s="93"/>
      <c r="C41" s="95" t="str">
        <f>HOGARES!B16</f>
        <v>4.1. Persona de referencia</v>
      </c>
      <c r="D41" s="250"/>
      <c r="E41" s="250"/>
      <c r="F41" s="250"/>
      <c r="G41" s="94"/>
      <c r="H41" s="94"/>
      <c r="I41" s="94"/>
      <c r="J41" s="94"/>
      <c r="K41" s="94"/>
      <c r="L41" s="94"/>
      <c r="M41" s="94"/>
    </row>
    <row r="42" spans="2:13" ht="16.5" customHeight="1" x14ac:dyDescent="0.35">
      <c r="B42" s="93"/>
      <c r="C42" s="95" t="str">
        <f>HOGARES!B32</f>
        <v>4.2. Número hogares (miles)</v>
      </c>
      <c r="D42" s="250"/>
      <c r="E42" s="250"/>
      <c r="F42" s="250"/>
      <c r="G42" s="94"/>
      <c r="H42" s="94"/>
      <c r="I42" s="94"/>
      <c r="J42" s="94"/>
      <c r="K42" s="94"/>
      <c r="L42" s="94"/>
      <c r="M42" s="94"/>
    </row>
    <row r="43" spans="2:13" ht="16.5" customHeight="1" x14ac:dyDescent="0.35">
      <c r="B43" s="93"/>
      <c r="C43" s="93"/>
      <c r="D43" s="94"/>
      <c r="E43" s="94"/>
      <c r="F43" s="94"/>
      <c r="G43" s="94"/>
      <c r="H43" s="94"/>
      <c r="I43" s="94"/>
      <c r="J43" s="94"/>
      <c r="K43" s="94"/>
      <c r="L43" s="94"/>
      <c r="M43" s="94"/>
    </row>
    <row r="44" spans="2:13" ht="16.5" customHeight="1" x14ac:dyDescent="0.35">
      <c r="B44" s="93" t="str">
        <f>NACIONALIDAD!B6</f>
        <v>5. Población por relación con la actividad y zonas de nacionalidad</v>
      </c>
      <c r="C44" s="250"/>
      <c r="D44" s="250"/>
      <c r="E44" s="250"/>
      <c r="F44" s="250"/>
      <c r="G44" s="94"/>
      <c r="H44" s="250"/>
      <c r="I44" s="250"/>
      <c r="J44" s="94"/>
      <c r="K44" s="94"/>
      <c r="L44" s="94"/>
      <c r="M44" s="94"/>
    </row>
    <row r="45" spans="2:13" ht="16.5" customHeight="1" x14ac:dyDescent="0.35">
      <c r="B45" s="93"/>
      <c r="C45" s="95" t="str">
        <f>NACIONALIDAD!B13</f>
        <v>5.1. Población de 16 y más años</v>
      </c>
      <c r="D45" s="250"/>
      <c r="E45" s="250"/>
      <c r="F45" s="250"/>
      <c r="G45" s="94"/>
      <c r="H45" s="94"/>
      <c r="I45" s="94"/>
      <c r="J45" s="94"/>
      <c r="K45" s="94"/>
      <c r="L45" s="94"/>
      <c r="M45" s="94"/>
    </row>
    <row r="46" spans="2:13" ht="16.5" customHeight="1" x14ac:dyDescent="0.35">
      <c r="B46" s="93"/>
      <c r="C46" s="95" t="str">
        <f>NACIONALIDAD!B29</f>
        <v>5.2. Población activa</v>
      </c>
      <c r="D46" s="250"/>
      <c r="E46" s="250"/>
      <c r="F46" s="250"/>
      <c r="G46" s="94"/>
      <c r="H46" s="94"/>
      <c r="I46" s="94"/>
      <c r="J46" s="94"/>
      <c r="K46" s="94"/>
      <c r="L46" s="94"/>
      <c r="M46" s="94"/>
    </row>
    <row r="47" spans="2:13" ht="16.5" customHeight="1" x14ac:dyDescent="0.35">
      <c r="B47" s="93"/>
      <c r="C47" s="95" t="str">
        <f>NACIONALIDAD!B45</f>
        <v>5.3. Población ocupada</v>
      </c>
      <c r="D47" s="250"/>
      <c r="E47" s="250"/>
      <c r="F47" s="250"/>
      <c r="G47" s="250"/>
      <c r="H47" s="94"/>
      <c r="I47" s="94"/>
      <c r="J47" s="94"/>
      <c r="K47" s="94"/>
      <c r="L47" s="94"/>
      <c r="M47" s="94"/>
    </row>
    <row r="48" spans="2:13" ht="16.5" customHeight="1" x14ac:dyDescent="0.35">
      <c r="B48" s="93"/>
      <c r="C48" s="95" t="str">
        <f>NACIONALIDAD!B61</f>
        <v>5.4. Población parada</v>
      </c>
      <c r="D48" s="250"/>
      <c r="E48" s="250"/>
      <c r="F48" s="250"/>
      <c r="G48" s="250"/>
      <c r="H48" s="94"/>
      <c r="I48" s="94"/>
      <c r="J48" s="94"/>
      <c r="K48" s="94"/>
      <c r="L48" s="94"/>
      <c r="M48" s="94"/>
    </row>
    <row r="49" spans="2:13" ht="16.5" customHeight="1" x14ac:dyDescent="0.35">
      <c r="B49" s="93"/>
      <c r="C49" s="95" t="str">
        <f>NACIONALIDAD!B73</f>
        <v>5.5. Tasa de actividad</v>
      </c>
      <c r="D49" s="250"/>
      <c r="E49" s="250"/>
      <c r="F49" s="250"/>
      <c r="G49" s="250"/>
      <c r="H49" s="94"/>
      <c r="I49" s="94"/>
      <c r="J49" s="94"/>
      <c r="K49" s="94"/>
      <c r="L49" s="94"/>
      <c r="M49" s="94"/>
    </row>
    <row r="50" spans="2:13" ht="16.5" customHeight="1" x14ac:dyDescent="0.35">
      <c r="B50" s="93"/>
      <c r="C50" s="95" t="str">
        <f>NACIONALIDAD!B85</f>
        <v>5.6. Tasa de paro</v>
      </c>
      <c r="D50" s="250"/>
      <c r="E50" s="250"/>
      <c r="F50" s="250"/>
      <c r="G50" s="250"/>
      <c r="H50" s="94"/>
      <c r="I50" s="94"/>
      <c r="J50" s="94"/>
      <c r="K50" s="94"/>
      <c r="L50" s="94"/>
      <c r="M50" s="94"/>
    </row>
    <row r="51" spans="2:13" ht="16.5" customHeight="1" x14ac:dyDescent="0.35">
      <c r="B51" s="93"/>
      <c r="C51" s="95" t="str">
        <f>NACIONALIDAD!B89</f>
        <v>5.7. Población  inactiva</v>
      </c>
      <c r="D51" s="250"/>
      <c r="E51" s="250"/>
      <c r="F51" s="250"/>
      <c r="G51" s="94"/>
      <c r="H51" s="94"/>
      <c r="I51" s="94"/>
      <c r="J51" s="94"/>
      <c r="K51" s="94"/>
      <c r="L51" s="94"/>
      <c r="M51" s="94"/>
    </row>
    <row r="52" spans="2:13" ht="16.5" customHeight="1" x14ac:dyDescent="0.35">
      <c r="B52" s="93"/>
      <c r="C52" s="95" t="str">
        <f>NACIONALIDAD!B97</f>
        <v>5.8. Ránking 5 países. Población de nacionalidad extranjera de 16 y más años</v>
      </c>
      <c r="D52" s="250"/>
      <c r="E52" s="250"/>
      <c r="F52" s="94"/>
      <c r="G52" s="94"/>
      <c r="H52" s="250"/>
      <c r="I52" s="250"/>
      <c r="J52" s="250"/>
      <c r="K52" s="250"/>
      <c r="L52" s="94"/>
      <c r="M52" s="94"/>
    </row>
    <row r="53" spans="2:13" ht="16.5" customHeight="1" x14ac:dyDescent="0.35">
      <c r="B53" s="93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2:13" ht="16.5" customHeight="1" x14ac:dyDescent="0.35">
      <c r="B54" s="93" t="str">
        <f>CCAA!$B$6</f>
        <v>6. Población ocupada, parada, tasas de actividad y de paro por sexo. Comunidades Autónomas</v>
      </c>
      <c r="C54" s="250"/>
      <c r="D54" s="250"/>
      <c r="E54" s="250"/>
      <c r="F54" s="250"/>
      <c r="G54" s="94"/>
      <c r="H54" s="250"/>
      <c r="I54" s="250"/>
      <c r="J54" s="262"/>
      <c r="K54" s="262"/>
      <c r="L54" s="153"/>
      <c r="M54" s="94"/>
    </row>
    <row r="55" spans="2:13" ht="16.5" customHeight="1" x14ac:dyDescent="0.35">
      <c r="B55" s="93"/>
      <c r="C55" s="94"/>
      <c r="D55" s="94"/>
      <c r="E55" s="94"/>
      <c r="F55" s="94"/>
      <c r="G55" s="93"/>
      <c r="H55" s="94"/>
      <c r="I55" s="94"/>
      <c r="J55" s="94"/>
      <c r="K55" s="94"/>
      <c r="L55" s="94"/>
      <c r="M55" s="94"/>
    </row>
    <row r="56" spans="2:13" ht="16.5" customHeight="1" x14ac:dyDescent="0.35">
      <c r="B56" s="93" t="str">
        <f>SERIES!B6</f>
        <v>7. Tasas de actividad y paro por sexo. Series históricas</v>
      </c>
      <c r="C56" s="250"/>
      <c r="D56" s="250"/>
      <c r="E56" s="250"/>
      <c r="F56" s="250"/>
      <c r="G56" s="94"/>
      <c r="H56" s="250"/>
      <c r="I56" s="250"/>
      <c r="J56" s="94"/>
      <c r="K56" s="94"/>
      <c r="L56" s="94"/>
      <c r="M56" s="94"/>
    </row>
  </sheetData>
  <mergeCells count="1">
    <mergeCell ref="C8:M9"/>
  </mergeCells>
  <hyperlinks>
    <hyperlink ref="B11" location="SINOPSIS!A1" display="Sinopsis"/>
    <hyperlink ref="B13" location="'RELACIÓN ACTIVIDAD'!A6" display="'RELACIÓN ACTIVIDAD'!A6"/>
    <hyperlink ref="C14" location="'RELACIÓN ACTIVIDAD'!B16" display="'RELACIÓN ACTIVIDAD'!B16"/>
    <hyperlink ref="C14:F14" location="'RELACIÓN ACTIVIDAD'!B16" display="'RELACIÓN ACTIVIDAD'!B16"/>
    <hyperlink ref="C15:E15" location="'RELACIÓN ACTIVIDAD'!B45" display="'RELACIÓN ACTIVIDAD'!B45"/>
    <hyperlink ref="C16:F16" location="'RELACIÓN ACTIVIDAD'!B57" display="'RELACIÓN ACTIVIDAD'!B57"/>
    <hyperlink ref="C17:F17" location="'RELACIÓN ACTIVIDAD'!B71" display="'RELACIÓN ACTIVIDAD'!B71"/>
    <hyperlink ref="B11:D11" location="SINOPSIS!A1" display="Sinopsis"/>
    <hyperlink ref="B13:G13" location="'RELACIÓN ACTIVIDAD'!B12" display="'RELACIÓN ACTIVIDAD'!B12"/>
    <hyperlink ref="B19:F19" location="POB.OCUPADA!B16" display="POB.OCUPADA!B16"/>
    <hyperlink ref="C20:F20" location="POB.OCUPADA!B16" display="POB.OCUPADA!B16"/>
    <hyperlink ref="C21:F21" location="POB.OCUPADA!B49" display="POB.OCUPADA!B49"/>
    <hyperlink ref="C22:H22" location="POB.OCUPADA!B57" display="POB.OCUPADA!B57"/>
    <hyperlink ref="C23:H23" location="POB.OCUPADA!B61" display="POB.OCUPADA!B61"/>
    <hyperlink ref="C24:H24" location="POB.OCUPADA!B65" display="POB.OCUPADA!B65"/>
    <hyperlink ref="C25:G25" location="POB.OCUPADA!B69" display="POB.OCUPADA!B69"/>
    <hyperlink ref="C26:F26" location="POB.OCUPADA!B73" display="POB.OCUPADA!B73"/>
    <hyperlink ref="C27:E27" location="POB.OCUPADA!B87" display="POB.OCUPADA!B87"/>
    <hyperlink ref="C28:F28" location="POB.OCUPADA!B99" display="POB.OCUPADA!B99"/>
    <hyperlink ref="C29:F29" location="POB.OCUPADA!B113" display="POB.OCUPADA!B113"/>
    <hyperlink ref="C30:I30" location="POB.OCUPADA!B121" display="POB.OCUPADA!B121"/>
    <hyperlink ref="B32:F32" location="POB.PARADA!B12" display="POB.PARADA!B12"/>
    <hyperlink ref="C33:F33" location="POB.PARADA!B16" display="POB.PARADA!B16"/>
    <hyperlink ref="C34:G34" location="POB.PARADA!B30" display="POB.PARADA!B30"/>
    <hyperlink ref="C35:E35" location="POB.PARADA!B44" display="POB.PARADA!B44"/>
    <hyperlink ref="C36:F36" location="POB.PARADA!B56" display="POB.PARADA!B56"/>
    <hyperlink ref="C37:F37" location="POB.PARADA!B70" display="POB.PARADA!B70"/>
    <hyperlink ref="C38:J38" location="POB.PARADA!B78" display="POB.PARADA!B78"/>
    <hyperlink ref="B40:J40" location="HOGARES!B16" display="HOGARES!B16"/>
    <hyperlink ref="B40:I40" location="HOGARES!B12" display="HOGARES!B12"/>
    <hyperlink ref="C41:F41" location="HOGARES!B16" display="HOGARES!B16"/>
    <hyperlink ref="C42:F42" location="HOGARES!B32" display="HOGARES!B32"/>
    <hyperlink ref="B44:I44" location="NACIONALIDAD!B12" display="NACIONALIDAD!B12"/>
    <hyperlink ref="C45:F45" location="NACIONALIDAD!B13" display="NACIONALIDAD!B13"/>
    <hyperlink ref="C46:E46" location="NACIONALIDAD!B29" display="NACIONALIDAD!B29"/>
    <hyperlink ref="C47:F47" location="NACIONALIDAD!B45" display="NACIONALIDAD!B45"/>
    <hyperlink ref="C48:F48" location="NACIONALIDAD!B61" display="NACIONALIDAD!B61"/>
    <hyperlink ref="C49:F49" location="NACIONALIDAD!B73" display="NACIONALIDAD!B73"/>
    <hyperlink ref="C50:E50" location="NACIONALIDAD!B85" display="NACIONALIDAD!B85"/>
    <hyperlink ref="C51:E51" location="NACIONALIDAD!B89" display="NACIONALIDAD!B89"/>
    <hyperlink ref="C52:K52" location="NACIONALIDAD!B97" display="NACIONALIDAD!B97"/>
    <hyperlink ref="B54:K54" location="CCAA!B6" display="CCAA!B6"/>
    <hyperlink ref="B56:H56" location="SERIES!B6" display="SERIES!B6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135"/>
  <sheetViews>
    <sheetView showGridLines="0" zoomScale="88" zoomScaleNormal="88" workbookViewId="0">
      <selection activeCell="B2" sqref="B2:AD2"/>
    </sheetView>
  </sheetViews>
  <sheetFormatPr baseColWidth="10" defaultColWidth="10.7265625" defaultRowHeight="12" x14ac:dyDescent="0.3"/>
  <cols>
    <col min="1" max="1" width="1.54296875" style="14" customWidth="1"/>
    <col min="2" max="2" width="5.453125" style="14" customWidth="1"/>
    <col min="3" max="3" width="4.7265625" style="14" customWidth="1"/>
    <col min="4" max="4" width="2.7265625" style="14" customWidth="1"/>
    <col min="5" max="5" width="4" style="14" customWidth="1"/>
    <col min="6" max="6" width="4.54296875" style="14" customWidth="1"/>
    <col min="7" max="7" width="5.26953125" style="14" customWidth="1"/>
    <col min="8" max="8" width="3.453125" style="14" customWidth="1"/>
    <col min="9" max="9" width="4.26953125" style="14" customWidth="1"/>
    <col min="10" max="10" width="3.81640625" style="14" customWidth="1"/>
    <col min="11" max="11" width="5.7265625" style="14" customWidth="1"/>
    <col min="12" max="12" width="3.453125" style="14" customWidth="1"/>
    <col min="13" max="13" width="3.81640625" style="14" customWidth="1"/>
    <col min="14" max="14" width="4.1796875" style="14" customWidth="1"/>
    <col min="15" max="15" width="3.81640625" style="14" customWidth="1"/>
    <col min="16" max="16" width="7" style="14" customWidth="1"/>
    <col min="17" max="17" width="3.81640625" style="14" customWidth="1"/>
    <col min="18" max="19" width="3.453125" style="14" customWidth="1"/>
    <col min="20" max="20" width="4.1796875" style="14" customWidth="1"/>
    <col min="21" max="21" width="3.81640625" style="14" customWidth="1"/>
    <col min="22" max="22" width="3.453125" style="14" customWidth="1"/>
    <col min="23" max="23" width="4.7265625" style="14" customWidth="1"/>
    <col min="24" max="25" width="3.453125" style="14" customWidth="1"/>
    <col min="26" max="27" width="4.1796875" style="14" customWidth="1"/>
    <col min="28" max="28" width="3.453125" style="14" customWidth="1"/>
    <col min="29" max="29" width="3.7265625" style="14" customWidth="1"/>
    <col min="30" max="32" width="3.7265625" style="15" customWidth="1"/>
    <col min="33" max="36" width="4.7265625" style="14" customWidth="1"/>
    <col min="37" max="37" width="3.54296875" style="14" customWidth="1"/>
    <col min="38" max="38" width="6.453125" style="14" customWidth="1"/>
    <col min="39" max="39" width="3.54296875" style="14" customWidth="1"/>
    <col min="40" max="40" width="4.7265625" style="14" customWidth="1"/>
    <col min="41" max="41" width="3.54296875" style="14" customWidth="1"/>
    <col min="42" max="42" width="5" style="14" customWidth="1"/>
    <col min="43" max="45" width="3.54296875" style="14" customWidth="1"/>
    <col min="46" max="46" width="4.54296875" style="14" customWidth="1"/>
    <col min="47" max="47" width="5" style="14" customWidth="1"/>
    <col min="48" max="50" width="3.54296875" style="14" customWidth="1"/>
    <col min="51" max="52" width="4.26953125" style="14" customWidth="1"/>
    <col min="53" max="53" width="5" style="14" customWidth="1"/>
    <col min="54" max="56" width="3.54296875" style="14" customWidth="1"/>
    <col min="57" max="57" width="3.7265625" style="14" customWidth="1"/>
    <col min="58" max="58" width="3.54296875" style="14" customWidth="1"/>
    <col min="59" max="59" width="4.453125" style="14" customWidth="1"/>
    <col min="60" max="60" width="5.26953125" style="14" customWidth="1"/>
    <col min="61" max="61" width="3.7265625" style="14" customWidth="1"/>
    <col min="62" max="16384" width="10.7265625" style="14"/>
  </cols>
  <sheetData>
    <row r="1" spans="2:63" s="248" customFormat="1" ht="21" customHeight="1" x14ac:dyDescent="0.35">
      <c r="B1" s="335" t="s">
        <v>329</v>
      </c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246"/>
      <c r="AE1" s="247"/>
      <c r="AF1" s="247"/>
      <c r="AG1" s="348"/>
      <c r="AH1" s="348"/>
      <c r="AI1" s="348"/>
      <c r="AJ1" s="348"/>
      <c r="AK1" s="348"/>
      <c r="AL1" s="348"/>
      <c r="AM1" s="348"/>
      <c r="AN1" s="348"/>
      <c r="AO1" s="348"/>
      <c r="AP1" s="348"/>
      <c r="AQ1" s="348"/>
      <c r="AR1" s="348"/>
      <c r="AS1" s="348"/>
      <c r="AT1" s="348"/>
      <c r="AU1" s="348"/>
      <c r="AV1" s="348"/>
      <c r="AW1" s="348"/>
      <c r="AX1" s="348"/>
      <c r="AY1" s="348"/>
      <c r="AZ1" s="348"/>
      <c r="BA1" s="348"/>
      <c r="BB1" s="348"/>
      <c r="BC1" s="348"/>
      <c r="BD1" s="348"/>
      <c r="BE1" s="348"/>
      <c r="BF1" s="348"/>
      <c r="BG1" s="348"/>
      <c r="BH1" s="348"/>
    </row>
    <row r="2" spans="2:63" s="248" customFormat="1" ht="21" customHeight="1" x14ac:dyDescent="0.3">
      <c r="B2" s="351" t="s">
        <v>118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351"/>
      <c r="AD2" s="351"/>
      <c r="AE2" s="351" t="s">
        <v>54</v>
      </c>
      <c r="AF2" s="351"/>
      <c r="AG2" s="351"/>
      <c r="AH2" s="351"/>
      <c r="AI2" s="351"/>
      <c r="AJ2" s="351"/>
      <c r="AK2" s="351"/>
      <c r="AL2" s="351"/>
      <c r="AM2" s="351"/>
      <c r="AN2" s="351"/>
      <c r="AO2" s="351"/>
      <c r="AP2" s="351"/>
      <c r="AQ2" s="351"/>
      <c r="AR2" s="351"/>
      <c r="AS2" s="351"/>
      <c r="AT2" s="351"/>
      <c r="AU2" s="351"/>
      <c r="AV2" s="351"/>
      <c r="AW2" s="351"/>
      <c r="AX2" s="351"/>
      <c r="AY2" s="351"/>
      <c r="AZ2" s="351"/>
      <c r="BA2" s="351"/>
      <c r="BB2" s="351"/>
      <c r="BC2" s="351"/>
      <c r="BD2" s="351"/>
      <c r="BE2" s="351"/>
      <c r="BF2" s="351"/>
      <c r="BG2" s="351"/>
      <c r="BH2" s="351"/>
      <c r="BI2" s="351"/>
      <c r="BJ2" s="351"/>
      <c r="BK2" s="161" t="s">
        <v>125</v>
      </c>
    </row>
    <row r="3" spans="2:63" s="263" customFormat="1" ht="11.25" customHeight="1" thickBot="1" x14ac:dyDescent="0.3">
      <c r="AD3" s="264"/>
      <c r="AE3" s="264"/>
      <c r="AF3" s="264"/>
    </row>
    <row r="4" spans="2:63" s="263" customFormat="1" ht="11.25" customHeight="1" x14ac:dyDescent="0.25">
      <c r="B4" s="265"/>
      <c r="I4" s="304" t="s">
        <v>19</v>
      </c>
      <c r="J4" s="305"/>
      <c r="K4" s="305"/>
      <c r="L4" s="305"/>
      <c r="M4" s="306">
        <v>6789.9842399999843</v>
      </c>
      <c r="N4" s="307"/>
      <c r="AD4" s="264"/>
      <c r="AE4" s="264"/>
      <c r="AF4" s="264"/>
      <c r="AG4" s="265"/>
      <c r="AN4" s="304" t="s">
        <v>19</v>
      </c>
      <c r="AO4" s="305"/>
      <c r="AP4" s="305"/>
      <c r="AQ4" s="305"/>
      <c r="AR4" s="306">
        <v>47513.197839998655</v>
      </c>
      <c r="AS4" s="307"/>
    </row>
    <row r="5" spans="2:63" s="263" customFormat="1" ht="11.25" customHeight="1" x14ac:dyDescent="0.25">
      <c r="I5" s="266"/>
      <c r="J5" s="264"/>
      <c r="K5" s="267" t="s">
        <v>206</v>
      </c>
      <c r="L5" s="308">
        <v>0.5209907247148502</v>
      </c>
      <c r="M5" s="308"/>
      <c r="N5" s="268"/>
      <c r="AD5" s="264"/>
      <c r="AE5" s="264"/>
      <c r="AF5" s="264"/>
      <c r="AN5" s="266"/>
      <c r="AO5" s="264"/>
      <c r="AP5" s="267" t="s">
        <v>206</v>
      </c>
      <c r="AQ5" s="308">
        <v>0.50971373157316735</v>
      </c>
      <c r="AR5" s="308"/>
      <c r="AS5" s="268"/>
    </row>
    <row r="6" spans="2:63" s="263" customFormat="1" ht="11.25" customHeight="1" x14ac:dyDescent="0.25">
      <c r="I6" s="266"/>
      <c r="J6" s="264"/>
      <c r="K6" s="267" t="s">
        <v>207</v>
      </c>
      <c r="L6" s="308">
        <v>0.24908905237753604</v>
      </c>
      <c r="M6" s="308"/>
      <c r="N6" s="268"/>
      <c r="AD6" s="264"/>
      <c r="AE6" s="264"/>
      <c r="AF6" s="264"/>
      <c r="AN6" s="266"/>
      <c r="AO6" s="264"/>
      <c r="AP6" s="267" t="s">
        <v>207</v>
      </c>
      <c r="AQ6" s="308">
        <v>0.24215462151684874</v>
      </c>
      <c r="AR6" s="308"/>
      <c r="AS6" s="268"/>
    </row>
    <row r="7" spans="2:63" s="263" customFormat="1" ht="11.25" customHeight="1" thickBot="1" x14ac:dyDescent="0.3">
      <c r="I7" s="269"/>
      <c r="J7" s="270"/>
      <c r="K7" s="271" t="s">
        <v>208</v>
      </c>
      <c r="L7" s="309">
        <v>0.14751927759997316</v>
      </c>
      <c r="M7" s="309"/>
      <c r="N7" s="272"/>
      <c r="AD7" s="264"/>
      <c r="AE7" s="264"/>
      <c r="AF7" s="264"/>
      <c r="AN7" s="269"/>
      <c r="AO7" s="270"/>
      <c r="AP7" s="271" t="s">
        <v>208</v>
      </c>
      <c r="AQ7" s="309">
        <v>0.12167637546663122</v>
      </c>
      <c r="AR7" s="309"/>
      <c r="AS7" s="272"/>
    </row>
    <row r="8" spans="2:63" s="263" customFormat="1" ht="11.25" customHeight="1" x14ac:dyDescent="0.25">
      <c r="AD8" s="264"/>
      <c r="AE8" s="264"/>
      <c r="AF8" s="264"/>
    </row>
    <row r="9" spans="2:63" s="263" customFormat="1" ht="11.25" customHeight="1" thickBot="1" x14ac:dyDescent="0.3">
      <c r="AD9" s="264"/>
      <c r="AE9" s="264"/>
      <c r="AF9" s="264"/>
    </row>
    <row r="10" spans="2:63" s="263" customFormat="1" ht="17.25" customHeight="1" x14ac:dyDescent="0.25">
      <c r="B10" s="304" t="s">
        <v>23</v>
      </c>
      <c r="C10" s="305"/>
      <c r="D10" s="305"/>
      <c r="E10" s="305"/>
      <c r="F10" s="310">
        <v>1038.4653600000004</v>
      </c>
      <c r="G10" s="311"/>
      <c r="H10" s="273"/>
      <c r="P10" s="304" t="s">
        <v>193</v>
      </c>
      <c r="Q10" s="305"/>
      <c r="R10" s="305"/>
      <c r="S10" s="305"/>
      <c r="T10" s="310">
        <v>5751.5188799999969</v>
      </c>
      <c r="U10" s="311"/>
      <c r="AD10" s="264"/>
      <c r="AE10" s="264"/>
      <c r="AF10" s="264"/>
      <c r="AG10" s="304" t="s">
        <v>23</v>
      </c>
      <c r="AH10" s="305"/>
      <c r="AI10" s="305"/>
      <c r="AJ10" s="305"/>
      <c r="AK10" s="310">
        <v>7057.1618900000221</v>
      </c>
      <c r="AL10" s="311"/>
      <c r="AM10" s="273"/>
      <c r="AU10" s="304" t="s">
        <v>193</v>
      </c>
      <c r="AV10" s="305"/>
      <c r="AW10" s="305"/>
      <c r="AX10" s="305"/>
      <c r="AY10" s="349">
        <v>40456.035949998339</v>
      </c>
      <c r="AZ10" s="350"/>
    </row>
    <row r="11" spans="2:63" s="263" customFormat="1" ht="11.25" customHeight="1" x14ac:dyDescent="0.25">
      <c r="B11" s="266"/>
      <c r="C11" s="264"/>
      <c r="D11" s="267" t="s">
        <v>192</v>
      </c>
      <c r="E11" s="308">
        <v>0.1529407614648606</v>
      </c>
      <c r="F11" s="308"/>
      <c r="G11" s="268"/>
      <c r="P11" s="266"/>
      <c r="Q11" s="264"/>
      <c r="R11" s="267" t="s">
        <v>192</v>
      </c>
      <c r="S11" s="308">
        <v>0.84705923853514131</v>
      </c>
      <c r="T11" s="308"/>
      <c r="U11" s="268"/>
      <c r="AD11" s="264"/>
      <c r="AE11" s="264"/>
      <c r="AF11" s="264"/>
      <c r="AG11" s="266"/>
      <c r="AH11" s="264"/>
      <c r="AI11" s="267" t="s">
        <v>192</v>
      </c>
      <c r="AJ11" s="308">
        <v>0.14853056015646665</v>
      </c>
      <c r="AK11" s="308"/>
      <c r="AL11" s="268"/>
      <c r="AU11" s="266"/>
      <c r="AV11" s="264"/>
      <c r="AW11" s="267" t="s">
        <v>192</v>
      </c>
      <c r="AX11" s="308">
        <v>0.85146943984352719</v>
      </c>
      <c r="AY11" s="308"/>
      <c r="AZ11" s="268"/>
    </row>
    <row r="12" spans="2:63" s="263" customFormat="1" ht="11.25" customHeight="1" x14ac:dyDescent="0.25">
      <c r="B12" s="266"/>
      <c r="C12" s="264"/>
      <c r="D12" s="267" t="s">
        <v>206</v>
      </c>
      <c r="E12" s="308">
        <v>0.48424740908064573</v>
      </c>
      <c r="F12" s="308"/>
      <c r="G12" s="268"/>
      <c r="P12" s="266"/>
      <c r="Q12" s="264"/>
      <c r="R12" s="267" t="s">
        <v>206</v>
      </c>
      <c r="S12" s="308">
        <v>0.52762491322987903</v>
      </c>
      <c r="T12" s="308"/>
      <c r="U12" s="268"/>
      <c r="AD12" s="264"/>
      <c r="AE12" s="264"/>
      <c r="AF12" s="264"/>
      <c r="AG12" s="266"/>
      <c r="AH12" s="264"/>
      <c r="AI12" s="267" t="s">
        <v>206</v>
      </c>
      <c r="AJ12" s="308">
        <v>0.48477933244634613</v>
      </c>
      <c r="AK12" s="308"/>
      <c r="AL12" s="268"/>
      <c r="AU12" s="266"/>
      <c r="AV12" s="264"/>
      <c r="AW12" s="267" t="s">
        <v>206</v>
      </c>
      <c r="AX12" s="308">
        <v>0.51406329492350744</v>
      </c>
      <c r="AY12" s="308"/>
      <c r="AZ12" s="268"/>
    </row>
    <row r="13" spans="2:63" s="263" customFormat="1" ht="11.25" customHeight="1" x14ac:dyDescent="0.25">
      <c r="B13" s="274"/>
      <c r="C13" s="275"/>
      <c r="D13" s="267" t="s">
        <v>207</v>
      </c>
      <c r="E13" s="312"/>
      <c r="F13" s="312"/>
      <c r="G13" s="268"/>
      <c r="P13" s="266"/>
      <c r="Q13" s="264"/>
      <c r="R13" s="267" t="s">
        <v>207</v>
      </c>
      <c r="S13" s="308">
        <v>0.11350834338215725</v>
      </c>
      <c r="T13" s="308"/>
      <c r="U13" s="268"/>
      <c r="AD13" s="264"/>
      <c r="AE13" s="264"/>
      <c r="AF13" s="264"/>
      <c r="AG13" s="274"/>
      <c r="AH13" s="275"/>
      <c r="AI13" s="267" t="s">
        <v>207</v>
      </c>
      <c r="AJ13" s="312"/>
      <c r="AK13" s="312"/>
      <c r="AL13" s="268"/>
      <c r="AU13" s="266"/>
      <c r="AV13" s="264"/>
      <c r="AW13" s="267" t="s">
        <v>207</v>
      </c>
      <c r="AX13" s="308">
        <v>0.10995586803160806</v>
      </c>
      <c r="AY13" s="308"/>
      <c r="AZ13" s="268"/>
    </row>
    <row r="14" spans="2:63" s="263" customFormat="1" ht="11.25" customHeight="1" thickBot="1" x14ac:dyDescent="0.3">
      <c r="B14" s="269"/>
      <c r="C14" s="270"/>
      <c r="D14" s="271" t="s">
        <v>208</v>
      </c>
      <c r="E14" s="309">
        <v>0.13501761869071871</v>
      </c>
      <c r="F14" s="309"/>
      <c r="G14" s="272"/>
      <c r="P14" s="269"/>
      <c r="Q14" s="270"/>
      <c r="R14" s="271" t="s">
        <v>208</v>
      </c>
      <c r="S14" s="309">
        <v>0.14977651433876563</v>
      </c>
      <c r="T14" s="309"/>
      <c r="U14" s="272"/>
      <c r="AD14" s="264"/>
      <c r="AE14" s="264"/>
      <c r="AF14" s="264"/>
      <c r="AG14" s="269"/>
      <c r="AH14" s="270"/>
      <c r="AI14" s="271" t="s">
        <v>208</v>
      </c>
      <c r="AJ14" s="309">
        <v>0.12138753274370424</v>
      </c>
      <c r="AK14" s="309"/>
      <c r="AL14" s="272"/>
      <c r="AU14" s="269"/>
      <c r="AV14" s="270"/>
      <c r="AW14" s="271" t="s">
        <v>208</v>
      </c>
      <c r="AX14" s="309">
        <v>0.12172676126960534</v>
      </c>
      <c r="AY14" s="309"/>
      <c r="AZ14" s="272"/>
    </row>
    <row r="15" spans="2:63" s="263" customFormat="1" ht="11.25" customHeight="1" x14ac:dyDescent="0.25">
      <c r="AD15" s="264"/>
      <c r="AE15" s="264"/>
      <c r="AF15" s="264"/>
    </row>
    <row r="16" spans="2:63" s="263" customFormat="1" ht="11.25" customHeight="1" x14ac:dyDescent="0.25">
      <c r="AD16" s="264"/>
      <c r="AE16" s="264"/>
      <c r="AF16" s="264"/>
    </row>
    <row r="17" spans="5:61" s="263" customFormat="1" ht="11.25" customHeight="1" thickBot="1" x14ac:dyDescent="0.3">
      <c r="AD17" s="264"/>
      <c r="AE17" s="264"/>
      <c r="AF17" s="264"/>
    </row>
    <row r="18" spans="5:61" s="263" customFormat="1" ht="11.25" customHeight="1" x14ac:dyDescent="0.25">
      <c r="E18" s="313" t="s">
        <v>24</v>
      </c>
      <c r="F18" s="314"/>
      <c r="G18" s="314"/>
      <c r="H18" s="314"/>
      <c r="I18" s="315">
        <v>3618.0132600000024</v>
      </c>
      <c r="J18" s="316"/>
      <c r="Q18" s="276"/>
      <c r="S18" s="276"/>
      <c r="V18" s="313" t="s">
        <v>25</v>
      </c>
      <c r="W18" s="314"/>
      <c r="X18" s="314"/>
      <c r="Y18" s="314"/>
      <c r="Z18" s="315">
        <v>2133.5056200000035</v>
      </c>
      <c r="AA18" s="316"/>
      <c r="AD18" s="264"/>
      <c r="AE18" s="264"/>
      <c r="AF18" s="264"/>
      <c r="AJ18" s="313" t="s">
        <v>24</v>
      </c>
      <c r="AK18" s="314"/>
      <c r="AL18" s="314"/>
      <c r="AM18" s="314"/>
      <c r="AN18" s="342">
        <v>23771.226450000107</v>
      </c>
      <c r="AO18" s="343"/>
      <c r="AV18" s="276"/>
      <c r="AX18" s="276"/>
      <c r="BA18" s="313" t="s">
        <v>25</v>
      </c>
      <c r="BB18" s="314"/>
      <c r="BC18" s="314"/>
      <c r="BD18" s="314"/>
      <c r="BE18" s="342">
        <v>16684.809500000167</v>
      </c>
      <c r="BF18" s="343"/>
    </row>
    <row r="19" spans="5:61" s="263" customFormat="1" ht="11.25" customHeight="1" x14ac:dyDescent="0.25">
      <c r="E19" s="266"/>
      <c r="F19" s="264"/>
      <c r="G19" s="267" t="s">
        <v>191</v>
      </c>
      <c r="H19" s="317">
        <v>0.62905353098658423</v>
      </c>
      <c r="I19" s="317"/>
      <c r="J19" s="268"/>
      <c r="Q19" s="267"/>
      <c r="S19" s="267"/>
      <c r="V19" s="266"/>
      <c r="W19" s="264"/>
      <c r="X19" s="267" t="s">
        <v>190</v>
      </c>
      <c r="Y19" s="317">
        <v>0.37094646901341732</v>
      </c>
      <c r="Z19" s="317"/>
      <c r="AA19" s="268"/>
      <c r="AD19" s="264"/>
      <c r="AE19" s="264"/>
      <c r="AF19" s="264"/>
      <c r="AJ19" s="266"/>
      <c r="AK19" s="264"/>
      <c r="AL19" s="267" t="s">
        <v>191</v>
      </c>
      <c r="AM19" s="317">
        <v>0.58758170176089841</v>
      </c>
      <c r="AN19" s="317"/>
      <c r="AO19" s="268"/>
      <c r="AV19" s="267"/>
      <c r="AX19" s="267"/>
      <c r="BA19" s="266"/>
      <c r="BB19" s="264"/>
      <c r="BC19" s="267" t="s">
        <v>190</v>
      </c>
      <c r="BD19" s="317">
        <v>2.9009397079472294</v>
      </c>
      <c r="BE19" s="317"/>
      <c r="BF19" s="268"/>
    </row>
    <row r="20" spans="5:61" s="263" customFormat="1" ht="11.25" customHeight="1" x14ac:dyDescent="0.25">
      <c r="E20" s="266"/>
      <c r="F20" s="264"/>
      <c r="G20" s="267" t="s">
        <v>206</v>
      </c>
      <c r="H20" s="317">
        <v>0.48832706876259513</v>
      </c>
      <c r="I20" s="317"/>
      <c r="J20" s="268"/>
      <c r="Q20" s="267"/>
      <c r="S20" s="267"/>
      <c r="V20" s="266"/>
      <c r="W20" s="264"/>
      <c r="X20" s="267" t="s">
        <v>206</v>
      </c>
      <c r="Y20" s="317">
        <v>0.59426646366181135</v>
      </c>
      <c r="Z20" s="317"/>
      <c r="AA20" s="268"/>
      <c r="AD20" s="264"/>
      <c r="AE20" s="264"/>
      <c r="AF20" s="264"/>
      <c r="AJ20" s="266"/>
      <c r="AK20" s="264"/>
      <c r="AL20" s="267" t="s">
        <v>206</v>
      </c>
      <c r="AM20" s="317">
        <v>0.46738707501564408</v>
      </c>
      <c r="AN20" s="317"/>
      <c r="AO20" s="268"/>
      <c r="AV20" s="267"/>
      <c r="AX20" s="267"/>
      <c r="BA20" s="266"/>
      <c r="BB20" s="264"/>
      <c r="BC20" s="267" t="s">
        <v>206</v>
      </c>
      <c r="BD20" s="317">
        <v>4.5402266810057679</v>
      </c>
      <c r="BE20" s="317"/>
      <c r="BF20" s="268"/>
    </row>
    <row r="21" spans="5:61" s="263" customFormat="1" ht="11.25" customHeight="1" x14ac:dyDescent="0.25">
      <c r="E21" s="266"/>
      <c r="F21" s="264"/>
      <c r="G21" s="267" t="s">
        <v>207</v>
      </c>
      <c r="H21" s="317">
        <v>7.1077688642854769E-2</v>
      </c>
      <c r="I21" s="317"/>
      <c r="J21" s="268"/>
      <c r="Q21" s="267"/>
      <c r="S21" s="267"/>
      <c r="V21" s="266"/>
      <c r="W21" s="264"/>
      <c r="X21" s="267" t="s">
        <v>207</v>
      </c>
      <c r="Y21" s="317">
        <v>0.18546253466161464</v>
      </c>
      <c r="Z21" s="317"/>
      <c r="AA21" s="268"/>
      <c r="AD21" s="264"/>
      <c r="AE21" s="264"/>
      <c r="AF21" s="264"/>
      <c r="AJ21" s="266"/>
      <c r="AK21" s="264"/>
      <c r="AL21" s="267" t="s">
        <v>207</v>
      </c>
      <c r="AM21" s="317">
        <v>7.2873380498211376E-2</v>
      </c>
      <c r="AN21" s="317"/>
      <c r="AO21" s="268"/>
      <c r="AV21" s="267"/>
      <c r="AX21" s="267"/>
      <c r="BA21" s="266"/>
      <c r="BB21" s="264"/>
      <c r="BC21" s="267" t="s">
        <v>207</v>
      </c>
      <c r="BD21" s="317">
        <v>1.2730638694075682</v>
      </c>
      <c r="BE21" s="317"/>
      <c r="BF21" s="268"/>
    </row>
    <row r="22" spans="5:61" s="263" customFormat="1" ht="11.25" customHeight="1" thickBot="1" x14ac:dyDescent="0.3">
      <c r="E22" s="269"/>
      <c r="F22" s="270"/>
      <c r="G22" s="271" t="s">
        <v>208</v>
      </c>
      <c r="H22" s="318">
        <v>0.17964012105361923</v>
      </c>
      <c r="I22" s="318"/>
      <c r="J22" s="272"/>
      <c r="Q22" s="264"/>
      <c r="S22" s="264"/>
      <c r="V22" s="269"/>
      <c r="W22" s="270"/>
      <c r="X22" s="271" t="s">
        <v>208</v>
      </c>
      <c r="Y22" s="318">
        <v>9.9133608094268633E-2</v>
      </c>
      <c r="Z22" s="318"/>
      <c r="AA22" s="272"/>
      <c r="AD22" s="264"/>
      <c r="AE22" s="264"/>
      <c r="AF22" s="264"/>
      <c r="AJ22" s="269"/>
      <c r="AK22" s="270"/>
      <c r="AL22" s="271" t="s">
        <v>208</v>
      </c>
      <c r="AM22" s="318">
        <v>0.14286243821466726</v>
      </c>
      <c r="AN22" s="318"/>
      <c r="AO22" s="272"/>
      <c r="AV22" s="264"/>
      <c r="AX22" s="264"/>
      <c r="BA22" s="269"/>
      <c r="BB22" s="270"/>
      <c r="BC22" s="271" t="s">
        <v>208</v>
      </c>
      <c r="BD22" s="318">
        <v>0.716457854936421</v>
      </c>
      <c r="BE22" s="318"/>
      <c r="BF22" s="272"/>
    </row>
    <row r="23" spans="5:61" s="263" customFormat="1" ht="11.25" customHeight="1" thickBot="1" x14ac:dyDescent="0.3">
      <c r="AD23" s="264"/>
      <c r="AE23" s="277"/>
      <c r="AF23" s="277"/>
    </row>
    <row r="24" spans="5:61" s="263" customFormat="1" ht="11.25" customHeight="1" x14ac:dyDescent="0.25">
      <c r="G24" s="319" t="s">
        <v>209</v>
      </c>
      <c r="H24" s="320"/>
      <c r="I24" s="320"/>
      <c r="J24" s="320"/>
      <c r="K24" s="321">
        <v>3215.921440000001</v>
      </c>
      <c r="L24" s="322"/>
      <c r="S24" s="264"/>
      <c r="X24" s="323" t="s">
        <v>189</v>
      </c>
      <c r="Y24" s="324"/>
      <c r="Z24" s="324"/>
      <c r="AA24" s="324"/>
      <c r="AB24" s="324"/>
      <c r="AC24" s="325">
        <v>653.22886999999992</v>
      </c>
      <c r="AD24" s="326"/>
      <c r="AE24" s="277"/>
      <c r="AF24" s="277"/>
      <c r="AL24" s="319" t="s">
        <v>209</v>
      </c>
      <c r="AM24" s="320"/>
      <c r="AN24" s="320"/>
      <c r="AO24" s="320"/>
      <c r="AP24" s="344">
        <v>20745.435520000185</v>
      </c>
      <c r="AQ24" s="345"/>
      <c r="AX24" s="264"/>
      <c r="BC24" s="323" t="s">
        <v>189</v>
      </c>
      <c r="BD24" s="324"/>
      <c r="BE24" s="324"/>
      <c r="BF24" s="324"/>
      <c r="BG24" s="324"/>
      <c r="BH24" s="325">
        <v>5293.2898899999918</v>
      </c>
      <c r="BI24" s="326"/>
    </row>
    <row r="25" spans="5:61" s="263" customFormat="1" ht="11.25" customHeight="1" x14ac:dyDescent="0.25">
      <c r="G25" s="278"/>
      <c r="H25" s="264"/>
      <c r="I25" s="267" t="s">
        <v>188</v>
      </c>
      <c r="J25" s="317">
        <v>0.55914298589592781</v>
      </c>
      <c r="K25" s="317"/>
      <c r="L25" s="268"/>
      <c r="S25" s="264"/>
      <c r="X25" s="266"/>
      <c r="Y25" s="279"/>
      <c r="Z25" s="267" t="s">
        <v>184</v>
      </c>
      <c r="AA25" s="317">
        <v>0.30617630620537051</v>
      </c>
      <c r="AB25" s="317"/>
      <c r="AC25" s="264"/>
      <c r="AD25" s="268"/>
      <c r="AE25" s="277"/>
      <c r="AF25" s="277"/>
      <c r="AL25" s="278"/>
      <c r="AM25" s="264"/>
      <c r="AN25" s="267" t="s">
        <v>188</v>
      </c>
      <c r="AO25" s="317">
        <v>0.51278962540078121</v>
      </c>
      <c r="AP25" s="317"/>
      <c r="AQ25" s="268"/>
      <c r="AX25" s="264"/>
      <c r="BC25" s="266"/>
      <c r="BD25" s="279"/>
      <c r="BE25" s="267" t="s">
        <v>184</v>
      </c>
      <c r="BF25" s="317">
        <v>0.31725204234426163</v>
      </c>
      <c r="BG25" s="317"/>
      <c r="BH25" s="264"/>
      <c r="BI25" s="268"/>
    </row>
    <row r="26" spans="5:61" s="263" customFormat="1" ht="11.25" customHeight="1" x14ac:dyDescent="0.25">
      <c r="G26" s="278"/>
      <c r="H26" s="264"/>
      <c r="I26" s="267" t="s">
        <v>20</v>
      </c>
      <c r="J26" s="317">
        <v>0.47750225204506269</v>
      </c>
      <c r="K26" s="317"/>
      <c r="L26" s="268"/>
      <c r="S26" s="264"/>
      <c r="X26" s="266"/>
      <c r="Y26" s="279"/>
      <c r="Z26" s="267" t="s">
        <v>20</v>
      </c>
      <c r="AA26" s="317">
        <v>0.87392054487732573</v>
      </c>
      <c r="AB26" s="317"/>
      <c r="AC26" s="264"/>
      <c r="AD26" s="268"/>
      <c r="AE26" s="277"/>
      <c r="AF26" s="277"/>
      <c r="AL26" s="278"/>
      <c r="AM26" s="264"/>
      <c r="AN26" s="267" t="s">
        <v>206</v>
      </c>
      <c r="AO26" s="317">
        <v>0.45565641757131831</v>
      </c>
      <c r="AP26" s="317"/>
      <c r="AQ26" s="268"/>
      <c r="AX26" s="264"/>
      <c r="BC26" s="266"/>
      <c r="BD26" s="279"/>
      <c r="BE26" s="267" t="s">
        <v>206</v>
      </c>
      <c r="BF26" s="317">
        <v>6.9495237710482742</v>
      </c>
      <c r="BG26" s="317"/>
      <c r="BH26" s="264"/>
      <c r="BI26" s="268"/>
    </row>
    <row r="27" spans="5:61" s="263" customFormat="1" ht="10.9" customHeight="1" x14ac:dyDescent="0.25">
      <c r="G27" s="278"/>
      <c r="H27" s="264"/>
      <c r="I27" s="267" t="s">
        <v>21</v>
      </c>
      <c r="J27" s="317">
        <v>5.3756935057468321E-2</v>
      </c>
      <c r="K27" s="317"/>
      <c r="L27" s="268"/>
      <c r="S27" s="264"/>
      <c r="X27" s="266"/>
      <c r="Y27" s="279"/>
      <c r="Z27" s="267" t="s">
        <v>21</v>
      </c>
      <c r="AA27" s="317">
        <v>2.0798820480791062E-2</v>
      </c>
      <c r="AB27" s="317"/>
      <c r="AC27" s="264"/>
      <c r="AD27" s="268"/>
      <c r="AE27" s="277"/>
      <c r="AF27" s="277"/>
      <c r="AL27" s="278"/>
      <c r="AM27" s="264"/>
      <c r="AN27" s="267" t="s">
        <v>207</v>
      </c>
      <c r="AO27" s="317">
        <v>5.8127710977069508E-2</v>
      </c>
      <c r="AP27" s="317"/>
      <c r="AQ27" s="268"/>
      <c r="AX27" s="264"/>
      <c r="BC27" s="266"/>
      <c r="BD27" s="279"/>
      <c r="BE27" s="267" t="s">
        <v>207</v>
      </c>
      <c r="BF27" s="317">
        <v>0.16910295161939187</v>
      </c>
      <c r="BG27" s="317"/>
      <c r="BH27" s="264"/>
      <c r="BI27" s="268"/>
    </row>
    <row r="28" spans="5:61" s="263" customFormat="1" ht="11.25" customHeight="1" thickBot="1" x14ac:dyDescent="0.3">
      <c r="G28" s="280"/>
      <c r="H28" s="270"/>
      <c r="I28" s="271" t="s">
        <v>22</v>
      </c>
      <c r="J28" s="318">
        <v>0.16956126888472753</v>
      </c>
      <c r="K28" s="318"/>
      <c r="L28" s="272"/>
      <c r="S28" s="264"/>
      <c r="X28" s="269"/>
      <c r="Y28" s="281"/>
      <c r="Z28" s="271" t="s">
        <v>22</v>
      </c>
      <c r="AA28" s="318">
        <v>0.15373769380401081</v>
      </c>
      <c r="AB28" s="318"/>
      <c r="AC28" s="270"/>
      <c r="AD28" s="272"/>
      <c r="AE28" s="277"/>
      <c r="AF28" s="277"/>
      <c r="AL28" s="280"/>
      <c r="AM28" s="270"/>
      <c r="AN28" s="271" t="s">
        <v>208</v>
      </c>
      <c r="AO28" s="318">
        <v>0.13331353672154572</v>
      </c>
      <c r="AP28" s="318"/>
      <c r="AQ28" s="272"/>
      <c r="AX28" s="264"/>
      <c r="BC28" s="269"/>
      <c r="BD28" s="281"/>
      <c r="BE28" s="271" t="s">
        <v>208</v>
      </c>
      <c r="BF28" s="318">
        <v>1.0421110291711391</v>
      </c>
      <c r="BG28" s="318"/>
      <c r="BH28" s="270"/>
      <c r="BI28" s="272"/>
    </row>
    <row r="29" spans="5:61" s="263" customFormat="1" ht="11.25" customHeight="1" thickBot="1" x14ac:dyDescent="0.3">
      <c r="H29" s="279"/>
      <c r="AD29" s="264"/>
      <c r="AE29" s="264"/>
      <c r="AF29" s="264"/>
      <c r="AM29" s="279"/>
    </row>
    <row r="30" spans="5:61" s="263" customFormat="1" ht="11.25" customHeight="1" x14ac:dyDescent="0.25">
      <c r="I30" s="327" t="s">
        <v>312</v>
      </c>
      <c r="J30" s="328"/>
      <c r="K30" s="328"/>
      <c r="L30" s="328"/>
      <c r="M30" s="329">
        <v>355.44335000000007</v>
      </c>
      <c r="N30" s="330"/>
      <c r="X30" s="323" t="s">
        <v>26</v>
      </c>
      <c r="Y30" s="324"/>
      <c r="Z30" s="324"/>
      <c r="AA30" s="324"/>
      <c r="AB30" s="325">
        <v>841.68561000000182</v>
      </c>
      <c r="AC30" s="326"/>
      <c r="AD30" s="264"/>
      <c r="AE30" s="282"/>
      <c r="AF30" s="282"/>
      <c r="AN30" s="327" t="s">
        <v>312</v>
      </c>
      <c r="AO30" s="328"/>
      <c r="AP30" s="328"/>
      <c r="AQ30" s="328"/>
      <c r="AR30" s="346">
        <v>3165.1786199999992</v>
      </c>
      <c r="AS30" s="347"/>
      <c r="BC30" s="323" t="s">
        <v>26</v>
      </c>
      <c r="BD30" s="324"/>
      <c r="BE30" s="324"/>
      <c r="BF30" s="324"/>
      <c r="BG30" s="325">
        <v>6702.2541599998176</v>
      </c>
      <c r="BH30" s="326"/>
    </row>
    <row r="31" spans="5:61" s="263" customFormat="1" ht="11.25" customHeight="1" x14ac:dyDescent="0.25">
      <c r="I31" s="278"/>
      <c r="J31" s="264"/>
      <c r="K31" s="267" t="s">
        <v>187</v>
      </c>
      <c r="L31" s="317">
        <v>0.1105261296432664</v>
      </c>
      <c r="M31" s="317"/>
      <c r="N31" s="268"/>
      <c r="X31" s="266"/>
      <c r="Y31" s="264"/>
      <c r="Z31" s="267" t="s">
        <v>184</v>
      </c>
      <c r="AA31" s="317">
        <v>0.39450826944622741</v>
      </c>
      <c r="AB31" s="317"/>
      <c r="AC31" s="283"/>
      <c r="AD31" s="264"/>
      <c r="AE31" s="264"/>
      <c r="AF31" s="264"/>
      <c r="AN31" s="278"/>
      <c r="AO31" s="264"/>
      <c r="AP31" s="267" t="s">
        <v>187</v>
      </c>
      <c r="AQ31" s="317">
        <v>0.15257229075516518</v>
      </c>
      <c r="AR31" s="317"/>
      <c r="AS31" s="268"/>
      <c r="BC31" s="266"/>
      <c r="BD31" s="264"/>
      <c r="BE31" s="267" t="s">
        <v>184</v>
      </c>
      <c r="BF31" s="317">
        <v>0.40169797323725814</v>
      </c>
      <c r="BG31" s="317"/>
      <c r="BH31" s="283"/>
    </row>
    <row r="32" spans="5:61" s="263" customFormat="1" ht="11.25" customHeight="1" x14ac:dyDescent="0.25">
      <c r="I32" s="278"/>
      <c r="J32" s="264"/>
      <c r="K32" s="267" t="s">
        <v>206</v>
      </c>
      <c r="L32" s="317">
        <v>0.34036729059637766</v>
      </c>
      <c r="M32" s="317"/>
      <c r="N32" s="268"/>
      <c r="X32" s="266"/>
      <c r="Y32" s="264"/>
      <c r="Z32" s="267" t="s">
        <v>206</v>
      </c>
      <c r="AA32" s="317">
        <v>0.42070729948679947</v>
      </c>
      <c r="AB32" s="317"/>
      <c r="AC32" s="283"/>
      <c r="AD32" s="264"/>
      <c r="AE32" s="264"/>
      <c r="AF32" s="264"/>
      <c r="AN32" s="278"/>
      <c r="AO32" s="264"/>
      <c r="AP32" s="267" t="s">
        <v>206</v>
      </c>
      <c r="AQ32" s="317">
        <v>0.35125008521636059</v>
      </c>
      <c r="AR32" s="317"/>
      <c r="AS32" s="268"/>
      <c r="BC32" s="266"/>
      <c r="BD32" s="264"/>
      <c r="BE32" s="267" t="s">
        <v>206</v>
      </c>
      <c r="BF32" s="317">
        <v>3.1759809461397452</v>
      </c>
      <c r="BG32" s="317"/>
      <c r="BH32" s="283"/>
    </row>
    <row r="33" spans="7:60" s="263" customFormat="1" ht="11.25" customHeight="1" x14ac:dyDescent="0.25">
      <c r="I33" s="278"/>
      <c r="J33" s="264"/>
      <c r="K33" s="267" t="s">
        <v>207</v>
      </c>
      <c r="L33" s="317">
        <v>1.7522370301765382E-2</v>
      </c>
      <c r="M33" s="317"/>
      <c r="N33" s="268"/>
      <c r="O33" s="273"/>
      <c r="P33" s="273"/>
      <c r="X33" s="266"/>
      <c r="Y33" s="264"/>
      <c r="Z33" s="267" t="s">
        <v>207</v>
      </c>
      <c r="AA33" s="312"/>
      <c r="AB33" s="312"/>
      <c r="AC33" s="283"/>
      <c r="AD33" s="264"/>
      <c r="AE33" s="284"/>
      <c r="AF33" s="284"/>
      <c r="AN33" s="278"/>
      <c r="AO33" s="264"/>
      <c r="AP33" s="267" t="s">
        <v>207</v>
      </c>
      <c r="AQ33" s="317">
        <v>1.6845080926270125E-2</v>
      </c>
      <c r="AR33" s="317"/>
      <c r="AS33" s="268"/>
      <c r="AT33" s="273"/>
      <c r="AU33" s="273"/>
      <c r="BC33" s="266"/>
      <c r="BD33" s="264"/>
      <c r="BE33" s="267" t="s">
        <v>207</v>
      </c>
      <c r="BF33" s="312"/>
      <c r="BG33" s="312"/>
      <c r="BH33" s="283"/>
    </row>
    <row r="34" spans="7:60" s="263" customFormat="1" ht="11.25" customHeight="1" thickBot="1" x14ac:dyDescent="0.3">
      <c r="I34" s="280"/>
      <c r="J34" s="270"/>
      <c r="K34" s="271" t="s">
        <v>208</v>
      </c>
      <c r="L34" s="318">
        <v>0.17034790494744093</v>
      </c>
      <c r="M34" s="318"/>
      <c r="N34" s="272"/>
      <c r="X34" s="269"/>
      <c r="Y34" s="270"/>
      <c r="Z34" s="271" t="s">
        <v>208</v>
      </c>
      <c r="AA34" s="318">
        <v>2.0739822319167319E-2</v>
      </c>
      <c r="AB34" s="318"/>
      <c r="AC34" s="285"/>
      <c r="AD34" s="264"/>
      <c r="AE34" s="264"/>
      <c r="AF34" s="264"/>
      <c r="AN34" s="280"/>
      <c r="AO34" s="270"/>
      <c r="AP34" s="271" t="s">
        <v>208</v>
      </c>
      <c r="AQ34" s="318">
        <v>0.13743811399812872</v>
      </c>
      <c r="AR34" s="318"/>
      <c r="AS34" s="272"/>
      <c r="BC34" s="269"/>
      <c r="BD34" s="270"/>
      <c r="BE34" s="271" t="s">
        <v>208</v>
      </c>
      <c r="BF34" s="318">
        <v>0.39205403547293566</v>
      </c>
      <c r="BG34" s="318"/>
      <c r="BH34" s="285"/>
    </row>
    <row r="35" spans="7:60" s="263" customFormat="1" ht="11.25" customHeight="1" thickBot="1" x14ac:dyDescent="0.3">
      <c r="AD35" s="264"/>
      <c r="AE35" s="264"/>
      <c r="AF35" s="264"/>
    </row>
    <row r="36" spans="7:60" s="263" customFormat="1" ht="11.25" customHeight="1" thickBot="1" x14ac:dyDescent="0.3">
      <c r="X36" s="323" t="s">
        <v>27</v>
      </c>
      <c r="Y36" s="324"/>
      <c r="Z36" s="324"/>
      <c r="AA36" s="324"/>
      <c r="AB36" s="325">
        <v>477.79342000000014</v>
      </c>
      <c r="AC36" s="326"/>
      <c r="AD36" s="264"/>
      <c r="AE36" s="282"/>
      <c r="AF36" s="282"/>
      <c r="BC36" s="323" t="s">
        <v>27</v>
      </c>
      <c r="BD36" s="324"/>
      <c r="BE36" s="324"/>
      <c r="BF36" s="324"/>
      <c r="BG36" s="325">
        <v>3154.9770299999896</v>
      </c>
      <c r="BH36" s="326"/>
    </row>
    <row r="37" spans="7:60" s="263" customFormat="1" ht="11.25" customHeight="1" x14ac:dyDescent="0.25">
      <c r="H37" s="264"/>
      <c r="I37" s="327" t="s">
        <v>313</v>
      </c>
      <c r="J37" s="328"/>
      <c r="K37" s="328"/>
      <c r="L37" s="328"/>
      <c r="M37" s="329">
        <v>2857.4229800000007</v>
      </c>
      <c r="N37" s="330"/>
      <c r="T37" s="286"/>
      <c r="U37" s="264"/>
      <c r="X37" s="266"/>
      <c r="Y37" s="264"/>
      <c r="Z37" s="267" t="s">
        <v>184</v>
      </c>
      <c r="AA37" s="317">
        <v>0.22394757975842564</v>
      </c>
      <c r="AB37" s="317"/>
      <c r="AC37" s="283"/>
      <c r="AD37" s="264"/>
      <c r="AE37" s="264"/>
      <c r="AF37" s="264"/>
      <c r="AM37" s="264"/>
      <c r="AN37" s="327" t="s">
        <v>313</v>
      </c>
      <c r="AO37" s="328"/>
      <c r="AP37" s="328"/>
      <c r="AQ37" s="328"/>
      <c r="AR37" s="346">
        <v>17558.999600000116</v>
      </c>
      <c r="AS37" s="347"/>
      <c r="AY37" s="286"/>
      <c r="AZ37" s="264"/>
      <c r="BC37" s="266"/>
      <c r="BD37" s="264"/>
      <c r="BE37" s="267" t="s">
        <v>184</v>
      </c>
      <c r="BF37" s="317">
        <v>0.1890927810713067</v>
      </c>
      <c r="BG37" s="317"/>
      <c r="BH37" s="283"/>
    </row>
    <row r="38" spans="7:60" s="263" customFormat="1" ht="11.25" customHeight="1" x14ac:dyDescent="0.25">
      <c r="G38" s="279"/>
      <c r="I38" s="278"/>
      <c r="J38" s="264"/>
      <c r="K38" s="267" t="s">
        <v>187</v>
      </c>
      <c r="L38" s="317">
        <v>0.88852387513545728</v>
      </c>
      <c r="M38" s="317"/>
      <c r="N38" s="268"/>
      <c r="T38" s="279"/>
      <c r="U38" s="279"/>
      <c r="X38" s="266"/>
      <c r="Y38" s="264"/>
      <c r="Z38" s="267" t="s">
        <v>206</v>
      </c>
      <c r="AA38" s="317">
        <v>0.51886388473076916</v>
      </c>
      <c r="AB38" s="317"/>
      <c r="AC38" s="283"/>
      <c r="AD38" s="264"/>
      <c r="AE38" s="264"/>
      <c r="AF38" s="264"/>
      <c r="AL38" s="279"/>
      <c r="AN38" s="278"/>
      <c r="AO38" s="264"/>
      <c r="AP38" s="267" t="s">
        <v>187</v>
      </c>
      <c r="AQ38" s="317">
        <v>0.846403035649548</v>
      </c>
      <c r="AR38" s="317"/>
      <c r="AS38" s="268"/>
      <c r="AY38" s="279"/>
      <c r="AZ38" s="279"/>
      <c r="BC38" s="266"/>
      <c r="BD38" s="264"/>
      <c r="BE38" s="267" t="s">
        <v>206</v>
      </c>
      <c r="BF38" s="317">
        <v>3.4717272791241083</v>
      </c>
      <c r="BG38" s="317"/>
      <c r="BH38" s="283"/>
    </row>
    <row r="39" spans="7:60" s="263" customFormat="1" ht="11.25" customHeight="1" x14ac:dyDescent="0.25">
      <c r="G39" s="279"/>
      <c r="I39" s="278"/>
      <c r="J39" s="264"/>
      <c r="K39" s="267" t="s">
        <v>206</v>
      </c>
      <c r="L39" s="317">
        <v>0.49482596727769013</v>
      </c>
      <c r="M39" s="317"/>
      <c r="N39" s="268"/>
      <c r="T39" s="279"/>
      <c r="U39" s="279"/>
      <c r="X39" s="266"/>
      <c r="Y39" s="264"/>
      <c r="Z39" s="267" t="s">
        <v>207</v>
      </c>
      <c r="AA39" s="317">
        <v>0.78531860066218606</v>
      </c>
      <c r="AB39" s="317"/>
      <c r="AC39" s="283"/>
      <c r="AD39" s="264"/>
      <c r="AE39" s="264"/>
      <c r="AF39" s="264"/>
      <c r="AL39" s="279"/>
      <c r="AN39" s="278"/>
      <c r="AO39" s="264"/>
      <c r="AP39" s="267" t="s">
        <v>206</v>
      </c>
      <c r="AQ39" s="317">
        <v>0.47449356340323817</v>
      </c>
      <c r="AR39" s="317"/>
      <c r="AS39" s="268"/>
      <c r="AY39" s="279"/>
      <c r="AZ39" s="279"/>
      <c r="BC39" s="266"/>
      <c r="BD39" s="264"/>
      <c r="BE39" s="267" t="s">
        <v>207</v>
      </c>
      <c r="BF39" s="317">
        <v>5.2359416753792782</v>
      </c>
      <c r="BG39" s="317"/>
      <c r="BH39" s="283"/>
    </row>
    <row r="40" spans="7:60" s="263" customFormat="1" ht="11.25" customHeight="1" thickBot="1" x14ac:dyDescent="0.3">
      <c r="G40" s="279"/>
      <c r="I40" s="278"/>
      <c r="J40" s="264"/>
      <c r="K40" s="267" t="s">
        <v>207</v>
      </c>
      <c r="L40" s="317">
        <v>5.8321736461992069E-2</v>
      </c>
      <c r="M40" s="317"/>
      <c r="N40" s="268"/>
      <c r="T40" s="279"/>
      <c r="U40" s="279"/>
      <c r="X40" s="269"/>
      <c r="Y40" s="270"/>
      <c r="Z40" s="271" t="s">
        <v>208</v>
      </c>
      <c r="AA40" s="318">
        <v>0.14043935556919135</v>
      </c>
      <c r="AB40" s="318"/>
      <c r="AC40" s="285"/>
      <c r="AD40" s="264"/>
      <c r="AE40" s="264"/>
      <c r="AF40" s="264"/>
      <c r="AL40" s="279"/>
      <c r="AN40" s="278"/>
      <c r="AO40" s="264"/>
      <c r="AP40" s="267" t="s">
        <v>207</v>
      </c>
      <c r="AQ40" s="317">
        <v>6.5524841745539672E-2</v>
      </c>
      <c r="AR40" s="317"/>
      <c r="AS40" s="268"/>
      <c r="AY40" s="279"/>
      <c r="AZ40" s="279"/>
      <c r="BC40" s="269"/>
      <c r="BD40" s="270"/>
      <c r="BE40" s="271" t="s">
        <v>208</v>
      </c>
      <c r="BF40" s="318">
        <v>0.64273919887804154</v>
      </c>
      <c r="BG40" s="318"/>
      <c r="BH40" s="285"/>
    </row>
    <row r="41" spans="7:60" s="263" customFormat="1" ht="11.25" customHeight="1" thickBot="1" x14ac:dyDescent="0.3">
      <c r="G41" s="279"/>
      <c r="I41" s="280"/>
      <c r="J41" s="270"/>
      <c r="K41" s="271" t="s">
        <v>208</v>
      </c>
      <c r="L41" s="318">
        <v>0.16857552534976813</v>
      </c>
      <c r="M41" s="318"/>
      <c r="N41" s="272"/>
      <c r="T41" s="279"/>
      <c r="U41" s="279"/>
      <c r="V41" s="267"/>
      <c r="W41" s="264"/>
      <c r="AD41" s="264"/>
      <c r="AE41" s="264"/>
      <c r="AF41" s="264"/>
      <c r="AL41" s="279"/>
      <c r="AN41" s="280"/>
      <c r="AO41" s="270"/>
      <c r="AP41" s="271" t="s">
        <v>208</v>
      </c>
      <c r="AQ41" s="318">
        <v>0.13229631259858257</v>
      </c>
      <c r="AR41" s="318"/>
      <c r="AS41" s="272"/>
      <c r="AY41" s="279"/>
      <c r="AZ41" s="279"/>
      <c r="BA41" s="267"/>
      <c r="BB41" s="264"/>
    </row>
    <row r="42" spans="7:60" s="263" customFormat="1" ht="11.25" customHeight="1" thickBot="1" x14ac:dyDescent="0.3">
      <c r="X42" s="323" t="s">
        <v>186</v>
      </c>
      <c r="Y42" s="324"/>
      <c r="Z42" s="324"/>
      <c r="AA42" s="324"/>
      <c r="AB42" s="340">
        <v>160.79772000000006</v>
      </c>
      <c r="AC42" s="341"/>
      <c r="AD42" s="264"/>
      <c r="AE42" s="282"/>
      <c r="AF42" s="282"/>
      <c r="BC42" s="323" t="s">
        <v>186</v>
      </c>
      <c r="BD42" s="324"/>
      <c r="BE42" s="324"/>
      <c r="BF42" s="324"/>
      <c r="BG42" s="340">
        <v>1534.2884199999992</v>
      </c>
      <c r="BH42" s="341"/>
    </row>
    <row r="43" spans="7:60" s="263" customFormat="1" ht="11.25" customHeight="1" x14ac:dyDescent="0.25">
      <c r="K43" s="327" t="s">
        <v>185</v>
      </c>
      <c r="L43" s="328"/>
      <c r="M43" s="328"/>
      <c r="N43" s="328"/>
      <c r="O43" s="329">
        <v>2439.535429999999</v>
      </c>
      <c r="P43" s="330"/>
      <c r="S43" s="264"/>
      <c r="X43" s="266"/>
      <c r="Y43" s="264"/>
      <c r="Z43" s="267" t="s">
        <v>184</v>
      </c>
      <c r="AA43" s="317">
        <v>7.536784458997571E-2</v>
      </c>
      <c r="AB43" s="317"/>
      <c r="AC43" s="283"/>
      <c r="AD43" s="264"/>
      <c r="AE43" s="282"/>
      <c r="AF43" s="282"/>
      <c r="AP43" s="327" t="s">
        <v>185</v>
      </c>
      <c r="AQ43" s="328"/>
      <c r="AR43" s="328"/>
      <c r="AS43" s="328"/>
      <c r="AT43" s="329">
        <v>13972.852080000026</v>
      </c>
      <c r="AU43" s="330"/>
      <c r="AX43" s="264"/>
      <c r="BC43" s="266"/>
      <c r="BD43" s="264"/>
      <c r="BE43" s="267" t="s">
        <v>184</v>
      </c>
      <c r="BF43" s="317">
        <v>9.195720334715142E-2</v>
      </c>
      <c r="BG43" s="317"/>
      <c r="BH43" s="283"/>
    </row>
    <row r="44" spans="7:60" s="263" customFormat="1" ht="11.25" customHeight="1" x14ac:dyDescent="0.25">
      <c r="K44" s="278"/>
      <c r="L44" s="264"/>
      <c r="M44" s="267" t="s">
        <v>183</v>
      </c>
      <c r="N44" s="317">
        <v>0.85375369592638972</v>
      </c>
      <c r="O44" s="317"/>
      <c r="P44" s="268"/>
      <c r="S44" s="279"/>
      <c r="X44" s="266"/>
      <c r="Y44" s="264"/>
      <c r="Z44" s="267" t="s">
        <v>206</v>
      </c>
      <c r="AA44" s="317">
        <v>0.59072777897597017</v>
      </c>
      <c r="AB44" s="317"/>
      <c r="AC44" s="283"/>
      <c r="AD44" s="264"/>
      <c r="AE44" s="264"/>
      <c r="AF44" s="264"/>
      <c r="AP44" s="278"/>
      <c r="AQ44" s="264"/>
      <c r="AR44" s="267" t="s">
        <v>183</v>
      </c>
      <c r="AS44" s="317">
        <v>0.79576584078286183</v>
      </c>
      <c r="AT44" s="317"/>
      <c r="AU44" s="268"/>
      <c r="AX44" s="279"/>
      <c r="BC44" s="266"/>
      <c r="BD44" s="264"/>
      <c r="BE44" s="267" t="s">
        <v>206</v>
      </c>
      <c r="BF44" s="317">
        <v>5.0686270302837571</v>
      </c>
      <c r="BG44" s="317"/>
      <c r="BH44" s="283"/>
    </row>
    <row r="45" spans="7:60" s="263" customFormat="1" ht="11.25" customHeight="1" x14ac:dyDescent="0.25">
      <c r="K45" s="278"/>
      <c r="L45" s="264"/>
      <c r="M45" s="267" t="s">
        <v>206</v>
      </c>
      <c r="N45" s="317">
        <v>0.48782415920886968</v>
      </c>
      <c r="O45" s="317"/>
      <c r="P45" s="268"/>
      <c r="S45" s="279"/>
      <c r="X45" s="266"/>
      <c r="Y45" s="264"/>
      <c r="Z45" s="267" t="s">
        <v>207</v>
      </c>
      <c r="AA45" s="317">
        <v>4.2779897625414072E-2</v>
      </c>
      <c r="AB45" s="317"/>
      <c r="AC45" s="283"/>
      <c r="AD45" s="264"/>
      <c r="AE45" s="282"/>
      <c r="AF45" s="282"/>
      <c r="AP45" s="278"/>
      <c r="AQ45" s="264"/>
      <c r="AR45" s="267" t="s">
        <v>206</v>
      </c>
      <c r="AS45" s="317">
        <v>0.46136408394584943</v>
      </c>
      <c r="AT45" s="317"/>
      <c r="AU45" s="268"/>
      <c r="AX45" s="279"/>
      <c r="BC45" s="266"/>
      <c r="BD45" s="264"/>
      <c r="BE45" s="267" t="s">
        <v>207</v>
      </c>
      <c r="BF45" s="317">
        <v>0.64472257442456171</v>
      </c>
      <c r="BG45" s="317"/>
      <c r="BH45" s="283"/>
    </row>
    <row r="46" spans="7:60" s="263" customFormat="1" ht="11.25" customHeight="1" thickBot="1" x14ac:dyDescent="0.3">
      <c r="K46" s="278"/>
      <c r="L46" s="264"/>
      <c r="M46" s="267" t="s">
        <v>207</v>
      </c>
      <c r="N46" s="317">
        <v>3.3548715461779566E-2</v>
      </c>
      <c r="O46" s="317"/>
      <c r="P46" s="268"/>
      <c r="S46" s="279"/>
      <c r="X46" s="269"/>
      <c r="Y46" s="270"/>
      <c r="Z46" s="271" t="s">
        <v>208</v>
      </c>
      <c r="AA46" s="318">
        <v>0.16492024886920034</v>
      </c>
      <c r="AB46" s="318"/>
      <c r="AC46" s="285"/>
      <c r="AD46" s="264"/>
      <c r="AE46" s="282"/>
      <c r="AF46" s="282"/>
      <c r="AP46" s="278"/>
      <c r="AQ46" s="264"/>
      <c r="AR46" s="267" t="s">
        <v>207</v>
      </c>
      <c r="AS46" s="317">
        <v>0.18709602426229149</v>
      </c>
      <c r="AT46" s="317"/>
      <c r="AU46" s="268"/>
      <c r="AX46" s="279"/>
      <c r="BC46" s="269"/>
      <c r="BD46" s="270"/>
      <c r="BE46" s="271" t="s">
        <v>208</v>
      </c>
      <c r="BF46" s="318">
        <v>1.3106345662115104</v>
      </c>
      <c r="BG46" s="318"/>
      <c r="BH46" s="285"/>
    </row>
    <row r="47" spans="7:60" s="263" customFormat="1" ht="11.25" customHeight="1" thickBot="1" x14ac:dyDescent="0.3">
      <c r="K47" s="280"/>
      <c r="L47" s="270"/>
      <c r="M47" s="271" t="s">
        <v>208</v>
      </c>
      <c r="N47" s="318">
        <v>0.16225147424893113</v>
      </c>
      <c r="O47" s="318"/>
      <c r="P47" s="272"/>
      <c r="S47" s="279"/>
      <c r="Z47" s="264"/>
      <c r="AD47" s="264"/>
      <c r="AE47" s="264"/>
      <c r="AF47" s="264"/>
      <c r="AP47" s="280"/>
      <c r="AQ47" s="270"/>
      <c r="AR47" s="271" t="s">
        <v>208</v>
      </c>
      <c r="AS47" s="318">
        <v>0.68966628617482317</v>
      </c>
      <c r="AT47" s="318"/>
      <c r="AU47" s="272"/>
      <c r="AX47" s="279"/>
      <c r="BE47" s="264"/>
    </row>
    <row r="48" spans="7:60" s="263" customFormat="1" ht="11.25" customHeight="1" thickBot="1" x14ac:dyDescent="0.3">
      <c r="Y48" s="264"/>
      <c r="Z48" s="264"/>
      <c r="AD48" s="264"/>
      <c r="AE48" s="264"/>
      <c r="AF48" s="264"/>
      <c r="BD48" s="264"/>
      <c r="BE48" s="264"/>
    </row>
    <row r="49" spans="7:50" s="263" customFormat="1" ht="11.25" customHeight="1" x14ac:dyDescent="0.25">
      <c r="K49" s="327" t="s">
        <v>28</v>
      </c>
      <c r="L49" s="328"/>
      <c r="M49" s="328"/>
      <c r="N49" s="328"/>
      <c r="O49" s="329">
        <v>417.88754999999969</v>
      </c>
      <c r="P49" s="330"/>
      <c r="S49" s="264"/>
      <c r="AD49" s="264"/>
      <c r="AE49" s="264"/>
      <c r="AF49" s="264"/>
      <c r="AP49" s="327" t="s">
        <v>28</v>
      </c>
      <c r="AQ49" s="328"/>
      <c r="AR49" s="328"/>
      <c r="AS49" s="328"/>
      <c r="AT49" s="329">
        <v>3586.1475199999968</v>
      </c>
      <c r="AU49" s="330"/>
      <c r="AX49" s="264"/>
    </row>
    <row r="50" spans="7:50" s="263" customFormat="1" ht="11.25" customHeight="1" x14ac:dyDescent="0.25">
      <c r="K50" s="278"/>
      <c r="L50" s="264"/>
      <c r="M50" s="267" t="s">
        <v>183</v>
      </c>
      <c r="N50" s="317">
        <v>0.14624630407360956</v>
      </c>
      <c r="O50" s="317"/>
      <c r="P50" s="268"/>
      <c r="S50" s="279"/>
      <c r="AD50" s="264"/>
      <c r="AE50" s="264"/>
      <c r="AF50" s="264"/>
      <c r="AP50" s="278"/>
      <c r="AQ50" s="264"/>
      <c r="AR50" s="267" t="s">
        <v>183</v>
      </c>
      <c r="AS50" s="317">
        <v>0.20423415921713292</v>
      </c>
      <c r="AT50" s="317"/>
      <c r="AU50" s="268"/>
      <c r="AX50" s="279"/>
    </row>
    <row r="51" spans="7:50" s="263" customFormat="1" ht="11.25" customHeight="1" x14ac:dyDescent="0.25">
      <c r="K51" s="278"/>
      <c r="L51" s="264"/>
      <c r="M51" s="267" t="s">
        <v>206</v>
      </c>
      <c r="N51" s="317">
        <v>0.53570097984493725</v>
      </c>
      <c r="O51" s="317"/>
      <c r="P51" s="268"/>
      <c r="S51" s="279"/>
      <c r="AD51" s="264"/>
      <c r="AE51" s="264"/>
      <c r="AF51" s="264"/>
      <c r="AP51" s="278"/>
      <c r="AQ51" s="264"/>
      <c r="AR51" s="267" t="s">
        <v>206</v>
      </c>
      <c r="AS51" s="317">
        <v>4.5109268988750699</v>
      </c>
      <c r="AT51" s="317"/>
      <c r="AU51" s="268"/>
      <c r="AX51" s="279"/>
    </row>
    <row r="52" spans="7:50" s="263" customFormat="1" ht="11.25" customHeight="1" x14ac:dyDescent="0.25">
      <c r="K52" s="278"/>
      <c r="L52" s="264"/>
      <c r="M52" s="267" t="s">
        <v>207</v>
      </c>
      <c r="N52" s="317">
        <v>0.20294117400721795</v>
      </c>
      <c r="O52" s="317"/>
      <c r="P52" s="268"/>
      <c r="S52" s="279"/>
      <c r="AD52" s="264"/>
      <c r="AE52" s="264"/>
      <c r="AF52" s="264"/>
      <c r="AP52" s="278"/>
      <c r="AQ52" s="264"/>
      <c r="AR52" s="267" t="s">
        <v>207</v>
      </c>
      <c r="AS52" s="317">
        <v>1.6610288820521248</v>
      </c>
      <c r="AT52" s="317"/>
      <c r="AU52" s="268"/>
      <c r="AX52" s="279"/>
    </row>
    <row r="53" spans="7:50" s="263" customFormat="1" ht="11.25" customHeight="1" thickBot="1" x14ac:dyDescent="0.3">
      <c r="K53" s="280"/>
      <c r="L53" s="270"/>
      <c r="M53" s="271" t="s">
        <v>208</v>
      </c>
      <c r="N53" s="318">
        <v>0.20549394209040223</v>
      </c>
      <c r="O53" s="318"/>
      <c r="P53" s="272"/>
      <c r="S53" s="279"/>
      <c r="AD53" s="264"/>
      <c r="AE53" s="264"/>
      <c r="AF53" s="264"/>
      <c r="AP53" s="280"/>
      <c r="AQ53" s="270"/>
      <c r="AR53" s="271" t="s">
        <v>208</v>
      </c>
      <c r="AS53" s="318">
        <v>1.5327701435469929</v>
      </c>
      <c r="AT53" s="318"/>
      <c r="AU53" s="272"/>
      <c r="AX53" s="279"/>
    </row>
    <row r="54" spans="7:50" s="263" customFormat="1" ht="11.25" customHeight="1" thickBot="1" x14ac:dyDescent="0.3">
      <c r="AD54" s="264"/>
      <c r="AE54" s="264"/>
      <c r="AF54" s="264"/>
    </row>
    <row r="55" spans="7:50" s="263" customFormat="1" ht="11.25" customHeight="1" x14ac:dyDescent="0.25">
      <c r="G55" s="336" t="s">
        <v>210</v>
      </c>
      <c r="H55" s="337"/>
      <c r="I55" s="337"/>
      <c r="J55" s="337"/>
      <c r="K55" s="338">
        <v>402.09181999999998</v>
      </c>
      <c r="L55" s="339"/>
      <c r="AD55" s="264"/>
      <c r="AE55" s="264"/>
      <c r="AF55" s="264"/>
      <c r="AL55" s="336" t="s">
        <v>210</v>
      </c>
      <c r="AM55" s="337"/>
      <c r="AN55" s="337"/>
      <c r="AO55" s="337"/>
      <c r="AP55" s="338">
        <v>3025.7909299999951</v>
      </c>
      <c r="AQ55" s="339"/>
    </row>
    <row r="56" spans="7:50" s="263" customFormat="1" ht="11.25" customHeight="1" x14ac:dyDescent="0.25">
      <c r="G56" s="278"/>
      <c r="H56" s="264"/>
      <c r="I56" s="267" t="s">
        <v>182</v>
      </c>
      <c r="J56" s="317">
        <v>0.11113608245869162</v>
      </c>
      <c r="K56" s="317"/>
      <c r="L56" s="268"/>
      <c r="AD56" s="264"/>
      <c r="AE56" s="264"/>
      <c r="AF56" s="264"/>
      <c r="AL56" s="278"/>
      <c r="AM56" s="264"/>
      <c r="AN56" s="267" t="s">
        <v>182</v>
      </c>
      <c r="AO56" s="317">
        <v>0.12728796035679435</v>
      </c>
      <c r="AP56" s="317"/>
      <c r="AQ56" s="268"/>
    </row>
    <row r="57" spans="7:50" s="263" customFormat="1" ht="11.25" customHeight="1" x14ac:dyDescent="0.25">
      <c r="G57" s="278"/>
      <c r="H57" s="264"/>
      <c r="I57" s="267" t="s">
        <v>206</v>
      </c>
      <c r="J57" s="317">
        <v>0.57490371229138648</v>
      </c>
      <c r="K57" s="317"/>
      <c r="L57" s="268"/>
      <c r="AD57" s="264"/>
      <c r="AE57" s="264"/>
      <c r="AF57" s="264"/>
      <c r="AL57" s="278"/>
      <c r="AM57" s="264"/>
      <c r="AN57" s="267" t="s">
        <v>206</v>
      </c>
      <c r="AO57" s="317">
        <v>4.1223747600734457</v>
      </c>
      <c r="AP57" s="317"/>
      <c r="AQ57" s="268"/>
    </row>
    <row r="58" spans="7:50" s="263" customFormat="1" ht="11.25" customHeight="1" x14ac:dyDescent="0.25">
      <c r="G58" s="278"/>
      <c r="H58" s="264"/>
      <c r="I58" s="267" t="s">
        <v>207</v>
      </c>
      <c r="J58" s="317">
        <v>0.20960869087065734</v>
      </c>
      <c r="K58" s="317"/>
      <c r="L58" s="268"/>
      <c r="AD58" s="264"/>
      <c r="AE58" s="264"/>
      <c r="AF58" s="264"/>
      <c r="AL58" s="278"/>
      <c r="AM58" s="264"/>
      <c r="AN58" s="267" t="s">
        <v>207</v>
      </c>
      <c r="AO58" s="317">
        <v>1.3091660258097273</v>
      </c>
      <c r="AP58" s="317"/>
      <c r="AQ58" s="268"/>
    </row>
    <row r="59" spans="7:50" s="263" customFormat="1" ht="11.25" customHeight="1" thickBot="1" x14ac:dyDescent="0.3">
      <c r="G59" s="280"/>
      <c r="H59" s="270"/>
      <c r="I59" s="271" t="s">
        <v>208</v>
      </c>
      <c r="J59" s="318">
        <v>0.26025055670120312</v>
      </c>
      <c r="K59" s="318"/>
      <c r="L59" s="272"/>
      <c r="AD59" s="264"/>
      <c r="AE59" s="264"/>
      <c r="AF59" s="264"/>
      <c r="AL59" s="280"/>
      <c r="AM59" s="270"/>
      <c r="AN59" s="271" t="s">
        <v>208</v>
      </c>
      <c r="AO59" s="318">
        <v>1.5677214970451294</v>
      </c>
      <c r="AP59" s="318"/>
      <c r="AQ59" s="272"/>
    </row>
    <row r="60" spans="7:50" s="263" customFormat="1" ht="11.25" customHeight="1" thickBot="1" x14ac:dyDescent="0.3">
      <c r="R60" s="279"/>
      <c r="S60" s="264"/>
      <c r="AD60" s="264"/>
      <c r="AE60" s="264"/>
      <c r="AF60" s="264"/>
      <c r="AW60" s="279"/>
      <c r="AX60" s="264"/>
    </row>
    <row r="61" spans="7:50" s="263" customFormat="1" ht="11.25" customHeight="1" x14ac:dyDescent="0.25">
      <c r="I61" s="331" t="s">
        <v>29</v>
      </c>
      <c r="J61" s="332"/>
      <c r="K61" s="332"/>
      <c r="L61" s="332"/>
      <c r="M61" s="332"/>
      <c r="N61" s="333">
        <v>66.251179999999977</v>
      </c>
      <c r="O61" s="334"/>
      <c r="R61" s="279"/>
      <c r="S61" s="264"/>
      <c r="AD61" s="264"/>
      <c r="AE61" s="264"/>
      <c r="AF61" s="264"/>
      <c r="AN61" s="331" t="s">
        <v>29</v>
      </c>
      <c r="AO61" s="332"/>
      <c r="AP61" s="332"/>
      <c r="AQ61" s="332"/>
      <c r="AR61" s="332"/>
      <c r="AS61" s="333">
        <v>356.3240500000004</v>
      </c>
      <c r="AT61" s="334"/>
      <c r="AW61" s="279"/>
      <c r="AX61" s="264"/>
    </row>
    <row r="62" spans="7:50" s="263" customFormat="1" ht="11.25" customHeight="1" x14ac:dyDescent="0.25">
      <c r="I62" s="266"/>
      <c r="J62" s="264"/>
      <c r="K62" s="267" t="s">
        <v>181</v>
      </c>
      <c r="L62" s="317">
        <v>0.16476629641458507</v>
      </c>
      <c r="M62" s="317"/>
      <c r="N62" s="264"/>
      <c r="O62" s="268"/>
      <c r="AD62" s="264"/>
      <c r="AE62" s="264"/>
      <c r="AF62" s="264"/>
      <c r="AN62" s="266"/>
      <c r="AO62" s="264"/>
      <c r="AP62" s="267" t="s">
        <v>181</v>
      </c>
      <c r="AQ62" s="317">
        <v>0.11776228372791142</v>
      </c>
      <c r="AR62" s="317"/>
      <c r="AS62" s="264"/>
      <c r="AT62" s="268"/>
    </row>
    <row r="63" spans="7:50" s="263" customFormat="1" ht="10.5" x14ac:dyDescent="0.25">
      <c r="I63" s="266"/>
      <c r="J63" s="264"/>
      <c r="K63" s="267" t="s">
        <v>206</v>
      </c>
      <c r="L63" s="317">
        <v>0.53976608416634997</v>
      </c>
      <c r="M63" s="317"/>
      <c r="N63" s="264"/>
      <c r="O63" s="268"/>
      <c r="AD63" s="264"/>
      <c r="AE63" s="264"/>
      <c r="AF63" s="264"/>
      <c r="AN63" s="266"/>
      <c r="AO63" s="264"/>
      <c r="AP63" s="267" t="s">
        <v>206</v>
      </c>
      <c r="AQ63" s="317">
        <v>2.959177934642069</v>
      </c>
      <c r="AR63" s="317"/>
      <c r="AS63" s="264"/>
      <c r="AT63" s="268"/>
    </row>
    <row r="64" spans="7:50" s="263" customFormat="1" ht="10.5" x14ac:dyDescent="0.25">
      <c r="I64" s="266"/>
      <c r="J64" s="264"/>
      <c r="K64" s="267" t="s">
        <v>207</v>
      </c>
      <c r="L64" s="317">
        <v>0.6616656488231607</v>
      </c>
      <c r="M64" s="317"/>
      <c r="N64" s="264"/>
      <c r="O64" s="268"/>
      <c r="AD64" s="264"/>
      <c r="AE64" s="264"/>
      <c r="AF64" s="264"/>
      <c r="AN64" s="266"/>
      <c r="AO64" s="264"/>
      <c r="AP64" s="267" t="s">
        <v>207</v>
      </c>
      <c r="AQ64" s="317">
        <v>3.6463118090877789</v>
      </c>
      <c r="AR64" s="317"/>
      <c r="AS64" s="264"/>
      <c r="AT64" s="268"/>
    </row>
    <row r="65" spans="9:54" s="263" customFormat="1" ht="11" thickBot="1" x14ac:dyDescent="0.3">
      <c r="I65" s="269"/>
      <c r="J65" s="270"/>
      <c r="K65" s="271" t="s">
        <v>208</v>
      </c>
      <c r="L65" s="318">
        <v>0.36188004500448151</v>
      </c>
      <c r="M65" s="318"/>
      <c r="N65" s="270"/>
      <c r="O65" s="272"/>
      <c r="P65" s="273"/>
      <c r="AD65" s="264"/>
      <c r="AE65" s="264"/>
      <c r="AF65" s="264"/>
      <c r="AN65" s="269"/>
      <c r="AO65" s="270"/>
      <c r="AP65" s="271" t="s">
        <v>208</v>
      </c>
      <c r="AQ65" s="318">
        <v>1.2339876814269577</v>
      </c>
      <c r="AR65" s="318"/>
      <c r="AS65" s="270"/>
      <c r="AT65" s="272"/>
      <c r="AU65" s="273"/>
    </row>
    <row r="66" spans="9:54" s="263" customFormat="1" ht="11" thickBot="1" x14ac:dyDescent="0.3">
      <c r="AD66" s="264"/>
      <c r="AE66" s="264"/>
      <c r="AF66" s="264"/>
    </row>
    <row r="67" spans="9:54" s="263" customFormat="1" ht="10.5" x14ac:dyDescent="0.25">
      <c r="I67" s="331" t="s">
        <v>30</v>
      </c>
      <c r="J67" s="332"/>
      <c r="K67" s="332"/>
      <c r="L67" s="332"/>
      <c r="M67" s="332"/>
      <c r="N67" s="333">
        <v>335.84063999999984</v>
      </c>
      <c r="O67" s="334"/>
      <c r="AD67" s="264"/>
      <c r="AE67" s="264"/>
      <c r="AF67" s="264"/>
      <c r="AN67" s="331" t="s">
        <v>30</v>
      </c>
      <c r="AO67" s="332"/>
      <c r="AP67" s="332"/>
      <c r="AQ67" s="332"/>
      <c r="AR67" s="332"/>
      <c r="AS67" s="333">
        <v>2669.4668800000027</v>
      </c>
      <c r="AT67" s="334"/>
    </row>
    <row r="68" spans="9:54" s="263" customFormat="1" ht="10.5" x14ac:dyDescent="0.25">
      <c r="I68" s="266"/>
      <c r="J68" s="264"/>
      <c r="K68" s="267" t="s">
        <v>181</v>
      </c>
      <c r="L68" s="317">
        <v>0.83523370358541449</v>
      </c>
      <c r="M68" s="317"/>
      <c r="N68" s="264"/>
      <c r="O68" s="268"/>
      <c r="AD68" s="264"/>
      <c r="AE68" s="264"/>
      <c r="AF68" s="264"/>
      <c r="AN68" s="266"/>
      <c r="AO68" s="264"/>
      <c r="AP68" s="267" t="s">
        <v>181</v>
      </c>
      <c r="AQ68" s="317">
        <v>0.88223771627209124</v>
      </c>
      <c r="AR68" s="317"/>
      <c r="AS68" s="264"/>
      <c r="AT68" s="268"/>
    </row>
    <row r="69" spans="9:54" s="263" customFormat="1" ht="10.5" x14ac:dyDescent="0.25">
      <c r="I69" s="266"/>
      <c r="J69" s="264"/>
      <c r="K69" s="267" t="s">
        <v>206</v>
      </c>
      <c r="L69" s="317">
        <v>0.58183530140962092</v>
      </c>
      <c r="M69" s="317"/>
      <c r="N69" s="264"/>
      <c r="O69" s="268"/>
      <c r="AD69" s="264"/>
      <c r="AE69" s="264"/>
      <c r="AF69" s="264"/>
      <c r="AN69" s="266"/>
      <c r="AO69" s="264"/>
      <c r="AP69" s="267" t="s">
        <v>206</v>
      </c>
      <c r="AQ69" s="317">
        <v>4.3518382408990037</v>
      </c>
      <c r="AR69" s="317"/>
      <c r="AS69" s="264"/>
      <c r="AT69" s="268"/>
    </row>
    <row r="70" spans="9:54" s="263" customFormat="1" ht="10.5" x14ac:dyDescent="0.25">
      <c r="I70" s="266"/>
      <c r="J70" s="264"/>
      <c r="K70" s="267" t="s">
        <v>207</v>
      </c>
      <c r="L70" s="317">
        <v>0.12043155348917878</v>
      </c>
      <c r="M70" s="317"/>
      <c r="N70" s="264"/>
      <c r="O70" s="268"/>
      <c r="AD70" s="264"/>
      <c r="AE70" s="264"/>
      <c r="AF70" s="264"/>
      <c r="AN70" s="266"/>
      <c r="AO70" s="264"/>
      <c r="AP70" s="267" t="s">
        <v>207</v>
      </c>
      <c r="AQ70" s="317">
        <v>0.84811799429634294</v>
      </c>
      <c r="AR70" s="317"/>
      <c r="AS70" s="264"/>
      <c r="AT70" s="268"/>
    </row>
    <row r="71" spans="9:54" s="263" customFormat="1" ht="11" thickBot="1" x14ac:dyDescent="0.3">
      <c r="I71" s="269"/>
      <c r="J71" s="270"/>
      <c r="K71" s="271" t="s">
        <v>208</v>
      </c>
      <c r="L71" s="318">
        <v>0.24020213872865423</v>
      </c>
      <c r="M71" s="318"/>
      <c r="N71" s="270"/>
      <c r="O71" s="272"/>
      <c r="AD71" s="264"/>
      <c r="AE71" s="264"/>
      <c r="AF71" s="264"/>
      <c r="AN71" s="269"/>
      <c r="AO71" s="270"/>
      <c r="AP71" s="271" t="s">
        <v>208</v>
      </c>
      <c r="AQ71" s="318">
        <v>1.6335570644458064</v>
      </c>
      <c r="AR71" s="318"/>
      <c r="AS71" s="270"/>
      <c r="AT71" s="272"/>
    </row>
    <row r="72" spans="9:54" s="263" customFormat="1" ht="10.5" x14ac:dyDescent="0.25">
      <c r="U72" s="279"/>
      <c r="V72" s="267"/>
      <c r="W72" s="264"/>
      <c r="AD72" s="264"/>
      <c r="AE72" s="264"/>
      <c r="AF72" s="264"/>
      <c r="AZ72" s="279"/>
      <c r="BA72" s="267"/>
      <c r="BB72" s="264"/>
    </row>
    <row r="73" spans="9:54" x14ac:dyDescent="0.3">
      <c r="U73" s="17"/>
      <c r="V73" s="16"/>
      <c r="W73" s="15"/>
    </row>
    <row r="74" spans="9:54" x14ac:dyDescent="0.3">
      <c r="U74" s="17"/>
      <c r="V74" s="16"/>
      <c r="W74" s="15"/>
    </row>
    <row r="75" spans="9:54" ht="17.649999999999999" customHeight="1" x14ac:dyDescent="0.35">
      <c r="AE75" s="157"/>
      <c r="AF75" s="157"/>
    </row>
    <row r="76" spans="9:54" ht="11.25" customHeight="1" x14ac:dyDescent="0.3"/>
    <row r="77" spans="9:54" ht="11.25" customHeight="1" x14ac:dyDescent="0.3"/>
    <row r="78" spans="9:54" ht="11.25" customHeight="1" x14ac:dyDescent="0.3"/>
    <row r="79" spans="9:54" ht="11.25" customHeight="1" x14ac:dyDescent="0.3"/>
    <row r="80" spans="9:54" ht="11.25" customHeight="1" x14ac:dyDescent="0.3"/>
    <row r="81" spans="31:34" ht="11.25" customHeight="1" x14ac:dyDescent="0.3">
      <c r="AG81" s="131"/>
    </row>
    <row r="82" spans="31:34" ht="11.25" customHeight="1" x14ac:dyDescent="0.3"/>
    <row r="83" spans="31:34" ht="11.25" customHeight="1" x14ac:dyDescent="0.3"/>
    <row r="84" spans="31:34" ht="11.25" customHeight="1" x14ac:dyDescent="0.3"/>
    <row r="85" spans="31:34" ht="11.25" customHeight="1" x14ac:dyDescent="0.3"/>
    <row r="86" spans="31:34" ht="11.25" customHeight="1" x14ac:dyDescent="0.3"/>
    <row r="87" spans="31:34" ht="11.25" customHeight="1" x14ac:dyDescent="0.3"/>
    <row r="88" spans="31:34" ht="11.25" customHeight="1" x14ac:dyDescent="0.3"/>
    <row r="89" spans="31:34" ht="11.25" customHeight="1" x14ac:dyDescent="0.3"/>
    <row r="90" spans="31:34" ht="11.25" customHeight="1" x14ac:dyDescent="0.3"/>
    <row r="91" spans="31:34" ht="11.25" customHeight="1" x14ac:dyDescent="0.3"/>
    <row r="92" spans="31:34" ht="11.25" customHeight="1" x14ac:dyDescent="0.3"/>
    <row r="93" spans="31:34" ht="11.25" customHeight="1" x14ac:dyDescent="0.3"/>
    <row r="94" spans="31:34" ht="11.25" customHeight="1" x14ac:dyDescent="0.3"/>
    <row r="95" spans="31:34" ht="11.25" customHeight="1" x14ac:dyDescent="0.3"/>
    <row r="96" spans="31:34" ht="11.25" customHeight="1" x14ac:dyDescent="0.3">
      <c r="AE96" s="158"/>
      <c r="AF96" s="158"/>
      <c r="AG96" s="130"/>
      <c r="AH96" s="130"/>
    </row>
    <row r="97" spans="31:34" ht="11.25" customHeight="1" x14ac:dyDescent="0.3">
      <c r="AE97" s="158"/>
      <c r="AF97" s="158"/>
      <c r="AG97" s="130"/>
      <c r="AH97" s="130"/>
    </row>
    <row r="98" spans="31:34" ht="11.25" customHeight="1" x14ac:dyDescent="0.3">
      <c r="AE98" s="158"/>
      <c r="AF98" s="158"/>
      <c r="AG98" s="130"/>
      <c r="AH98" s="130"/>
    </row>
    <row r="99" spans="31:34" ht="11.25" customHeight="1" x14ac:dyDescent="0.3">
      <c r="AE99" s="158"/>
      <c r="AF99" s="158"/>
      <c r="AG99" s="130"/>
      <c r="AH99" s="130"/>
    </row>
    <row r="100" spans="31:34" ht="11.25" customHeight="1" x14ac:dyDescent="0.3">
      <c r="AE100" s="158"/>
      <c r="AF100" s="158"/>
      <c r="AG100" s="130"/>
      <c r="AH100" s="130"/>
    </row>
    <row r="101" spans="31:34" ht="11.25" customHeight="1" x14ac:dyDescent="0.3">
      <c r="AE101" s="158"/>
      <c r="AF101" s="158"/>
      <c r="AG101" s="130"/>
      <c r="AH101" s="130"/>
    </row>
    <row r="102" spans="31:34" ht="11.25" customHeight="1" x14ac:dyDescent="0.3"/>
    <row r="103" spans="31:34" ht="11.25" customHeight="1" x14ac:dyDescent="0.3">
      <c r="AE103" s="159"/>
      <c r="AF103" s="159"/>
      <c r="AG103" s="130"/>
    </row>
    <row r="104" spans="31:34" ht="11.25" customHeight="1" x14ac:dyDescent="0.3"/>
    <row r="105" spans="31:34" ht="11.25" customHeight="1" x14ac:dyDescent="0.3"/>
    <row r="106" spans="31:34" ht="11.25" customHeight="1" x14ac:dyDescent="0.3">
      <c r="AE106" s="160"/>
      <c r="AF106" s="160"/>
    </row>
    <row r="107" spans="31:34" ht="11.25" customHeight="1" x14ac:dyDescent="0.3"/>
    <row r="108" spans="31:34" ht="11.25" customHeight="1" x14ac:dyDescent="0.3"/>
    <row r="109" spans="31:34" ht="11.25" customHeight="1" x14ac:dyDescent="0.3">
      <c r="AE109" s="159"/>
      <c r="AF109" s="159"/>
      <c r="AG109" s="130"/>
    </row>
    <row r="110" spans="31:34" ht="11.25" customHeight="1" x14ac:dyDescent="0.3"/>
    <row r="111" spans="31:34" ht="11.25" customHeight="1" x14ac:dyDescent="0.3"/>
    <row r="112" spans="31:34" ht="11.25" customHeight="1" x14ac:dyDescent="0.3"/>
    <row r="113" spans="31:33" ht="11.25" customHeight="1" x14ac:dyDescent="0.3"/>
    <row r="114" spans="31:33" ht="11.25" customHeight="1" x14ac:dyDescent="0.3"/>
    <row r="115" spans="31:33" ht="11.25" customHeight="1" x14ac:dyDescent="0.3">
      <c r="AE115" s="159"/>
      <c r="AF115" s="159"/>
      <c r="AG115" s="130"/>
    </row>
    <row r="116" spans="31:33" ht="11.25" customHeight="1" x14ac:dyDescent="0.3">
      <c r="AE116" s="159"/>
      <c r="AF116" s="159"/>
      <c r="AG116" s="130"/>
    </row>
    <row r="117" spans="31:33" ht="11.25" customHeight="1" x14ac:dyDescent="0.3">
      <c r="AG117" s="130"/>
    </row>
    <row r="118" spans="31:33" ht="11.25" customHeight="1" x14ac:dyDescent="0.3">
      <c r="AE118" s="159"/>
      <c r="AF118" s="159"/>
      <c r="AG118" s="130"/>
    </row>
    <row r="119" spans="31:33" ht="11.25" customHeight="1" x14ac:dyDescent="0.3">
      <c r="AE119" s="159"/>
      <c r="AF119" s="159"/>
      <c r="AG119" s="130"/>
    </row>
    <row r="120" spans="31:33" ht="11.25" customHeight="1" x14ac:dyDescent="0.3"/>
    <row r="121" spans="31:33" ht="11.25" customHeight="1" x14ac:dyDescent="0.3"/>
    <row r="122" spans="31:33" ht="11.25" customHeight="1" x14ac:dyDescent="0.3"/>
    <row r="123" spans="31:33" ht="11.25" customHeight="1" x14ac:dyDescent="0.3"/>
    <row r="124" spans="31:33" ht="11.25" customHeight="1" x14ac:dyDescent="0.3"/>
    <row r="125" spans="31:33" ht="11.25" customHeight="1" x14ac:dyDescent="0.3"/>
    <row r="126" spans="31:33" ht="11.25" customHeight="1" x14ac:dyDescent="0.3"/>
    <row r="127" spans="31:33" ht="11.25" customHeight="1" x14ac:dyDescent="0.3"/>
    <row r="128" spans="31:33" ht="11.25" customHeight="1" x14ac:dyDescent="0.3"/>
    <row r="129" ht="11.25" customHeight="1" x14ac:dyDescent="0.3"/>
    <row r="130" ht="11.25" customHeight="1" x14ac:dyDescent="0.3"/>
    <row r="131" ht="11.25" customHeight="1" x14ac:dyDescent="0.3"/>
    <row r="132" ht="11.25" customHeight="1" x14ac:dyDescent="0.3"/>
    <row r="133" ht="11.25" customHeight="1" x14ac:dyDescent="0.3"/>
    <row r="134" ht="11.25" customHeight="1" x14ac:dyDescent="0.3"/>
    <row r="135" ht="11.25" customHeight="1" x14ac:dyDescent="0.3"/>
  </sheetData>
  <mergeCells count="206">
    <mergeCell ref="B2:AD2"/>
    <mergeCell ref="AE2:BJ2"/>
    <mergeCell ref="AO59:AP59"/>
    <mergeCell ref="AN67:AR67"/>
    <mergeCell ref="AS67:AT67"/>
    <mergeCell ref="AQ68:AR68"/>
    <mergeCell ref="AQ69:AR69"/>
    <mergeCell ref="AQ70:AR70"/>
    <mergeCell ref="AQ71:AR71"/>
    <mergeCell ref="BC42:BF42"/>
    <mergeCell ref="BG42:BH42"/>
    <mergeCell ref="BF43:BG43"/>
    <mergeCell ref="BF44:BG44"/>
    <mergeCell ref="BF45:BG45"/>
    <mergeCell ref="BF46:BG46"/>
    <mergeCell ref="AP49:AS49"/>
    <mergeCell ref="AT49:AU49"/>
    <mergeCell ref="AS50:AT50"/>
    <mergeCell ref="AN61:AR61"/>
    <mergeCell ref="AS61:AT61"/>
    <mergeCell ref="AQ62:AR62"/>
    <mergeCell ref="AQ63:AR63"/>
    <mergeCell ref="AQ64:AR64"/>
    <mergeCell ref="AQ65:AR65"/>
    <mergeCell ref="AJ11:AK11"/>
    <mergeCell ref="AX11:AY11"/>
    <mergeCell ref="AJ12:AK12"/>
    <mergeCell ref="AX12:AY12"/>
    <mergeCell ref="AJ13:AK13"/>
    <mergeCell ref="AX13:AY13"/>
    <mergeCell ref="AJ14:AK14"/>
    <mergeCell ref="AS51:AT51"/>
    <mergeCell ref="AS52:AT52"/>
    <mergeCell ref="AQ41:AR41"/>
    <mergeCell ref="AQ32:AR32"/>
    <mergeCell ref="AO27:AP27"/>
    <mergeCell ref="AG1:BH1"/>
    <mergeCell ref="AN4:AQ4"/>
    <mergeCell ref="AR4:AS4"/>
    <mergeCell ref="AQ5:AR5"/>
    <mergeCell ref="AQ6:AR6"/>
    <mergeCell ref="AQ7:AR7"/>
    <mergeCell ref="AG10:AJ10"/>
    <mergeCell ref="AK10:AL10"/>
    <mergeCell ref="AU10:AX10"/>
    <mergeCell ref="AY10:AZ10"/>
    <mergeCell ref="AP55:AQ55"/>
    <mergeCell ref="AO56:AP56"/>
    <mergeCell ref="AO57:AP57"/>
    <mergeCell ref="AO58:AP58"/>
    <mergeCell ref="AP43:AS43"/>
    <mergeCell ref="AT43:AU43"/>
    <mergeCell ref="AS44:AT44"/>
    <mergeCell ref="AS45:AT45"/>
    <mergeCell ref="AS46:AT46"/>
    <mergeCell ref="AS47:AT47"/>
    <mergeCell ref="AS53:AT53"/>
    <mergeCell ref="AL55:AO55"/>
    <mergeCell ref="BF37:BG37"/>
    <mergeCell ref="BF38:BG38"/>
    <mergeCell ref="BF39:BG39"/>
    <mergeCell ref="BF40:BG40"/>
    <mergeCell ref="AN37:AQ37"/>
    <mergeCell ref="AR37:AS37"/>
    <mergeCell ref="AQ38:AR38"/>
    <mergeCell ref="AQ39:AR39"/>
    <mergeCell ref="AQ40:AR40"/>
    <mergeCell ref="BF32:BG32"/>
    <mergeCell ref="AQ33:AR33"/>
    <mergeCell ref="BF33:BG33"/>
    <mergeCell ref="AQ34:AR34"/>
    <mergeCell ref="BF34:BG34"/>
    <mergeCell ref="BC36:BF36"/>
    <mergeCell ref="BG36:BH36"/>
    <mergeCell ref="BF27:BG27"/>
    <mergeCell ref="BF28:BG28"/>
    <mergeCell ref="BC30:BF30"/>
    <mergeCell ref="BG30:BH30"/>
    <mergeCell ref="BF31:BG31"/>
    <mergeCell ref="AN30:AQ30"/>
    <mergeCell ref="AR30:AS30"/>
    <mergeCell ref="AQ31:AR31"/>
    <mergeCell ref="AO28:AP28"/>
    <mergeCell ref="BF25:BG25"/>
    <mergeCell ref="BF26:BG26"/>
    <mergeCell ref="AM22:AN22"/>
    <mergeCell ref="BD22:BE22"/>
    <mergeCell ref="AL24:AO24"/>
    <mergeCell ref="AP24:AQ24"/>
    <mergeCell ref="BC24:BG24"/>
    <mergeCell ref="BH24:BI24"/>
    <mergeCell ref="AO25:AP25"/>
    <mergeCell ref="AO26:AP26"/>
    <mergeCell ref="BA18:BD18"/>
    <mergeCell ref="BE18:BF18"/>
    <mergeCell ref="AM19:AN19"/>
    <mergeCell ref="BD19:BE19"/>
    <mergeCell ref="AM20:AN20"/>
    <mergeCell ref="BD20:BE20"/>
    <mergeCell ref="AM21:AN21"/>
    <mergeCell ref="BD21:BE21"/>
    <mergeCell ref="AX14:AY14"/>
    <mergeCell ref="AJ18:AM18"/>
    <mergeCell ref="AN18:AO18"/>
    <mergeCell ref="B1:AC1"/>
    <mergeCell ref="L65:M65"/>
    <mergeCell ref="I67:M67"/>
    <mergeCell ref="N67:O67"/>
    <mergeCell ref="L68:M68"/>
    <mergeCell ref="L69:M69"/>
    <mergeCell ref="J58:K58"/>
    <mergeCell ref="J59:K59"/>
    <mergeCell ref="G55:J55"/>
    <mergeCell ref="K55:L55"/>
    <mergeCell ref="K43:N43"/>
    <mergeCell ref="O43:P43"/>
    <mergeCell ref="AA43:AB43"/>
    <mergeCell ref="L38:M38"/>
    <mergeCell ref="AA38:AB38"/>
    <mergeCell ref="L39:M39"/>
    <mergeCell ref="AA39:AB39"/>
    <mergeCell ref="L40:M40"/>
    <mergeCell ref="AA40:AB40"/>
    <mergeCell ref="L41:M41"/>
    <mergeCell ref="X42:AA42"/>
    <mergeCell ref="AB42:AC42"/>
    <mergeCell ref="L33:M33"/>
    <mergeCell ref="AA33:AB33"/>
    <mergeCell ref="L71:M71"/>
    <mergeCell ref="N44:O44"/>
    <mergeCell ref="AA44:AB44"/>
    <mergeCell ref="N45:O45"/>
    <mergeCell ref="AA45:AB45"/>
    <mergeCell ref="N46:O46"/>
    <mergeCell ref="AA46:AB46"/>
    <mergeCell ref="J56:K56"/>
    <mergeCell ref="J57:K57"/>
    <mergeCell ref="N51:O51"/>
    <mergeCell ref="N52:O52"/>
    <mergeCell ref="N53:O53"/>
    <mergeCell ref="N47:O47"/>
    <mergeCell ref="K49:N49"/>
    <mergeCell ref="O49:P49"/>
    <mergeCell ref="N50:O50"/>
    <mergeCell ref="L70:M70"/>
    <mergeCell ref="I61:M61"/>
    <mergeCell ref="N61:O61"/>
    <mergeCell ref="L62:M62"/>
    <mergeCell ref="L63:M63"/>
    <mergeCell ref="L64:M64"/>
    <mergeCell ref="L34:M34"/>
    <mergeCell ref="AA34:AB34"/>
    <mergeCell ref="X36:AA36"/>
    <mergeCell ref="AB36:AC36"/>
    <mergeCell ref="I37:L37"/>
    <mergeCell ref="M37:N37"/>
    <mergeCell ref="AA37:AB37"/>
    <mergeCell ref="J28:K28"/>
    <mergeCell ref="AA28:AB28"/>
    <mergeCell ref="I30:L30"/>
    <mergeCell ref="M30:N30"/>
    <mergeCell ref="X30:AA30"/>
    <mergeCell ref="AB30:AC30"/>
    <mergeCell ref="L31:M31"/>
    <mergeCell ref="AA31:AB31"/>
    <mergeCell ref="L32:M32"/>
    <mergeCell ref="AA32:AB32"/>
    <mergeCell ref="G24:J24"/>
    <mergeCell ref="K24:L24"/>
    <mergeCell ref="X24:AB24"/>
    <mergeCell ref="AC24:AD24"/>
    <mergeCell ref="J25:K25"/>
    <mergeCell ref="AA25:AB25"/>
    <mergeCell ref="J26:K26"/>
    <mergeCell ref="AA26:AB26"/>
    <mergeCell ref="J27:K27"/>
    <mergeCell ref="AA27:AB27"/>
    <mergeCell ref="V18:Y18"/>
    <mergeCell ref="Z18:AA18"/>
    <mergeCell ref="H19:I19"/>
    <mergeCell ref="Y19:Z19"/>
    <mergeCell ref="H20:I20"/>
    <mergeCell ref="Y20:Z20"/>
    <mergeCell ref="H21:I21"/>
    <mergeCell ref="Y21:Z21"/>
    <mergeCell ref="H22:I22"/>
    <mergeCell ref="Y22:Z22"/>
    <mergeCell ref="E11:F11"/>
    <mergeCell ref="S11:T11"/>
    <mergeCell ref="E12:F12"/>
    <mergeCell ref="S12:T12"/>
    <mergeCell ref="E13:F13"/>
    <mergeCell ref="S13:T13"/>
    <mergeCell ref="E14:F14"/>
    <mergeCell ref="S14:T14"/>
    <mergeCell ref="E18:H18"/>
    <mergeCell ref="I18:J18"/>
    <mergeCell ref="I4:L4"/>
    <mergeCell ref="M4:N4"/>
    <mergeCell ref="L5:M5"/>
    <mergeCell ref="L6:M6"/>
    <mergeCell ref="L7:M7"/>
    <mergeCell ref="B10:E10"/>
    <mergeCell ref="F10:G10"/>
    <mergeCell ref="P10:S10"/>
    <mergeCell ref="T10:U10"/>
  </mergeCells>
  <hyperlinks>
    <hyperlink ref="BK2" location="ÍNDICE!B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4" id="{C939D239-4EE4-48BA-8C6E-B186339AA734}">
            <xm:f>+#REF!&lt;5</xm:f>
            <x14:dxf>
              <font>
                <strike/>
                <color theme="1"/>
              </font>
            </x14:dxf>
          </x14:cfRule>
          <xm:sqref>L33:M33</xm:sqref>
        </x14:conditionalFormatting>
        <x14:conditionalFormatting xmlns:xm="http://schemas.microsoft.com/office/excel/2006/main">
          <x14:cfRule type="expression" priority="39" id="{10EE96C3-DBDA-410C-838A-53C4D24D0D7A}">
            <xm:f>#REF!+#REF!&lt;5</xm:f>
            <x14:dxf>
              <font>
                <strike/>
              </font>
            </x14:dxf>
          </x14:cfRule>
          <xm:sqref>L7:M7</xm:sqref>
        </x14:conditionalFormatting>
        <x14:conditionalFormatting xmlns:xm="http://schemas.microsoft.com/office/excel/2006/main">
          <x14:cfRule type="expression" priority="38" id="{5271A2E9-C76B-4AEE-AA55-405E89103B94}">
            <xm:f>#REF!&lt;5</xm:f>
            <x14:dxf>
              <font>
                <strike/>
              </font>
            </x14:dxf>
          </x14:cfRule>
          <xm:sqref>AA28:AB28</xm:sqref>
        </x14:conditionalFormatting>
        <x14:conditionalFormatting xmlns:xm="http://schemas.microsoft.com/office/excel/2006/main">
          <x14:cfRule type="expression" priority="37" id="{F1653E84-32EC-427B-A668-AD4FFB72FE6F}">
            <xm:f>+#REF!&lt;5</xm:f>
            <x14:dxf>
              <font>
                <strike/>
                <color theme="1"/>
              </font>
            </x14:dxf>
          </x14:cfRule>
          <xm:sqref>AA34:AB34</xm:sqref>
        </x14:conditionalFormatting>
        <x14:conditionalFormatting xmlns:xm="http://schemas.microsoft.com/office/excel/2006/main">
          <x14:cfRule type="expression" priority="36" id="{7064ECC6-B6EB-45B8-B2E0-015D8CB274AE}">
            <xm:f>+#REF!&lt;5</xm:f>
            <x14:dxf>
              <font>
                <strike/>
                <color theme="1"/>
              </font>
            </x14:dxf>
          </x14:cfRule>
          <xm:sqref>AA39:AB40</xm:sqref>
        </x14:conditionalFormatting>
        <x14:conditionalFormatting xmlns:xm="http://schemas.microsoft.com/office/excel/2006/main">
          <x14:cfRule type="expression" priority="35" id="{EFC37558-C9CE-46C8-8765-3F8281181286}">
            <xm:f>+#REF!&lt;5</xm:f>
            <x14:dxf>
              <font>
                <strike/>
                <color theme="1"/>
              </font>
            </x14:dxf>
          </x14:cfRule>
          <xm:sqref>AA45:AB46</xm:sqref>
        </x14:conditionalFormatting>
        <x14:conditionalFormatting xmlns:xm="http://schemas.microsoft.com/office/excel/2006/main">
          <x14:cfRule type="expression" priority="34" id="{318E6C3F-8738-47D9-9A40-B83B7F92CD86}">
            <xm:f>#REF!&lt;5</xm:f>
            <x14:dxf>
              <font>
                <strike/>
              </font>
            </x14:dxf>
          </x14:cfRule>
          <xm:sqref>L34:M34</xm:sqref>
        </x14:conditionalFormatting>
        <x14:conditionalFormatting xmlns:xm="http://schemas.microsoft.com/office/excel/2006/main">
          <x14:cfRule type="expression" priority="33" id="{4EB47B85-DE22-442C-86D1-12A13584BE21}">
            <xm:f>+#REF!&lt;5</xm:f>
            <x14:dxf>
              <font>
                <strike/>
                <color theme="1"/>
              </font>
            </x14:dxf>
          </x14:cfRule>
          <xm:sqref>N46:O47</xm:sqref>
        </x14:conditionalFormatting>
        <x14:conditionalFormatting xmlns:xm="http://schemas.microsoft.com/office/excel/2006/main">
          <x14:cfRule type="expression" priority="32" id="{742A53E8-58CA-48A4-8E32-B263A97279D0}">
            <xm:f>+#REF!&lt;5</xm:f>
            <x14:dxf>
              <font>
                <strike/>
                <color theme="1"/>
              </font>
            </x14:dxf>
          </x14:cfRule>
          <xm:sqref>L64:M65</xm:sqref>
        </x14:conditionalFormatting>
        <x14:conditionalFormatting xmlns:xm="http://schemas.microsoft.com/office/excel/2006/main">
          <x14:cfRule type="expression" priority="31" id="{02C50CE4-FE0B-4B2D-A2F9-34C7E946890D}">
            <xm:f>+#REF!&lt;5</xm:f>
            <x14:dxf>
              <font>
                <strike/>
                <color theme="1"/>
              </font>
            </x14:dxf>
          </x14:cfRule>
          <xm:sqref>L70:M71</xm:sqref>
        </x14:conditionalFormatting>
        <x14:conditionalFormatting xmlns:xm="http://schemas.microsoft.com/office/excel/2006/main">
          <x14:cfRule type="expression" priority="5" id="{DDB89CFF-2D36-4160-84A4-4489D3CD154F}">
            <xm:f>+#REF!&lt;5</xm:f>
            <x14:dxf>
              <font>
                <strike/>
                <color theme="1"/>
              </font>
            </x14:dxf>
          </x14:cfRule>
          <xm:sqref>AQ70:AR71</xm:sqref>
        </x14:conditionalFormatting>
        <x14:conditionalFormatting xmlns:xm="http://schemas.microsoft.com/office/excel/2006/main">
          <x14:cfRule type="expression" priority="16" id="{076C8F01-FBDD-4915-8068-2224172440D6}">
            <xm:f>+#REF!&lt;5</xm:f>
            <x14:dxf>
              <font>
                <strike/>
              </font>
            </x14:dxf>
          </x14:cfRule>
          <xm:sqref>AG100:AH100</xm:sqref>
        </x14:conditionalFormatting>
        <x14:conditionalFormatting xmlns:xm="http://schemas.microsoft.com/office/excel/2006/main">
          <x14:cfRule type="expression" priority="13" id="{B5C76EF1-B39C-482C-BB2F-1CCBFD4EAE29}">
            <xm:f>#REF!+#REF!&lt;5</xm:f>
            <x14:dxf>
              <font>
                <strike/>
              </font>
            </x14:dxf>
          </x14:cfRule>
          <xm:sqref>AQ6:AR7</xm:sqref>
        </x14:conditionalFormatting>
        <x14:conditionalFormatting xmlns:xm="http://schemas.microsoft.com/office/excel/2006/main">
          <x14:cfRule type="expression" priority="12" id="{52E90190-9F60-46A4-9F72-968FD80EE396}">
            <xm:f>#REF!&lt;5</xm:f>
            <x14:dxf>
              <font>
                <strike/>
              </font>
            </x14:dxf>
          </x14:cfRule>
          <xm:sqref>BF28:BG28</xm:sqref>
        </x14:conditionalFormatting>
        <x14:conditionalFormatting xmlns:xm="http://schemas.microsoft.com/office/excel/2006/main">
          <x14:cfRule type="expression" priority="10" id="{8C4DF6EB-FAB3-479A-BFE5-9163A73B584B}">
            <xm:f>+#REF!&lt;5</xm:f>
            <x14:dxf>
              <font>
                <strike/>
                <color theme="1"/>
              </font>
            </x14:dxf>
          </x14:cfRule>
          <xm:sqref>BF39:BG40</xm:sqref>
        </x14:conditionalFormatting>
        <x14:conditionalFormatting xmlns:xm="http://schemas.microsoft.com/office/excel/2006/main">
          <x14:cfRule type="expression" priority="9" id="{5B3B714C-97BD-4666-9BC1-A56166840A7B}">
            <xm:f>+#REF!&lt;5</xm:f>
            <x14:dxf>
              <font>
                <strike/>
                <color theme="1"/>
              </font>
            </x14:dxf>
          </x14:cfRule>
          <xm:sqref>BF45:BG46</xm:sqref>
        </x14:conditionalFormatting>
        <x14:conditionalFormatting xmlns:xm="http://schemas.microsoft.com/office/excel/2006/main">
          <x14:cfRule type="expression" priority="8" id="{8CDD2736-D3B7-4D43-AF5A-B9033304106F}">
            <xm:f>#REF!&lt;5</xm:f>
            <x14:dxf>
              <font>
                <strike/>
              </font>
            </x14:dxf>
          </x14:cfRule>
          <xm:sqref>AQ34:AR34</xm:sqref>
        </x14:conditionalFormatting>
        <x14:conditionalFormatting xmlns:xm="http://schemas.microsoft.com/office/excel/2006/main">
          <x14:cfRule type="expression" priority="7" id="{19B9DF02-61D1-4246-9500-0CAE6C5264AD}">
            <xm:f>+#REF!&lt;5</xm:f>
            <x14:dxf>
              <font>
                <strike/>
                <color theme="1"/>
              </font>
            </x14:dxf>
          </x14:cfRule>
          <xm:sqref>AS46:AT47</xm:sqref>
        </x14:conditionalFormatting>
        <x14:conditionalFormatting xmlns:xm="http://schemas.microsoft.com/office/excel/2006/main">
          <x14:cfRule type="expression" priority="6" id="{91C18A81-CDF2-492B-A7D5-939DED6B79F1}">
            <xm:f>+#REF!&lt;5</xm:f>
            <x14:dxf>
              <font>
                <strike/>
                <color theme="1"/>
              </font>
            </x14:dxf>
          </x14:cfRule>
          <xm:sqref>AQ64:AR65</xm:sqref>
        </x14:conditionalFormatting>
        <x14:conditionalFormatting xmlns:xm="http://schemas.microsoft.com/office/excel/2006/main">
          <x14:cfRule type="expression" priority="128" id="{F22868F7-B919-4602-9D58-58C32F1F8CC7}">
            <xm:f>+#REF!&lt;5</xm:f>
            <x14:dxf>
              <font>
                <strike/>
                <color theme="1"/>
              </font>
            </x14:dxf>
          </x14:cfRule>
          <xm:sqref>AQ33:AR33</xm:sqref>
        </x14:conditionalFormatting>
        <x14:conditionalFormatting xmlns:xm="http://schemas.microsoft.com/office/excel/2006/main">
          <x14:cfRule type="expression" priority="4" id="{1C2A9BAB-822E-4AB9-B4C3-98530FBEA658}">
            <xm:f>+#REF!&lt;5</xm:f>
            <x14:dxf>
              <font>
                <strike/>
                <color theme="1"/>
              </font>
            </x14:dxf>
          </x14:cfRule>
          <xm:sqref>BF34:BG34</xm:sqref>
        </x14:conditionalFormatting>
        <x14:conditionalFormatting xmlns:xm="http://schemas.microsoft.com/office/excel/2006/main">
          <x14:cfRule type="expression" priority="3" id="{6E9F8C11-2922-4CB2-AB15-A2D356445B01}">
            <xm:f>#REF!+#REF!&lt;5</xm:f>
            <x14:dxf>
              <font>
                <strike/>
              </font>
            </x14:dxf>
          </x14:cfRule>
          <xm:sqref>L6:M6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1"/>
  <sheetViews>
    <sheetView showGridLines="0" workbookViewId="0">
      <selection activeCell="B6" sqref="B6"/>
    </sheetView>
  </sheetViews>
  <sheetFormatPr baseColWidth="10" defaultColWidth="10.7265625" defaultRowHeight="12.5" x14ac:dyDescent="0.25"/>
  <cols>
    <col min="1" max="1" width="1.81640625" style="21" customWidth="1"/>
    <col min="2" max="2" width="38.7265625" style="59" customWidth="1"/>
    <col min="3" max="7" width="10.81640625" style="21" customWidth="1"/>
    <col min="8" max="8" width="1.81640625" style="21" customWidth="1"/>
    <col min="9" max="9" width="38.7265625" style="21" customWidth="1"/>
    <col min="10" max="14" width="10.81640625" style="21" customWidth="1"/>
    <col min="15" max="16384" width="10.7265625" style="21"/>
  </cols>
  <sheetData>
    <row r="1" spans="1:33" x14ac:dyDescent="0.25">
      <c r="B1" s="56"/>
    </row>
    <row r="2" spans="1:33" ht="13" x14ac:dyDescent="0.3">
      <c r="B2" s="57"/>
    </row>
    <row r="3" spans="1:33" ht="13" x14ac:dyDescent="0.3">
      <c r="B3" s="57"/>
    </row>
    <row r="4" spans="1:33" ht="13" x14ac:dyDescent="0.3">
      <c r="B4" s="57"/>
    </row>
    <row r="5" spans="1:33" ht="14" x14ac:dyDescent="0.3">
      <c r="B5" s="57"/>
      <c r="N5" s="161" t="s">
        <v>125</v>
      </c>
    </row>
    <row r="6" spans="1:33" ht="15.5" x14ac:dyDescent="0.35">
      <c r="B6" s="58" t="s">
        <v>276</v>
      </c>
      <c r="I6" s="58"/>
    </row>
    <row r="7" spans="1:33" ht="15.5" x14ac:dyDescent="0.35">
      <c r="B7" s="58"/>
    </row>
    <row r="8" spans="1:33" ht="15" customHeight="1" x14ac:dyDescent="0.25">
      <c r="B8" s="359" t="s">
        <v>118</v>
      </c>
      <c r="C8" s="356" t="s">
        <v>321</v>
      </c>
      <c r="D8" s="352" t="s">
        <v>33</v>
      </c>
      <c r="E8" s="353"/>
      <c r="F8" s="352" t="s">
        <v>34</v>
      </c>
      <c r="G8" s="353"/>
      <c r="I8" s="359" t="s">
        <v>54</v>
      </c>
      <c r="J8" s="356" t="s">
        <v>321</v>
      </c>
      <c r="K8" s="352" t="s">
        <v>33</v>
      </c>
      <c r="L8" s="353"/>
      <c r="M8" s="352" t="s">
        <v>34</v>
      </c>
      <c r="N8" s="353"/>
    </row>
    <row r="9" spans="1:33" ht="15" customHeight="1" x14ac:dyDescent="0.25">
      <c r="B9" s="360"/>
      <c r="C9" s="357"/>
      <c r="D9" s="354"/>
      <c r="E9" s="355"/>
      <c r="F9" s="354"/>
      <c r="G9" s="355"/>
      <c r="H9" s="49"/>
      <c r="I9" s="360"/>
      <c r="J9" s="357"/>
      <c r="K9" s="354"/>
      <c r="L9" s="355"/>
      <c r="M9" s="354"/>
      <c r="N9" s="355"/>
    </row>
    <row r="10" spans="1:33" ht="15" customHeight="1" x14ac:dyDescent="0.25">
      <c r="B10" s="361"/>
      <c r="C10" s="358"/>
      <c r="D10" s="75" t="s">
        <v>3</v>
      </c>
      <c r="E10" s="76" t="s">
        <v>4</v>
      </c>
      <c r="F10" s="75" t="s">
        <v>3</v>
      </c>
      <c r="G10" s="76" t="s">
        <v>4</v>
      </c>
      <c r="H10" s="49"/>
      <c r="I10" s="361"/>
      <c r="J10" s="358"/>
      <c r="K10" s="75" t="s">
        <v>3</v>
      </c>
      <c r="L10" s="76" t="s">
        <v>4</v>
      </c>
      <c r="M10" s="75" t="s">
        <v>3</v>
      </c>
      <c r="N10" s="76" t="s">
        <v>4</v>
      </c>
    </row>
    <row r="11" spans="1:33" s="71" customFormat="1" ht="7.15" customHeight="1" x14ac:dyDescent="0.25">
      <c r="B11" s="77"/>
      <c r="C11" s="78"/>
      <c r="D11" s="79"/>
      <c r="E11" s="80"/>
      <c r="F11" s="79"/>
      <c r="G11" s="80"/>
      <c r="H11" s="81"/>
      <c r="I11" s="77"/>
      <c r="J11" s="78"/>
      <c r="K11" s="79"/>
      <c r="L11" s="80"/>
      <c r="M11" s="79"/>
      <c r="N11" s="80"/>
    </row>
    <row r="12" spans="1:33" ht="15" customHeight="1" x14ac:dyDescent="0.25">
      <c r="A12" s="50"/>
      <c r="B12" s="29" t="s">
        <v>212</v>
      </c>
      <c r="C12" s="101">
        <v>5751.518879999996</v>
      </c>
      <c r="D12" s="162">
        <v>43.327150000028269</v>
      </c>
      <c r="E12" s="132">
        <v>0.75903459535737738</v>
      </c>
      <c r="F12" s="162">
        <v>125.85323000004973</v>
      </c>
      <c r="G12" s="132">
        <v>2.2371260190347613</v>
      </c>
      <c r="I12" s="29" t="s">
        <v>212</v>
      </c>
      <c r="J12" s="101">
        <v>40456.035949998404</v>
      </c>
      <c r="K12" s="162">
        <v>178.90428999796859</v>
      </c>
      <c r="L12" s="132">
        <v>0.44418329365703357</v>
      </c>
      <c r="M12" s="162">
        <v>513.28623999564297</v>
      </c>
      <c r="N12" s="132">
        <v>1.2850548440512171</v>
      </c>
    </row>
    <row r="13" spans="1:33" ht="15" customHeight="1" x14ac:dyDescent="0.25">
      <c r="A13" s="50"/>
      <c r="B13" s="29" t="s">
        <v>119</v>
      </c>
      <c r="C13" s="163">
        <v>3034.6446500000084</v>
      </c>
      <c r="D13" s="134">
        <v>27.310840000012377</v>
      </c>
      <c r="E13" s="140">
        <v>0.90814128811369699</v>
      </c>
      <c r="F13" s="134">
        <v>68.359840000015538</v>
      </c>
      <c r="G13" s="140">
        <v>2.3045609029031624</v>
      </c>
      <c r="H13" s="137"/>
      <c r="I13" s="29" t="s">
        <v>119</v>
      </c>
      <c r="J13" s="163">
        <v>20796.96314000012</v>
      </c>
      <c r="K13" s="134">
        <v>103.27590000050986</v>
      </c>
      <c r="L13" s="140">
        <v>0.49906958969054926</v>
      </c>
      <c r="M13" s="134">
        <v>278.64135999978316</v>
      </c>
      <c r="N13" s="140">
        <v>1.3580124290251803</v>
      </c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</row>
    <row r="14" spans="1:33" ht="15" customHeight="1" x14ac:dyDescent="0.25">
      <c r="A14" s="50"/>
      <c r="B14" s="29" t="s">
        <v>120</v>
      </c>
      <c r="C14" s="163">
        <v>2716.8742299999981</v>
      </c>
      <c r="D14" s="134">
        <v>16.016310000003159</v>
      </c>
      <c r="E14" s="140">
        <v>0.5930082393968803</v>
      </c>
      <c r="F14" s="134">
        <v>57.493390000002364</v>
      </c>
      <c r="G14" s="140">
        <v>2.1619088599586433</v>
      </c>
      <c r="I14" s="29" t="s">
        <v>120</v>
      </c>
      <c r="J14" s="163">
        <v>19659.072810000111</v>
      </c>
      <c r="K14" s="134">
        <v>75.62839000056556</v>
      </c>
      <c r="L14" s="140">
        <v>0.38618533276675748</v>
      </c>
      <c r="M14" s="134">
        <v>234.64488000003621</v>
      </c>
      <c r="N14" s="140">
        <v>1.2079886256914705</v>
      </c>
    </row>
    <row r="15" spans="1:33" ht="10.5" customHeight="1" x14ac:dyDescent="0.25">
      <c r="B15" s="21"/>
      <c r="D15" s="134"/>
      <c r="E15" s="138"/>
      <c r="F15" s="134"/>
      <c r="G15" s="133"/>
      <c r="K15" s="134"/>
      <c r="L15" s="138"/>
      <c r="M15" s="134"/>
      <c r="N15" s="133"/>
    </row>
    <row r="16" spans="1:33" ht="15" customHeight="1" x14ac:dyDescent="0.3">
      <c r="A16" s="50"/>
      <c r="B16" s="82" t="s">
        <v>129</v>
      </c>
      <c r="C16" s="165"/>
      <c r="D16" s="162"/>
      <c r="E16" s="166"/>
      <c r="F16" s="162"/>
      <c r="G16" s="167"/>
      <c r="I16" s="82" t="s">
        <v>129</v>
      </c>
      <c r="J16" s="165"/>
      <c r="K16" s="162"/>
      <c r="L16" s="166"/>
      <c r="M16" s="162"/>
      <c r="N16" s="167"/>
    </row>
    <row r="17" spans="1:14" ht="15" customHeight="1" x14ac:dyDescent="0.25">
      <c r="A17" s="50"/>
      <c r="B17" s="83" t="s">
        <v>213</v>
      </c>
      <c r="C17" s="168">
        <v>3618.0132600000024</v>
      </c>
      <c r="D17" s="169">
        <v>-6.7525700000001052</v>
      </c>
      <c r="E17" s="170">
        <v>-0.18628982716933251</v>
      </c>
      <c r="F17" s="169">
        <v>44.698780000000625</v>
      </c>
      <c r="G17" s="170">
        <v>1.2509052939555545</v>
      </c>
      <c r="I17" s="83" t="s">
        <v>213</v>
      </c>
      <c r="J17" s="168">
        <v>23771.226450000107</v>
      </c>
      <c r="K17" s="169">
        <v>169.34372000029907</v>
      </c>
      <c r="L17" s="170">
        <v>0.717500895744422</v>
      </c>
      <c r="M17" s="169">
        <v>200.58415999991121</v>
      </c>
      <c r="N17" s="170">
        <v>0.85099148988830109</v>
      </c>
    </row>
    <row r="18" spans="1:14" ht="15" customHeight="1" x14ac:dyDescent="0.25">
      <c r="A18" s="50"/>
      <c r="B18" s="29" t="s">
        <v>119</v>
      </c>
      <c r="C18" s="163">
        <v>1766.7738100000022</v>
      </c>
      <c r="D18" s="134">
        <v>-0.76151999999819964</v>
      </c>
      <c r="E18" s="140">
        <v>-4.3083721556968158E-2</v>
      </c>
      <c r="F18" s="134">
        <v>-6.6291200000002846</v>
      </c>
      <c r="G18" s="140">
        <v>-0.37380788583676861</v>
      </c>
      <c r="I18" s="29" t="s">
        <v>119</v>
      </c>
      <c r="J18" s="163">
        <v>11110.364000000063</v>
      </c>
      <c r="K18" s="134">
        <v>31.214550000166128</v>
      </c>
      <c r="L18" s="140">
        <v>0.28174139306484847</v>
      </c>
      <c r="M18" s="134">
        <v>60.545040000062727</v>
      </c>
      <c r="N18" s="140">
        <v>0.54792789111961326</v>
      </c>
    </row>
    <row r="19" spans="1:14" ht="15" customHeight="1" x14ac:dyDescent="0.25">
      <c r="A19" s="50"/>
      <c r="B19" s="29" t="s">
        <v>120</v>
      </c>
      <c r="C19" s="163">
        <v>1851.2394499999998</v>
      </c>
      <c r="D19" s="134">
        <v>-5.9910500000000866</v>
      </c>
      <c r="E19" s="140">
        <v>-0.32257977671592641</v>
      </c>
      <c r="F19" s="134">
        <v>51.327900000001137</v>
      </c>
      <c r="G19" s="140">
        <v>2.8516901288844423</v>
      </c>
      <c r="I19" s="29" t="s">
        <v>120</v>
      </c>
      <c r="J19" s="163">
        <v>12660.862450000019</v>
      </c>
      <c r="K19" s="134">
        <v>138.12917000011839</v>
      </c>
      <c r="L19" s="140">
        <v>1.1030273256775729</v>
      </c>
      <c r="M19" s="134">
        <v>140.03912000006494</v>
      </c>
      <c r="N19" s="140">
        <v>1.1184497721050946</v>
      </c>
    </row>
    <row r="20" spans="1:14" ht="15" customHeight="1" x14ac:dyDescent="0.25">
      <c r="A20" s="50"/>
      <c r="B20" s="83" t="s">
        <v>214</v>
      </c>
      <c r="C20" s="168">
        <v>3215.921440000001</v>
      </c>
      <c r="D20" s="169">
        <v>-20.996499999997468</v>
      </c>
      <c r="E20" s="170">
        <v>-0.64865716058274359</v>
      </c>
      <c r="F20" s="169">
        <v>76.106769999994413</v>
      </c>
      <c r="G20" s="170">
        <v>2.4239255497202379</v>
      </c>
      <c r="I20" s="83" t="s">
        <v>214</v>
      </c>
      <c r="J20" s="168">
        <v>20745.435520000185</v>
      </c>
      <c r="K20" s="169">
        <v>138.25385000034294</v>
      </c>
      <c r="L20" s="170">
        <v>0.67090130137307824</v>
      </c>
      <c r="M20" s="169">
        <v>642.14670000015394</v>
      </c>
      <c r="N20" s="170">
        <v>3.1942370512097824</v>
      </c>
    </row>
    <row r="21" spans="1:14" ht="15" customHeight="1" x14ac:dyDescent="0.25">
      <c r="A21" s="50"/>
      <c r="B21" s="29" t="s">
        <v>119</v>
      </c>
      <c r="C21" s="163">
        <v>1535.6097300000015</v>
      </c>
      <c r="D21" s="134">
        <v>-19.189189999998234</v>
      </c>
      <c r="E21" s="140">
        <v>-1.2341911068473337</v>
      </c>
      <c r="F21" s="134">
        <v>-8.486710000001267</v>
      </c>
      <c r="G21" s="140">
        <v>-0.54962305333734207</v>
      </c>
      <c r="I21" s="29" t="s">
        <v>119</v>
      </c>
      <c r="J21" s="163">
        <v>9452.7908300000636</v>
      </c>
      <c r="K21" s="134">
        <v>-30.601849999922706</v>
      </c>
      <c r="L21" s="140">
        <v>-0.32268884177348411</v>
      </c>
      <c r="M21" s="134">
        <v>222.78574000003209</v>
      </c>
      <c r="N21" s="140">
        <v>2.4137119950389092</v>
      </c>
    </row>
    <row r="22" spans="1:14" ht="15" customHeight="1" x14ac:dyDescent="0.25">
      <c r="A22" s="50"/>
      <c r="B22" s="29" t="s">
        <v>120</v>
      </c>
      <c r="C22" s="163">
        <v>1680.3117100000002</v>
      </c>
      <c r="D22" s="134">
        <v>-1.8073099999994611</v>
      </c>
      <c r="E22" s="140">
        <v>-0.10744245671745034</v>
      </c>
      <c r="F22" s="134">
        <v>84.593480000000909</v>
      </c>
      <c r="G22" s="140">
        <v>5.301279286632024</v>
      </c>
      <c r="I22" s="29" t="s">
        <v>120</v>
      </c>
      <c r="J22" s="163">
        <v>11292.644689999992</v>
      </c>
      <c r="K22" s="134">
        <v>168.85570000007283</v>
      </c>
      <c r="L22" s="140">
        <v>1.5179692832349758</v>
      </c>
      <c r="M22" s="134">
        <v>419.36095999999998</v>
      </c>
      <c r="N22" s="140">
        <v>3.8568014080508277</v>
      </c>
    </row>
    <row r="23" spans="1:14" ht="15" customHeight="1" x14ac:dyDescent="0.25">
      <c r="A23" s="50"/>
      <c r="B23" s="83" t="s">
        <v>215</v>
      </c>
      <c r="C23" s="168">
        <v>402.09181999999998</v>
      </c>
      <c r="D23" s="169">
        <v>14.243929999999523</v>
      </c>
      <c r="E23" s="170">
        <v>3.6725557537516949</v>
      </c>
      <c r="F23" s="169">
        <v>-31.407989999999756</v>
      </c>
      <c r="G23" s="170">
        <v>-7.2452142481907345</v>
      </c>
      <c r="I23" s="83" t="s">
        <v>215</v>
      </c>
      <c r="J23" s="168">
        <v>3025.7909299999951</v>
      </c>
      <c r="K23" s="169">
        <v>31.089869999982966</v>
      </c>
      <c r="L23" s="170">
        <v>1.0381627206550945</v>
      </c>
      <c r="M23" s="169">
        <v>-441.56253999999217</v>
      </c>
      <c r="N23" s="170">
        <v>-12.734857978006886</v>
      </c>
    </row>
    <row r="24" spans="1:14" ht="15" customHeight="1" x14ac:dyDescent="0.25">
      <c r="A24" s="50"/>
      <c r="B24" s="29" t="s">
        <v>119</v>
      </c>
      <c r="C24" s="163">
        <v>231.16407999999996</v>
      </c>
      <c r="D24" s="134">
        <v>18.427669999999722</v>
      </c>
      <c r="E24" s="140">
        <v>8.6622078467901673</v>
      </c>
      <c r="F24" s="134">
        <v>1.8575900000000729</v>
      </c>
      <c r="G24" s="140">
        <v>0.81009046015229558</v>
      </c>
      <c r="I24" s="29" t="s">
        <v>119</v>
      </c>
      <c r="J24" s="163">
        <v>1657.5731699999951</v>
      </c>
      <c r="K24" s="134">
        <v>61.816399999989244</v>
      </c>
      <c r="L24" s="140">
        <v>3.8737983859525826</v>
      </c>
      <c r="M24" s="134">
        <v>-162.24070000000756</v>
      </c>
      <c r="N24" s="140">
        <v>-8.9152359301452861</v>
      </c>
    </row>
    <row r="25" spans="1:14" ht="15" customHeight="1" x14ac:dyDescent="0.25">
      <c r="A25" s="50"/>
      <c r="B25" s="29" t="s">
        <v>120</v>
      </c>
      <c r="C25" s="163">
        <v>170.92774000000009</v>
      </c>
      <c r="D25" s="134">
        <v>-4.1837399999998865</v>
      </c>
      <c r="E25" s="140">
        <v>-2.3891865913073644</v>
      </c>
      <c r="F25" s="134">
        <v>-33.265579999999829</v>
      </c>
      <c r="G25" s="140">
        <v>-16.291218537413386</v>
      </c>
      <c r="I25" s="29" t="s">
        <v>120</v>
      </c>
      <c r="J25" s="163">
        <v>1368.2177600000032</v>
      </c>
      <c r="K25" s="134">
        <v>-30.726529999994455</v>
      </c>
      <c r="L25" s="140">
        <v>-2.1964084073708534</v>
      </c>
      <c r="M25" s="134">
        <v>-279.32183999999734</v>
      </c>
      <c r="N25" s="140">
        <v>-16.953877163255882</v>
      </c>
    </row>
    <row r="26" spans="1:14" ht="15" customHeight="1" x14ac:dyDescent="0.25">
      <c r="A26" s="50"/>
      <c r="B26" s="83" t="s">
        <v>216</v>
      </c>
      <c r="C26" s="168">
        <v>2133.5056200000035</v>
      </c>
      <c r="D26" s="169">
        <v>50.07972000000882</v>
      </c>
      <c r="E26" s="170">
        <v>2.4037197579241507</v>
      </c>
      <c r="F26" s="169">
        <v>81.154450000010911</v>
      </c>
      <c r="G26" s="170">
        <v>3.9542185170977007</v>
      </c>
      <c r="I26" s="83" t="s">
        <v>216</v>
      </c>
      <c r="J26" s="168">
        <v>16684.809500000167</v>
      </c>
      <c r="K26" s="169">
        <v>9.5605699999468925</v>
      </c>
      <c r="L26" s="170">
        <v>5.7333896723704925E-2</v>
      </c>
      <c r="M26" s="169">
        <v>312.70208000070124</v>
      </c>
      <c r="N26" s="170">
        <v>1.9099684113892152</v>
      </c>
    </row>
    <row r="27" spans="1:14" ht="15" customHeight="1" x14ac:dyDescent="0.25">
      <c r="A27" s="50"/>
      <c r="B27" s="29" t="s">
        <v>119</v>
      </c>
      <c r="C27" s="163">
        <v>1267.8708400000023</v>
      </c>
      <c r="D27" s="134">
        <v>28.072360000000572</v>
      </c>
      <c r="E27" s="140">
        <v>2.2642679800672454</v>
      </c>
      <c r="F27" s="134">
        <v>74.988959999999452</v>
      </c>
      <c r="G27" s="140">
        <v>6.2863692757240415</v>
      </c>
      <c r="I27" s="29" t="s">
        <v>119</v>
      </c>
      <c r="J27" s="163">
        <v>9686.5991399997692</v>
      </c>
      <c r="K27" s="134">
        <v>72.061349999645245</v>
      </c>
      <c r="L27" s="140">
        <v>0.74950404869795761</v>
      </c>
      <c r="M27" s="134">
        <v>218.09632000008423</v>
      </c>
      <c r="N27" s="140">
        <v>2.3033876014633847</v>
      </c>
    </row>
    <row r="28" spans="1:14" ht="15" customHeight="1" x14ac:dyDescent="0.25">
      <c r="A28" s="50"/>
      <c r="B28" s="29" t="s">
        <v>120</v>
      </c>
      <c r="C28" s="163">
        <v>865.63478000000021</v>
      </c>
      <c r="D28" s="134">
        <v>22.007359999998812</v>
      </c>
      <c r="E28" s="140">
        <v>2.6086586896380055</v>
      </c>
      <c r="F28" s="134">
        <v>6.1654899999988402</v>
      </c>
      <c r="G28" s="140">
        <v>0.7173601281319435</v>
      </c>
      <c r="I28" s="29" t="s">
        <v>120</v>
      </c>
      <c r="J28" s="163">
        <v>6998.2103599998873</v>
      </c>
      <c r="K28" s="134">
        <v>-62.500780000004852</v>
      </c>
      <c r="L28" s="140">
        <v>-0.88519100641192949</v>
      </c>
      <c r="M28" s="134">
        <v>94.605759999838483</v>
      </c>
      <c r="N28" s="140">
        <v>1.3703820754716673</v>
      </c>
    </row>
    <row r="29" spans="1:14" ht="15" customHeight="1" x14ac:dyDescent="0.25">
      <c r="A29" s="50"/>
      <c r="B29" s="82" t="s">
        <v>217</v>
      </c>
      <c r="C29" s="185">
        <v>62.905353098658438</v>
      </c>
      <c r="D29" s="169">
        <v>-0.59576952393474869</v>
      </c>
      <c r="E29" s="170"/>
      <c r="F29" s="169">
        <v>-0.61272106915201618</v>
      </c>
      <c r="G29" s="170"/>
      <c r="I29" s="82" t="s">
        <v>217</v>
      </c>
      <c r="J29" s="185">
        <v>58.758170176089742</v>
      </c>
      <c r="K29" s="169">
        <v>0.15945234971820099</v>
      </c>
      <c r="L29" s="170"/>
      <c r="M29" s="169">
        <v>-0.25289556457823892</v>
      </c>
      <c r="N29" s="170"/>
    </row>
    <row r="30" spans="1:14" ht="15" customHeight="1" x14ac:dyDescent="0.25">
      <c r="A30" s="50"/>
      <c r="B30" s="29" t="s">
        <v>119</v>
      </c>
      <c r="C30" s="164">
        <v>58.220121752970236</v>
      </c>
      <c r="D30" s="134">
        <v>-0.5540430611447178</v>
      </c>
      <c r="E30" s="140"/>
      <c r="F30" s="134">
        <v>-1.5652004123685188</v>
      </c>
      <c r="I30" s="29" t="s">
        <v>119</v>
      </c>
      <c r="J30" s="164">
        <v>53.423011452238399</v>
      </c>
      <c r="K30" s="134">
        <v>-0.11577707542713966</v>
      </c>
      <c r="L30" s="140"/>
      <c r="M30" s="134">
        <v>-0.43041320148012829</v>
      </c>
    </row>
    <row r="31" spans="1:14" ht="15" customHeight="1" x14ac:dyDescent="0.25">
      <c r="A31" s="50"/>
      <c r="B31" s="29" t="s">
        <v>120</v>
      </c>
      <c r="C31" s="164">
        <v>68.138577397452849</v>
      </c>
      <c r="D31" s="134">
        <v>-0.6258876359393355</v>
      </c>
      <c r="E31" s="140"/>
      <c r="F31" s="134">
        <v>0.45697561528758968</v>
      </c>
      <c r="I31" s="29" t="s">
        <v>120</v>
      </c>
      <c r="J31" s="164">
        <v>64.402134181830462</v>
      </c>
      <c r="K31" s="134">
        <v>0.45662484532636682</v>
      </c>
      <c r="L31" s="140"/>
      <c r="M31" s="134">
        <v>-5.702711301600516E-2</v>
      </c>
    </row>
    <row r="32" spans="1:14" ht="15" customHeight="1" x14ac:dyDescent="0.25">
      <c r="A32" s="50"/>
      <c r="B32" s="82" t="s">
        <v>218</v>
      </c>
      <c r="C32" s="185">
        <v>11.113608245869163</v>
      </c>
      <c r="D32" s="169">
        <v>0.41366490635693154</v>
      </c>
      <c r="E32" s="170"/>
      <c r="F32" s="169">
        <v>-1.0179802954226052</v>
      </c>
      <c r="G32" s="34"/>
      <c r="I32" s="82" t="s">
        <v>218</v>
      </c>
      <c r="J32" s="185">
        <v>12.728796035679435</v>
      </c>
      <c r="K32" s="169">
        <v>4.0397003031431566E-2</v>
      </c>
      <c r="L32" s="170"/>
      <c r="M32" s="169">
        <v>-1.9816790856158626</v>
      </c>
      <c r="N32" s="34"/>
    </row>
    <row r="33" spans="1:14" ht="15" customHeight="1" x14ac:dyDescent="0.25">
      <c r="A33" s="50"/>
      <c r="B33" s="29" t="s">
        <v>119</v>
      </c>
      <c r="C33" s="164">
        <v>13.083965739790973</v>
      </c>
      <c r="D33" s="134">
        <v>1.0482000954346464</v>
      </c>
      <c r="E33" s="140"/>
      <c r="F33" s="134">
        <v>0.1536561005709931</v>
      </c>
      <c r="I33" s="29" t="s">
        <v>119</v>
      </c>
      <c r="J33" s="164">
        <v>14.919161694432203</v>
      </c>
      <c r="K33" s="134">
        <v>0.515919124218291</v>
      </c>
      <c r="L33" s="140"/>
      <c r="M33" s="134">
        <v>-1.5500119326441517</v>
      </c>
    </row>
    <row r="34" spans="1:14" ht="15" customHeight="1" x14ac:dyDescent="0.25">
      <c r="A34" s="50"/>
      <c r="B34" s="29" t="s">
        <v>120</v>
      </c>
      <c r="C34" s="164">
        <v>9.2331513354471841</v>
      </c>
      <c r="D34" s="134">
        <v>-0.19548339782905622</v>
      </c>
      <c r="E34" s="140"/>
      <c r="F34" s="134">
        <v>-2.1114794604383178</v>
      </c>
      <c r="I34" s="29" t="s">
        <v>120</v>
      </c>
      <c r="J34" s="164">
        <v>10.806671073185866</v>
      </c>
      <c r="K34" s="134">
        <v>-0.36456653701107378</v>
      </c>
      <c r="L34" s="140"/>
      <c r="M34" s="134">
        <v>-2.3517255959252434</v>
      </c>
    </row>
    <row r="35" spans="1:14" ht="15" customHeight="1" x14ac:dyDescent="0.25">
      <c r="A35" s="50"/>
      <c r="B35" s="82" t="s">
        <v>219</v>
      </c>
      <c r="C35" s="185">
        <v>78.6656004345963</v>
      </c>
      <c r="D35" s="169">
        <v>-0.73608567248780332</v>
      </c>
      <c r="E35" s="170"/>
      <c r="F35" s="169">
        <v>-1.0769398661091003</v>
      </c>
      <c r="G35" s="34"/>
      <c r="I35" s="82" t="s">
        <v>219</v>
      </c>
      <c r="J35" s="185">
        <v>75.559733084383083</v>
      </c>
      <c r="K35" s="169">
        <v>0.20643734131014924</v>
      </c>
      <c r="L35" s="170"/>
      <c r="M35" s="169">
        <v>-0.24183617968158444</v>
      </c>
      <c r="N35" s="34"/>
    </row>
    <row r="36" spans="1:14" ht="15" customHeight="1" x14ac:dyDescent="0.25">
      <c r="A36" s="50"/>
      <c r="B36" s="29" t="s">
        <v>119</v>
      </c>
      <c r="C36" s="164">
        <v>75.047961034904219</v>
      </c>
      <c r="D36" s="134">
        <v>-0.8270577833547037</v>
      </c>
      <c r="E36" s="140"/>
      <c r="F36" s="134">
        <v>-2.1736596972887128</v>
      </c>
      <c r="I36" s="29" t="s">
        <v>119</v>
      </c>
      <c r="J36" s="164">
        <v>70.81956302533456</v>
      </c>
      <c r="K36" s="134">
        <v>-0.15034930241931477</v>
      </c>
      <c r="L36" s="140"/>
      <c r="M36" s="134">
        <v>-0.52178966938097915</v>
      </c>
    </row>
    <row r="37" spans="1:14" ht="15" customHeight="1" x14ac:dyDescent="0.25">
      <c r="A37" s="50"/>
      <c r="B37" s="29" t="s">
        <v>120</v>
      </c>
      <c r="C37" s="164">
        <v>82.473880608790907</v>
      </c>
      <c r="D37" s="134">
        <v>-0.62479841835127559</v>
      </c>
      <c r="E37" s="140"/>
      <c r="F37" s="134">
        <v>8.2419927147299177E-2</v>
      </c>
      <c r="I37" s="29" t="s">
        <v>120</v>
      </c>
      <c r="J37" s="164">
        <v>80.28352493082177</v>
      </c>
      <c r="K37" s="134">
        <v>0.56904634347739602</v>
      </c>
      <c r="L37" s="140"/>
      <c r="M37" s="134">
        <v>4.6334828071465495E-2</v>
      </c>
    </row>
    <row r="38" spans="1:14" ht="15" customHeight="1" x14ac:dyDescent="0.25">
      <c r="A38" s="50"/>
      <c r="B38" s="82" t="s">
        <v>220</v>
      </c>
      <c r="C38" s="185">
        <v>11.264728416306468</v>
      </c>
      <c r="D38" s="169">
        <v>0.42130307269500733</v>
      </c>
      <c r="E38" s="170"/>
      <c r="F38" s="169">
        <v>-0.95574129521210516</v>
      </c>
      <c r="G38" s="34"/>
      <c r="I38" s="82" t="s">
        <v>220</v>
      </c>
      <c r="J38" s="185">
        <v>12.839141662797299</v>
      </c>
      <c r="K38" s="169">
        <v>5.5602036503593411E-2</v>
      </c>
      <c r="L38" s="170"/>
      <c r="M38" s="169">
        <v>-1.9826090291232479</v>
      </c>
      <c r="N38" s="34"/>
    </row>
    <row r="39" spans="1:14" ht="15" customHeight="1" x14ac:dyDescent="0.25">
      <c r="A39" s="50"/>
      <c r="B39" s="29" t="s">
        <v>119</v>
      </c>
      <c r="C39" s="164">
        <v>13.246878774100443</v>
      </c>
      <c r="D39" s="134">
        <v>1.0323586695877616</v>
      </c>
      <c r="E39" s="140"/>
      <c r="F39" s="134">
        <v>0.23563694947056213</v>
      </c>
      <c r="I39" s="29" t="s">
        <v>119</v>
      </c>
      <c r="J39" s="164">
        <v>15.038591769094978</v>
      </c>
      <c r="K39" s="134">
        <v>0.51246079907932263</v>
      </c>
      <c r="L39" s="140"/>
      <c r="M39" s="134">
        <v>-1.5557941554461436</v>
      </c>
    </row>
    <row r="40" spans="1:14" ht="15" customHeight="1" x14ac:dyDescent="0.25">
      <c r="A40" s="50"/>
      <c r="B40" s="29" t="s">
        <v>120</v>
      </c>
      <c r="C40" s="164">
        <v>9.3660007442836513</v>
      </c>
      <c r="D40" s="134">
        <v>-0.16505460471889144</v>
      </c>
      <c r="E40" s="140"/>
      <c r="F40" s="134">
        <v>-2.0756832630892941</v>
      </c>
      <c r="I40" s="29" t="s">
        <v>120</v>
      </c>
      <c r="J40" s="164">
        <v>10.905670253683912</v>
      </c>
      <c r="K40" s="134">
        <v>-0.33429540262010704</v>
      </c>
      <c r="L40" s="140"/>
      <c r="M40" s="134">
        <v>-2.3486673324128393</v>
      </c>
    </row>
    <row r="41" spans="1:14" ht="15" customHeight="1" x14ac:dyDescent="0.25">
      <c r="A41" s="50"/>
      <c r="B41" s="82" t="s">
        <v>221</v>
      </c>
      <c r="C41" s="185">
        <v>69.804134188582239</v>
      </c>
      <c r="D41" s="169">
        <v>-0.98768936391138595</v>
      </c>
      <c r="E41" s="170"/>
      <c r="F41" s="169">
        <v>-0.19349312748006753</v>
      </c>
      <c r="G41" s="34"/>
      <c r="I41" s="82" t="s">
        <v>221</v>
      </c>
      <c r="J41" s="185">
        <v>65.858511913648073</v>
      </c>
      <c r="K41" s="169">
        <v>0.13803459160881459</v>
      </c>
      <c r="L41" s="170"/>
      <c r="M41" s="169">
        <v>1.2920622664669992</v>
      </c>
      <c r="N41" s="34"/>
    </row>
    <row r="42" spans="1:14" ht="15" customHeight="1" x14ac:dyDescent="0.25">
      <c r="A42" s="50"/>
      <c r="B42" s="29" t="s">
        <v>119</v>
      </c>
      <c r="C42" s="164">
        <v>65.106448614176273</v>
      </c>
      <c r="D42" s="134">
        <v>-1.5008007762235707</v>
      </c>
      <c r="E42" s="140"/>
      <c r="F42" s="134">
        <v>-2.0676803036524802</v>
      </c>
      <c r="I42" s="29" t="s">
        <v>119</v>
      </c>
      <c r="J42" s="164">
        <v>60.169298049297318</v>
      </c>
      <c r="K42" s="134">
        <v>-0.49143186442231013</v>
      </c>
      <c r="L42" s="140"/>
      <c r="M42" s="134">
        <v>0.66660474453080809</v>
      </c>
    </row>
    <row r="43" spans="1:14" ht="15" customHeight="1" x14ac:dyDescent="0.25">
      <c r="A43" s="50"/>
      <c r="B43" s="29" t="s">
        <v>120</v>
      </c>
      <c r="C43" s="164">
        <v>74.749376337131963</v>
      </c>
      <c r="D43" s="134">
        <v>-0.42912159764325963</v>
      </c>
      <c r="E43" s="140"/>
      <c r="F43" s="134">
        <v>1.7848862357408848</v>
      </c>
      <c r="I43" s="29" t="s">
        <v>120</v>
      </c>
      <c r="J43" s="164">
        <v>71.528068433832146</v>
      </c>
      <c r="K43" s="134">
        <v>0.77346986280687702</v>
      </c>
      <c r="L43" s="140"/>
      <c r="M43" s="134">
        <v>1.9257863768984862</v>
      </c>
    </row>
    <row r="44" spans="1:14" ht="7.15" customHeight="1" x14ac:dyDescent="0.25">
      <c r="A44" s="50"/>
      <c r="B44" s="22"/>
      <c r="C44" s="53"/>
      <c r="D44" s="134"/>
      <c r="F44" s="134"/>
      <c r="I44" s="22"/>
      <c r="J44" s="53"/>
      <c r="K44" s="134"/>
      <c r="M44" s="134"/>
    </row>
    <row r="45" spans="1:14" ht="15" customHeight="1" x14ac:dyDescent="0.25">
      <c r="A45" s="50"/>
      <c r="B45" s="82" t="s">
        <v>130</v>
      </c>
      <c r="C45" s="101">
        <v>5751.5188800000014</v>
      </c>
      <c r="D45" s="162">
        <v>43.327150000033726</v>
      </c>
      <c r="E45" s="132">
        <v>0.75903459535746265</v>
      </c>
      <c r="F45" s="162">
        <v>125.85323000005519</v>
      </c>
      <c r="G45" s="132">
        <v>2.2371260190348465</v>
      </c>
      <c r="I45" s="82" t="s">
        <v>130</v>
      </c>
      <c r="J45" s="101">
        <v>40456.035949999874</v>
      </c>
      <c r="K45" s="162">
        <v>178.90428999943833</v>
      </c>
      <c r="L45" s="132">
        <v>0.44418329366067155</v>
      </c>
      <c r="M45" s="162">
        <v>513.28623999711272</v>
      </c>
      <c r="N45" s="132">
        <v>1.2850548440548977</v>
      </c>
    </row>
    <row r="46" spans="1:14" ht="15" customHeight="1" x14ac:dyDescent="0.25">
      <c r="A46" s="50"/>
      <c r="B46" s="84" t="s">
        <v>222</v>
      </c>
      <c r="C46" s="168">
        <v>3034.6446500000025</v>
      </c>
      <c r="D46" s="169">
        <v>27.310840000006465</v>
      </c>
      <c r="E46" s="170">
        <v>0.90814128811349804</v>
      </c>
      <c r="F46" s="169">
        <v>68.359840000009626</v>
      </c>
      <c r="G46" s="170">
        <v>2.3045609029029919</v>
      </c>
      <c r="I46" s="84" t="s">
        <v>222</v>
      </c>
      <c r="J46" s="168">
        <v>20796.963139999923</v>
      </c>
      <c r="K46" s="169">
        <v>103.27590000031341</v>
      </c>
      <c r="L46" s="170">
        <v>0.49906958968959714</v>
      </c>
      <c r="M46" s="169">
        <v>278.64135999958671</v>
      </c>
      <c r="N46" s="170">
        <v>1.3580124290241997</v>
      </c>
    </row>
    <row r="47" spans="1:14" ht="15" customHeight="1" x14ac:dyDescent="0.25">
      <c r="A47" s="50"/>
      <c r="B47" s="29" t="s">
        <v>121</v>
      </c>
      <c r="C47" s="163">
        <v>144.62572000000003</v>
      </c>
      <c r="D47" s="134">
        <v>11.308120000000059</v>
      </c>
      <c r="E47" s="140">
        <v>8.4820908867246629</v>
      </c>
      <c r="F47" s="134">
        <v>11.930870000000056</v>
      </c>
      <c r="G47" s="140">
        <v>8.9912080235216933</v>
      </c>
      <c r="I47" s="29" t="s">
        <v>121</v>
      </c>
      <c r="J47" s="163">
        <v>974.71600999999828</v>
      </c>
      <c r="K47" s="134">
        <v>23.002820000000156</v>
      </c>
      <c r="L47" s="140">
        <v>2.4169907742899142</v>
      </c>
      <c r="M47" s="134">
        <v>35.702619999997069</v>
      </c>
      <c r="N47" s="140">
        <v>3.8021417351670692</v>
      </c>
    </row>
    <row r="48" spans="1:14" ht="15" customHeight="1" x14ac:dyDescent="0.25">
      <c r="A48" s="50"/>
      <c r="B48" s="29" t="s">
        <v>122</v>
      </c>
      <c r="C48" s="163">
        <v>179.70302000000001</v>
      </c>
      <c r="D48" s="134">
        <v>2.4859900000000152</v>
      </c>
      <c r="E48" s="140">
        <v>1.4027940768446427</v>
      </c>
      <c r="F48" s="134">
        <v>9.7220099999999547</v>
      </c>
      <c r="G48" s="140">
        <v>5.7194683100188399</v>
      </c>
      <c r="I48" s="29" t="s">
        <v>122</v>
      </c>
      <c r="J48" s="163">
        <v>1189.6747899999989</v>
      </c>
      <c r="K48" s="134">
        <v>9.7749599999979182</v>
      </c>
      <c r="L48" s="140">
        <v>0.82845676823242798</v>
      </c>
      <c r="M48" s="134">
        <v>35.728359999998474</v>
      </c>
      <c r="N48" s="140">
        <v>3.096188789283616</v>
      </c>
    </row>
    <row r="49" spans="1:14" ht="15" customHeight="1" x14ac:dyDescent="0.25">
      <c r="A49" s="50"/>
      <c r="B49" s="29" t="s">
        <v>123</v>
      </c>
      <c r="C49" s="163">
        <v>1521.2608300000024</v>
      </c>
      <c r="D49" s="134">
        <v>5.7437600000032489</v>
      </c>
      <c r="E49" s="140">
        <v>0.37899672090155434</v>
      </c>
      <c r="F49" s="134">
        <v>16.646640000002435</v>
      </c>
      <c r="G49" s="140">
        <v>1.1063726575649468</v>
      </c>
      <c r="I49" s="29" t="s">
        <v>123</v>
      </c>
      <c r="J49" s="163">
        <v>9914.3154600000616</v>
      </c>
      <c r="K49" s="134">
        <v>20.666340000117998</v>
      </c>
      <c r="L49" s="140">
        <v>0.20888490939445603</v>
      </c>
      <c r="M49" s="134">
        <v>23.876720000020214</v>
      </c>
      <c r="N49" s="140">
        <v>0.24141214184416526</v>
      </c>
    </row>
    <row r="50" spans="1:14" ht="15" customHeight="1" x14ac:dyDescent="0.25">
      <c r="A50" s="50"/>
      <c r="B50" s="29" t="s">
        <v>124</v>
      </c>
      <c r="C50" s="163">
        <v>1189.0550800000001</v>
      </c>
      <c r="D50" s="134">
        <v>7.7729699999977129</v>
      </c>
      <c r="E50" s="140">
        <v>0.65801131958205872</v>
      </c>
      <c r="F50" s="134">
        <v>30.06031999999459</v>
      </c>
      <c r="G50" s="140">
        <v>2.5936545217852824</v>
      </c>
      <c r="I50" s="29" t="s">
        <v>124</v>
      </c>
      <c r="J50" s="163">
        <v>8718.2568799998644</v>
      </c>
      <c r="K50" s="134">
        <v>49.831779999940409</v>
      </c>
      <c r="L50" s="140">
        <v>0.57486543893585917</v>
      </c>
      <c r="M50" s="134">
        <v>183.33365999996022</v>
      </c>
      <c r="N50" s="140">
        <v>2.1480411161796269</v>
      </c>
    </row>
    <row r="51" spans="1:14" ht="15" customHeight="1" x14ac:dyDescent="0.25">
      <c r="A51" s="50"/>
      <c r="B51" s="102" t="s">
        <v>223</v>
      </c>
      <c r="C51" s="168">
        <v>2716.874229999999</v>
      </c>
      <c r="D51" s="169">
        <v>16.016310000004069</v>
      </c>
      <c r="E51" s="170">
        <v>0.59300823939692293</v>
      </c>
      <c r="F51" s="169">
        <v>57.493390000003274</v>
      </c>
      <c r="G51" s="170">
        <v>2.161908859958686</v>
      </c>
      <c r="I51" s="102" t="s">
        <v>223</v>
      </c>
      <c r="J51" s="168">
        <v>19659.072809999954</v>
      </c>
      <c r="K51" s="169">
        <v>75.628390000409127</v>
      </c>
      <c r="L51" s="170">
        <v>0.38618533276594746</v>
      </c>
      <c r="M51" s="169">
        <v>234.64487999987978</v>
      </c>
      <c r="N51" s="170">
        <v>1.2079886256906462</v>
      </c>
    </row>
    <row r="52" spans="1:14" ht="15" customHeight="1" x14ac:dyDescent="0.25">
      <c r="A52" s="50"/>
      <c r="B52" s="29" t="s">
        <v>121</v>
      </c>
      <c r="C52" s="163">
        <v>145.83568999999989</v>
      </c>
      <c r="D52" s="134">
        <v>1.7655099999998924</v>
      </c>
      <c r="E52" s="140">
        <v>1.2254513737679105</v>
      </c>
      <c r="F52" s="134">
        <v>10.051889999999872</v>
      </c>
      <c r="G52" s="140">
        <v>7.4028639646260217</v>
      </c>
      <c r="I52" s="29" t="s">
        <v>121</v>
      </c>
      <c r="J52" s="163">
        <v>1023.5935099999973</v>
      </c>
      <c r="K52" s="134">
        <v>6.3772199999978056</v>
      </c>
      <c r="L52" s="140">
        <v>0.62692861515203901</v>
      </c>
      <c r="M52" s="134">
        <v>33.385329999996998</v>
      </c>
      <c r="N52" s="140">
        <v>3.3715465772053079</v>
      </c>
    </row>
    <row r="53" spans="1:14" ht="15" customHeight="1" x14ac:dyDescent="0.25">
      <c r="A53" s="50"/>
      <c r="B53" s="29" t="s">
        <v>122</v>
      </c>
      <c r="C53" s="163">
        <v>182.68095000000005</v>
      </c>
      <c r="D53" s="134">
        <v>2.5898900000000538</v>
      </c>
      <c r="E53" s="140">
        <v>1.4381002588357461</v>
      </c>
      <c r="F53" s="134">
        <v>9.6069700000001035</v>
      </c>
      <c r="G53" s="140">
        <v>5.550788165846825</v>
      </c>
      <c r="I53" s="29" t="s">
        <v>122</v>
      </c>
      <c r="J53" s="163">
        <v>1260.3942400000008</v>
      </c>
      <c r="K53" s="134">
        <v>11.410890000002155</v>
      </c>
      <c r="L53" s="140">
        <v>0.91361426075071961</v>
      </c>
      <c r="M53" s="134">
        <v>41.313489999997046</v>
      </c>
      <c r="N53" s="140">
        <v>3.3889051237989634</v>
      </c>
    </row>
    <row r="54" spans="1:14" ht="15" customHeight="1" x14ac:dyDescent="0.25">
      <c r="A54" s="50"/>
      <c r="B54" s="29" t="s">
        <v>123</v>
      </c>
      <c r="C54" s="163">
        <v>1453.73684</v>
      </c>
      <c r="D54" s="134">
        <v>5.0738400000004731</v>
      </c>
      <c r="E54" s="140">
        <v>0.35024294815291057</v>
      </c>
      <c r="F54" s="134">
        <v>12.658709999999701</v>
      </c>
      <c r="G54" s="140">
        <v>0.87841940950139019</v>
      </c>
      <c r="I54" s="29" t="s">
        <v>123</v>
      </c>
      <c r="J54" s="163">
        <v>10002.547560000048</v>
      </c>
      <c r="K54" s="134">
        <v>12.603550000123505</v>
      </c>
      <c r="L54" s="140">
        <v>0.12616236875308573</v>
      </c>
      <c r="M54" s="134">
        <v>-5.3723299999819574</v>
      </c>
      <c r="N54" s="140">
        <v>-5.3680785408261045E-2</v>
      </c>
    </row>
    <row r="55" spans="1:14" ht="15" customHeight="1" x14ac:dyDescent="0.25">
      <c r="A55" s="50"/>
      <c r="B55" s="29" t="s">
        <v>124</v>
      </c>
      <c r="C55" s="163">
        <v>934.62074999999913</v>
      </c>
      <c r="D55" s="134">
        <v>6.5870699999971976</v>
      </c>
      <c r="E55" s="140">
        <v>0.70978781718322637</v>
      </c>
      <c r="F55" s="134">
        <v>25.175819999995838</v>
      </c>
      <c r="G55" s="140">
        <v>2.7682621750385437</v>
      </c>
      <c r="I55" s="29" t="s">
        <v>124</v>
      </c>
      <c r="J55" s="163">
        <v>7372.5374999999094</v>
      </c>
      <c r="K55" s="134">
        <v>45.236729999992349</v>
      </c>
      <c r="L55" s="140">
        <v>0.61737236425729236</v>
      </c>
      <c r="M55" s="134">
        <v>165.3183899998694</v>
      </c>
      <c r="N55" s="140">
        <v>2.2937888730271823</v>
      </c>
    </row>
    <row r="56" spans="1:14" ht="7.15" customHeight="1" x14ac:dyDescent="0.25">
      <c r="A56" s="50"/>
      <c r="B56" s="22"/>
      <c r="C56" s="53"/>
      <c r="D56" s="134"/>
      <c r="E56" s="140"/>
      <c r="F56" s="134"/>
      <c r="G56" s="140"/>
      <c r="I56" s="22"/>
      <c r="J56" s="53"/>
      <c r="K56" s="134"/>
      <c r="L56" s="140"/>
      <c r="M56" s="134"/>
      <c r="N56" s="140"/>
    </row>
    <row r="57" spans="1:14" ht="15" customHeight="1" x14ac:dyDescent="0.25">
      <c r="A57" s="50"/>
      <c r="B57" s="82" t="s">
        <v>131</v>
      </c>
      <c r="C57" s="101">
        <v>5751.518879999996</v>
      </c>
      <c r="D57" s="162">
        <v>43.327150000028269</v>
      </c>
      <c r="E57" s="132">
        <v>0.75903459535737738</v>
      </c>
      <c r="F57" s="162">
        <v>125.85323000004973</v>
      </c>
      <c r="G57" s="132">
        <v>2.2371260190347613</v>
      </c>
      <c r="I57" s="82" t="s">
        <v>131</v>
      </c>
      <c r="J57" s="101">
        <v>40456.035949998404</v>
      </c>
      <c r="K57" s="162">
        <v>178.90428999796859</v>
      </c>
      <c r="L57" s="132">
        <v>0.44418329365703357</v>
      </c>
      <c r="M57" s="162">
        <v>513.28623999564297</v>
      </c>
      <c r="N57" s="132">
        <v>1.2850548440512171</v>
      </c>
    </row>
    <row r="58" spans="1:14" ht="15" customHeight="1" x14ac:dyDescent="0.25">
      <c r="A58" s="50"/>
      <c r="B58" s="171" t="s">
        <v>224</v>
      </c>
      <c r="C58" s="168">
        <v>707.37123000000111</v>
      </c>
      <c r="D58" s="169">
        <v>12.885230000001002</v>
      </c>
      <c r="E58" s="170">
        <v>1.8553620951323779</v>
      </c>
      <c r="F58" s="169">
        <v>-19.489699999998948</v>
      </c>
      <c r="G58" s="170">
        <v>-2.6813519884744608</v>
      </c>
      <c r="I58" s="171" t="s">
        <v>224</v>
      </c>
      <c r="J58" s="168">
        <v>6603.595639999915</v>
      </c>
      <c r="K58" s="169">
        <v>-72.746100000063961</v>
      </c>
      <c r="L58" s="170">
        <v>-1.0896101912252334</v>
      </c>
      <c r="M58" s="169">
        <v>-120.84825000004912</v>
      </c>
      <c r="N58" s="170">
        <v>-1.7971486114973061</v>
      </c>
    </row>
    <row r="59" spans="1:14" ht="15" customHeight="1" x14ac:dyDescent="0.25">
      <c r="A59" s="50"/>
      <c r="B59" s="98" t="s">
        <v>10</v>
      </c>
      <c r="C59" s="163">
        <v>444.64463000000035</v>
      </c>
      <c r="D59" s="134">
        <v>13.679930000000581</v>
      </c>
      <c r="E59" s="140">
        <v>3.1742576596182062</v>
      </c>
      <c r="F59" s="134">
        <v>17.085229999999456</v>
      </c>
      <c r="G59" s="140">
        <v>3.995989796973106</v>
      </c>
      <c r="I59" s="98" t="s">
        <v>10</v>
      </c>
      <c r="J59" s="163">
        <v>3793.8407200000197</v>
      </c>
      <c r="K59" s="134">
        <v>-11.376079999989997</v>
      </c>
      <c r="L59" s="140">
        <v>-0.29896010130066486</v>
      </c>
      <c r="M59" s="134">
        <v>-14.683169999971597</v>
      </c>
      <c r="N59" s="140">
        <v>-0.38553440713671705</v>
      </c>
    </row>
    <row r="60" spans="1:14" ht="15" customHeight="1" x14ac:dyDescent="0.25">
      <c r="A60" s="50"/>
      <c r="B60" s="98" t="s">
        <v>9</v>
      </c>
      <c r="C60" s="163">
        <v>262.72660000000013</v>
      </c>
      <c r="D60" s="134">
        <v>-0.79469999999957963</v>
      </c>
      <c r="E60" s="140">
        <v>-0.30156955054471268</v>
      </c>
      <c r="F60" s="134">
        <v>-36.574930000000109</v>
      </c>
      <c r="G60" s="140">
        <v>-12.220094564835691</v>
      </c>
      <c r="I60" s="98" t="s">
        <v>9</v>
      </c>
      <c r="J60" s="163">
        <v>2809.7549200000053</v>
      </c>
      <c r="K60" s="134">
        <v>-61.370020000023487</v>
      </c>
      <c r="L60" s="140">
        <v>-2.137490401237045</v>
      </c>
      <c r="M60" s="134">
        <v>-106.16507999998657</v>
      </c>
      <c r="N60" s="140">
        <v>-3.6408776646817103</v>
      </c>
    </row>
    <row r="61" spans="1:14" ht="15" customHeight="1" x14ac:dyDescent="0.25">
      <c r="A61" s="50"/>
      <c r="B61" s="171" t="s">
        <v>226</v>
      </c>
      <c r="C61" s="168">
        <v>1229.9513799999988</v>
      </c>
      <c r="D61" s="169">
        <v>45.227129999999079</v>
      </c>
      <c r="E61" s="170">
        <v>3.8175237824328292</v>
      </c>
      <c r="F61" s="169">
        <v>35.630539999995108</v>
      </c>
      <c r="G61" s="170">
        <v>2.9833306768719723</v>
      </c>
      <c r="I61" s="171" t="s">
        <v>226</v>
      </c>
      <c r="J61" s="168">
        <v>11485.522859999861</v>
      </c>
      <c r="K61" s="169">
        <v>-171.92604000009123</v>
      </c>
      <c r="L61" s="170">
        <v>-1.4748170159261207</v>
      </c>
      <c r="M61" s="169">
        <v>172.45401000014135</v>
      </c>
      <c r="N61" s="170">
        <v>1.5243786835094255</v>
      </c>
    </row>
    <row r="62" spans="1:14" ht="15" customHeight="1" x14ac:dyDescent="0.25">
      <c r="A62" s="50"/>
      <c r="B62" s="98" t="s">
        <v>10</v>
      </c>
      <c r="C62" s="163">
        <v>610.81313999999998</v>
      </c>
      <c r="D62" s="134">
        <v>34.991719999999987</v>
      </c>
      <c r="E62" s="140">
        <v>6.0768354188699618</v>
      </c>
      <c r="F62" s="134">
        <v>29.100600000000213</v>
      </c>
      <c r="G62" s="140">
        <v>5.0025739517322734</v>
      </c>
      <c r="I62" s="98" t="s">
        <v>10</v>
      </c>
      <c r="J62" s="163">
        <v>5403.3313599999947</v>
      </c>
      <c r="K62" s="134">
        <v>-92.230949999972836</v>
      </c>
      <c r="L62" s="140">
        <v>-1.6782804888254077</v>
      </c>
      <c r="M62" s="134">
        <v>46.096249999975043</v>
      </c>
      <c r="N62" s="140">
        <v>0.86044851595050886</v>
      </c>
    </row>
    <row r="63" spans="1:14" ht="15" customHeight="1" x14ac:dyDescent="0.25">
      <c r="A63" s="50"/>
      <c r="B63" s="98" t="s">
        <v>9</v>
      </c>
      <c r="C63" s="163">
        <v>619.1382399999992</v>
      </c>
      <c r="D63" s="134">
        <v>10.235409999998183</v>
      </c>
      <c r="E63" s="140">
        <v>1.6809595054761246</v>
      </c>
      <c r="F63" s="134">
        <v>6.5299399999992147</v>
      </c>
      <c r="G63" s="140">
        <v>1.0659241802631954</v>
      </c>
      <c r="I63" s="98" t="s">
        <v>9</v>
      </c>
      <c r="J63" s="163">
        <v>6082.1914999999981</v>
      </c>
      <c r="K63" s="134">
        <v>-79.695090000017444</v>
      </c>
      <c r="L63" s="140">
        <v>-1.2933553520662429</v>
      </c>
      <c r="M63" s="134">
        <v>126.35775999993803</v>
      </c>
      <c r="N63" s="140">
        <v>2.1215797068226578</v>
      </c>
    </row>
    <row r="64" spans="1:14" ht="15" customHeight="1" x14ac:dyDescent="0.25">
      <c r="A64" s="50"/>
      <c r="B64" s="171" t="s">
        <v>227</v>
      </c>
      <c r="C64" s="168">
        <v>1442.9117400000025</v>
      </c>
      <c r="D64" s="169">
        <v>-39.137389999997595</v>
      </c>
      <c r="E64" s="170">
        <v>-2.6407619833761942</v>
      </c>
      <c r="F64" s="169">
        <v>14.410240000000158</v>
      </c>
      <c r="G64" s="170">
        <v>1.0087661791044837</v>
      </c>
      <c r="I64" s="171" t="s">
        <v>227</v>
      </c>
      <c r="J64" s="168">
        <v>9091.5103999999355</v>
      </c>
      <c r="K64" s="169">
        <v>78.940050000057454</v>
      </c>
      <c r="L64" s="170">
        <v>0.8758883086006648</v>
      </c>
      <c r="M64" s="169">
        <v>62.794139999945401</v>
      </c>
      <c r="N64" s="170">
        <v>0.69549355846017136</v>
      </c>
    </row>
    <row r="65" spans="1:14" ht="15" customHeight="1" x14ac:dyDescent="0.25">
      <c r="A65" s="50"/>
      <c r="B65" s="98" t="s">
        <v>10</v>
      </c>
      <c r="C65" s="163">
        <v>719.03645000000097</v>
      </c>
      <c r="D65" s="134">
        <v>-36.983789999998862</v>
      </c>
      <c r="E65" s="140">
        <v>-4.8919047458304732</v>
      </c>
      <c r="F65" s="134">
        <v>-35.88360999999918</v>
      </c>
      <c r="G65" s="140">
        <v>-4.7532993095983187</v>
      </c>
      <c r="I65" s="98" t="s">
        <v>10</v>
      </c>
      <c r="J65" s="163">
        <v>4528.9291400000038</v>
      </c>
      <c r="K65" s="134">
        <v>47.514099999982136</v>
      </c>
      <c r="L65" s="140">
        <v>1.0602477024752801</v>
      </c>
      <c r="M65" s="134">
        <v>16.949620000033065</v>
      </c>
      <c r="N65" s="140">
        <v>0.37565817674706636</v>
      </c>
    </row>
    <row r="66" spans="1:14" ht="15" customHeight="1" x14ac:dyDescent="0.25">
      <c r="A66" s="50"/>
      <c r="B66" s="98" t="s">
        <v>9</v>
      </c>
      <c r="C66" s="163">
        <v>723.87528999999961</v>
      </c>
      <c r="D66" s="134">
        <v>-2.1536000000008926</v>
      </c>
      <c r="E66" s="140">
        <v>-0.29662731465147374</v>
      </c>
      <c r="F66" s="134">
        <v>50.293849999999452</v>
      </c>
      <c r="G66" s="140">
        <v>7.466632394146643</v>
      </c>
      <c r="I66" s="98" t="s">
        <v>9</v>
      </c>
      <c r="J66" s="163">
        <v>4562.5812600000036</v>
      </c>
      <c r="K66" s="134">
        <v>31.425949999978002</v>
      </c>
      <c r="L66" s="140">
        <v>0.69355270013858217</v>
      </c>
      <c r="M66" s="134">
        <v>45.844520000009652</v>
      </c>
      <c r="N66" s="140">
        <v>1.0149920758943693</v>
      </c>
    </row>
    <row r="67" spans="1:14" ht="15" customHeight="1" x14ac:dyDescent="0.25">
      <c r="A67" s="50"/>
      <c r="B67" s="171" t="s">
        <v>228</v>
      </c>
      <c r="C67" s="168">
        <v>2371.2845300000076</v>
      </c>
      <c r="D67" s="169">
        <v>24.352180000005774</v>
      </c>
      <c r="E67" s="170">
        <v>1.037617466903356</v>
      </c>
      <c r="F67" s="169">
        <v>95.302150000004985</v>
      </c>
      <c r="G67" s="170">
        <v>4.1872973550878214</v>
      </c>
      <c r="I67" s="171" t="s">
        <v>228</v>
      </c>
      <c r="J67" s="168">
        <v>13275.407050000178</v>
      </c>
      <c r="K67" s="169">
        <v>344.6363800000654</v>
      </c>
      <c r="L67" s="170">
        <v>2.6652423803295449</v>
      </c>
      <c r="M67" s="169">
        <v>398.88634000032835</v>
      </c>
      <c r="N67" s="170">
        <v>3.0977804407253728</v>
      </c>
    </row>
    <row r="68" spans="1:14" ht="15" customHeight="1" x14ac:dyDescent="0.25">
      <c r="A68" s="50"/>
      <c r="B68" s="98" t="s">
        <v>10</v>
      </c>
      <c r="C68" s="163">
        <v>1260.1504299999995</v>
      </c>
      <c r="D68" s="134">
        <v>15.622979999998506</v>
      </c>
      <c r="E68" s="140">
        <v>1.25533430379528</v>
      </c>
      <c r="F68" s="134">
        <v>58.057619999998906</v>
      </c>
      <c r="G68" s="140">
        <v>4.8297119421252432</v>
      </c>
      <c r="I68" s="98" t="s">
        <v>10</v>
      </c>
      <c r="J68" s="163">
        <v>7070.8619200000257</v>
      </c>
      <c r="K68" s="134">
        <v>159.36883000004036</v>
      </c>
      <c r="L68" s="140">
        <v>2.3058524102501821</v>
      </c>
      <c r="M68" s="134">
        <v>230.27866000005179</v>
      </c>
      <c r="N68" s="140">
        <v>3.3663600200087558</v>
      </c>
    </row>
    <row r="69" spans="1:14" ht="15" customHeight="1" x14ac:dyDescent="0.25">
      <c r="A69" s="50"/>
      <c r="B69" s="98" t="s">
        <v>9</v>
      </c>
      <c r="C69" s="163">
        <v>1111.1341000000011</v>
      </c>
      <c r="D69" s="134">
        <v>8.7292000000006738</v>
      </c>
      <c r="E69" s="140">
        <v>0.79183247461986639</v>
      </c>
      <c r="F69" s="134">
        <v>37.244530000000395</v>
      </c>
      <c r="G69" s="140">
        <v>3.4681899368852669</v>
      </c>
      <c r="I69" s="98" t="s">
        <v>9</v>
      </c>
      <c r="J69" s="163">
        <v>6204.5451300000423</v>
      </c>
      <c r="K69" s="134">
        <v>185.26755000006506</v>
      </c>
      <c r="L69" s="140">
        <v>3.077903411792235</v>
      </c>
      <c r="M69" s="134">
        <v>168.60768000006738</v>
      </c>
      <c r="N69" s="140">
        <v>2.7933967407178528</v>
      </c>
    </row>
    <row r="70" spans="1:14" ht="7.15" customHeight="1" x14ac:dyDescent="0.25">
      <c r="A70" s="50"/>
      <c r="B70" s="22"/>
      <c r="C70" s="52"/>
      <c r="D70" s="134"/>
      <c r="G70" s="140"/>
      <c r="I70" s="22"/>
      <c r="J70" s="52"/>
      <c r="K70" s="134"/>
      <c r="N70" s="140"/>
    </row>
    <row r="71" spans="1:14" ht="15" customHeight="1" x14ac:dyDescent="0.25">
      <c r="A71" s="50"/>
      <c r="B71" s="82" t="s">
        <v>200</v>
      </c>
      <c r="C71" s="89"/>
      <c r="D71" s="162"/>
      <c r="E71" s="35"/>
      <c r="F71" s="35"/>
      <c r="G71" s="132"/>
      <c r="I71" s="82" t="s">
        <v>200</v>
      </c>
      <c r="J71" s="89"/>
      <c r="K71" s="162"/>
      <c r="L71" s="35"/>
      <c r="M71" s="35"/>
      <c r="N71" s="132"/>
    </row>
    <row r="72" spans="1:14" ht="15" customHeight="1" x14ac:dyDescent="0.25">
      <c r="A72" s="50"/>
      <c r="B72" s="29" t="s">
        <v>229</v>
      </c>
      <c r="C72" s="136">
        <v>9.5150889950656055</v>
      </c>
      <c r="D72" s="169">
        <v>-1.5833544344090917</v>
      </c>
      <c r="E72" s="170"/>
      <c r="F72" s="169">
        <v>-0.85253425677139028</v>
      </c>
      <c r="G72" s="170"/>
      <c r="I72" s="29" t="s">
        <v>229</v>
      </c>
      <c r="J72" s="136">
        <v>9.1306595252324403</v>
      </c>
      <c r="K72" s="169">
        <v>-1.1233226224128252</v>
      </c>
      <c r="L72" s="170"/>
      <c r="M72" s="169">
        <v>-6.4219662266868482E-2</v>
      </c>
      <c r="N72" s="170"/>
    </row>
    <row r="73" spans="1:14" ht="15" customHeight="1" x14ac:dyDescent="0.25">
      <c r="A73" s="50"/>
      <c r="B73" s="29" t="s">
        <v>119</v>
      </c>
      <c r="C73" s="172">
        <v>9.2065893118655424</v>
      </c>
      <c r="D73" s="134">
        <v>-1.7750057110029136</v>
      </c>
      <c r="E73" s="140"/>
      <c r="F73" s="134">
        <v>-1.089162430193257</v>
      </c>
      <c r="I73" s="29" t="s">
        <v>119</v>
      </c>
      <c r="J73" s="172">
        <v>9.3798489561586695</v>
      </c>
      <c r="K73" s="134">
        <v>-1.1971254835112521</v>
      </c>
      <c r="L73" s="140"/>
      <c r="M73" s="134">
        <v>-8.6058631709846622E-3</v>
      </c>
    </row>
    <row r="74" spans="1:14" ht="15" customHeight="1" x14ac:dyDescent="0.25">
      <c r="A74" s="50"/>
      <c r="B74" s="29" t="s">
        <v>120</v>
      </c>
      <c r="C74" s="172">
        <v>9.8596713473924922</v>
      </c>
      <c r="D74" s="134">
        <v>-1.3688796901978382</v>
      </c>
      <c r="E74" s="140"/>
      <c r="F74" s="134">
        <v>-0.58811769511261502</v>
      </c>
      <c r="I74" s="29" t="s">
        <v>120</v>
      </c>
      <c r="J74" s="172">
        <v>8.8670467160246105</v>
      </c>
      <c r="K74" s="134">
        <v>-1.0456317605844845</v>
      </c>
      <c r="L74" s="140"/>
      <c r="M74" s="134">
        <v>-0.12335555627537076</v>
      </c>
    </row>
    <row r="75" spans="1:14" ht="15" customHeight="1" x14ac:dyDescent="0.25">
      <c r="A75" s="50"/>
      <c r="B75" s="29" t="s">
        <v>230</v>
      </c>
      <c r="C75" s="136">
        <v>8.9109857881575874</v>
      </c>
      <c r="D75" s="169">
        <v>-2.2425985712101699</v>
      </c>
      <c r="E75" s="170"/>
      <c r="F75" s="169">
        <v>0.89608323169293236</v>
      </c>
      <c r="G75" s="34"/>
      <c r="I75" s="29" t="s">
        <v>230</v>
      </c>
      <c r="J75" s="136">
        <v>7.6607109599923868</v>
      </c>
      <c r="K75" s="169">
        <v>-2.3000760043491431</v>
      </c>
      <c r="L75" s="170"/>
      <c r="M75" s="169">
        <v>0.45773547410716908</v>
      </c>
      <c r="N75" s="34"/>
    </row>
    <row r="76" spans="1:14" ht="15" customHeight="1" x14ac:dyDescent="0.25">
      <c r="A76" s="50"/>
      <c r="B76" s="29" t="s">
        <v>119</v>
      </c>
      <c r="C76" s="172">
        <v>8.7548435036701662</v>
      </c>
      <c r="D76" s="134">
        <v>-3.1901028406799661</v>
      </c>
      <c r="E76" s="140"/>
      <c r="F76" s="134">
        <v>0.40781495249066246</v>
      </c>
      <c r="I76" s="29" t="s">
        <v>119</v>
      </c>
      <c r="J76" s="172">
        <v>7.9146228173773094</v>
      </c>
      <c r="K76" s="134">
        <v>-2.7211239418843745</v>
      </c>
      <c r="L76" s="140"/>
      <c r="M76" s="134">
        <v>0.34646019350419532</v>
      </c>
    </row>
    <row r="77" spans="1:14" ht="15" customHeight="1" x14ac:dyDescent="0.25">
      <c r="A77" s="50"/>
      <c r="B77" s="29" t="s">
        <v>120</v>
      </c>
      <c r="C77" s="172">
        <v>9.0853907506789593</v>
      </c>
      <c r="D77" s="134">
        <v>-1.1870329834803179</v>
      </c>
      <c r="E77" s="140"/>
      <c r="F77" s="134">
        <v>1.4409429550785209</v>
      </c>
      <c r="I77" s="29" t="s">
        <v>120</v>
      </c>
      <c r="J77" s="172">
        <v>7.3921023847105509</v>
      </c>
      <c r="K77" s="134">
        <v>-1.8554593371208519</v>
      </c>
      <c r="L77" s="140"/>
      <c r="M77" s="134">
        <v>0.57487968568408121</v>
      </c>
    </row>
    <row r="78" spans="1:14" ht="6.4" customHeight="1" x14ac:dyDescent="0.25">
      <c r="B78" s="85"/>
      <c r="C78" s="86"/>
      <c r="D78" s="86"/>
      <c r="E78" s="139"/>
      <c r="F78" s="88"/>
      <c r="G78" s="87"/>
      <c r="I78" s="85"/>
      <c r="J78" s="86"/>
      <c r="K78" s="86"/>
      <c r="L78" s="139"/>
      <c r="M78" s="88"/>
      <c r="N78" s="87"/>
    </row>
    <row r="79" spans="1:14" ht="6.4" customHeight="1" x14ac:dyDescent="0.25">
      <c r="B79" s="60"/>
      <c r="C79" s="3"/>
      <c r="D79" s="3"/>
      <c r="E79" s="2"/>
      <c r="F79" s="54"/>
      <c r="G79" s="55"/>
    </row>
    <row r="80" spans="1:14" x14ac:dyDescent="0.25">
      <c r="B80" s="288" t="s">
        <v>315</v>
      </c>
    </row>
    <row r="81" spans="2:2" x14ac:dyDescent="0.25">
      <c r="B81" s="287" t="s">
        <v>314</v>
      </c>
    </row>
  </sheetData>
  <mergeCells count="8">
    <mergeCell ref="M8:N9"/>
    <mergeCell ref="D8:E9"/>
    <mergeCell ref="F8:G9"/>
    <mergeCell ref="C8:C10"/>
    <mergeCell ref="B8:B10"/>
    <mergeCell ref="I8:I10"/>
    <mergeCell ref="J8:J10"/>
    <mergeCell ref="K8:L9"/>
  </mergeCells>
  <conditionalFormatting sqref="C12">
    <cfRule type="expression" dxfId="53" priority="35">
      <formula>$C$12&lt;5</formula>
    </cfRule>
  </conditionalFormatting>
  <conditionalFormatting sqref="C13:C14">
    <cfRule type="expression" dxfId="52" priority="34">
      <formula>$C$12&lt;5</formula>
    </cfRule>
  </conditionalFormatting>
  <conditionalFormatting sqref="C17:C28">
    <cfRule type="expression" dxfId="51" priority="33">
      <formula>$C$12&lt;5</formula>
    </cfRule>
  </conditionalFormatting>
  <conditionalFormatting sqref="C45:C55">
    <cfRule type="expression" dxfId="50" priority="32">
      <formula>$C$12&lt;5</formula>
    </cfRule>
  </conditionalFormatting>
  <conditionalFormatting sqref="C57:C69">
    <cfRule type="expression" dxfId="49" priority="31">
      <formula>$C$12&lt;5</formula>
    </cfRule>
  </conditionalFormatting>
  <conditionalFormatting sqref="J12">
    <cfRule type="expression" dxfId="48" priority="8">
      <formula>$C$12&lt;5</formula>
    </cfRule>
  </conditionalFormatting>
  <conditionalFormatting sqref="J13:J14">
    <cfRule type="expression" dxfId="47" priority="7">
      <formula>$C$12&lt;5</formula>
    </cfRule>
  </conditionalFormatting>
  <conditionalFormatting sqref="J17:J28">
    <cfRule type="expression" dxfId="46" priority="6">
      <formula>$C$12&lt;5</formula>
    </cfRule>
  </conditionalFormatting>
  <conditionalFormatting sqref="J45:J55">
    <cfRule type="expression" dxfId="45" priority="5">
      <formula>$C$12&lt;5</formula>
    </cfRule>
  </conditionalFormatting>
  <conditionalFormatting sqref="J57:J69">
    <cfRule type="expression" dxfId="44" priority="4">
      <formula>$C$12&lt;5</formula>
    </cfRule>
  </conditionalFormatting>
  <hyperlinks>
    <hyperlink ref="N5" location="ÍNDICE!B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0" id="{B13D65A6-0988-4298-BAC1-880AB84D6C8B}">
            <xm:f>#REF!&lt;5</xm:f>
            <x14:dxf>
              <font>
                <strike/>
              </font>
            </x14:dxf>
          </x14:cfRule>
          <xm:sqref>C72</xm:sqref>
        </x14:conditionalFormatting>
        <x14:conditionalFormatting xmlns:xm="http://schemas.microsoft.com/office/excel/2006/main">
          <x14:cfRule type="expression" priority="29" id="{A50A5DEB-EC7D-4812-8488-2D175D2AACF2}">
            <xm:f>#REF!&lt;5</xm:f>
            <x14:dxf>
              <font>
                <strike/>
              </font>
            </x14:dxf>
          </x14:cfRule>
          <xm:sqref>C73:C74</xm:sqref>
        </x14:conditionalFormatting>
        <x14:conditionalFormatting xmlns:xm="http://schemas.microsoft.com/office/excel/2006/main">
          <x14:cfRule type="expression" priority="28" id="{510B85A2-F7E1-4EC3-9276-21A3D9D7D996}">
            <xm:f>#REF!&lt;5</xm:f>
            <x14:dxf>
              <font>
                <strike/>
              </font>
            </x14:dxf>
          </x14:cfRule>
          <xm:sqref>C75:C77</xm:sqref>
        </x14:conditionalFormatting>
        <x14:conditionalFormatting xmlns:xm="http://schemas.microsoft.com/office/excel/2006/main">
          <x14:cfRule type="expression" priority="3" id="{BCA9BCFF-C8A5-416E-8796-8ED8708ECBA3}">
            <xm:f>#REF!&lt;5</xm:f>
            <x14:dxf>
              <font>
                <strike/>
              </font>
            </x14:dxf>
          </x14:cfRule>
          <xm:sqref>J72</xm:sqref>
        </x14:conditionalFormatting>
        <x14:conditionalFormatting xmlns:xm="http://schemas.microsoft.com/office/excel/2006/main">
          <x14:cfRule type="expression" priority="2" id="{71158CC2-D487-4152-901A-7FF4B5BA23DF}">
            <xm:f>#REF!&lt;5</xm:f>
            <x14:dxf>
              <font>
                <strike/>
              </font>
            </x14:dxf>
          </x14:cfRule>
          <xm:sqref>J73:J74</xm:sqref>
        </x14:conditionalFormatting>
        <x14:conditionalFormatting xmlns:xm="http://schemas.microsoft.com/office/excel/2006/main">
          <x14:cfRule type="expression" priority="1" id="{69D8FCB0-D376-4C57-8A48-808784C4098F}">
            <xm:f>#REF!&lt;5</xm:f>
            <x14:dxf>
              <font>
                <strike/>
              </font>
            </x14:dxf>
          </x14:cfRule>
          <xm:sqref>J75:J77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53"/>
  <sheetViews>
    <sheetView showGridLines="0" zoomScaleNormal="100" workbookViewId="0">
      <selection activeCell="B6" sqref="B6"/>
    </sheetView>
  </sheetViews>
  <sheetFormatPr baseColWidth="10" defaultColWidth="10.7265625" defaultRowHeight="12.5" x14ac:dyDescent="0.25"/>
  <cols>
    <col min="1" max="1" width="2.26953125" style="48" customWidth="1"/>
    <col min="2" max="2" width="2.81640625" style="192" customWidth="1"/>
    <col min="3" max="3" width="50.7265625" style="21" customWidth="1"/>
    <col min="4" max="4" width="10.81640625" style="119" customWidth="1"/>
    <col min="5" max="8" width="10.81640625" style="21" customWidth="1"/>
    <col min="9" max="9" width="1.81640625" style="21" customWidth="1"/>
    <col min="10" max="10" width="2.81640625" style="21" customWidth="1"/>
    <col min="11" max="11" width="50.7265625" style="21" customWidth="1"/>
    <col min="12" max="16384" width="10.7265625" style="21"/>
  </cols>
  <sheetData>
    <row r="3" spans="1:16" x14ac:dyDescent="0.25">
      <c r="F3" s="152"/>
    </row>
    <row r="5" spans="1:16" ht="14.5" x14ac:dyDescent="0.35">
      <c r="P5" s="97" t="s">
        <v>125</v>
      </c>
    </row>
    <row r="6" spans="1:16" ht="15.5" x14ac:dyDescent="0.35">
      <c r="B6" s="13" t="s">
        <v>277</v>
      </c>
      <c r="J6" s="13"/>
    </row>
    <row r="7" spans="1:16" ht="13" x14ac:dyDescent="0.3">
      <c r="C7" s="91"/>
    </row>
    <row r="8" spans="1:16" ht="15" customHeight="1" x14ac:dyDescent="0.25">
      <c r="B8" s="362" t="s">
        <v>118</v>
      </c>
      <c r="C8" s="363"/>
      <c r="D8" s="356" t="s">
        <v>321</v>
      </c>
      <c r="E8" s="368" t="s">
        <v>33</v>
      </c>
      <c r="F8" s="368"/>
      <c r="G8" s="368" t="s">
        <v>34</v>
      </c>
      <c r="H8" s="368"/>
      <c r="J8" s="362" t="s">
        <v>54</v>
      </c>
      <c r="K8" s="363"/>
      <c r="L8" s="356" t="s">
        <v>321</v>
      </c>
      <c r="M8" s="368" t="s">
        <v>33</v>
      </c>
      <c r="N8" s="368"/>
      <c r="O8" s="368" t="s">
        <v>34</v>
      </c>
      <c r="P8" s="368"/>
    </row>
    <row r="9" spans="1:16" ht="15" customHeight="1" x14ac:dyDescent="0.25">
      <c r="B9" s="364"/>
      <c r="C9" s="365"/>
      <c r="D9" s="357"/>
      <c r="E9" s="368"/>
      <c r="F9" s="368"/>
      <c r="G9" s="368"/>
      <c r="H9" s="368"/>
      <c r="J9" s="364"/>
      <c r="K9" s="365"/>
      <c r="L9" s="357"/>
      <c r="M9" s="368"/>
      <c r="N9" s="368"/>
      <c r="O9" s="368"/>
      <c r="P9" s="368"/>
    </row>
    <row r="10" spans="1:16" ht="15" customHeight="1" x14ac:dyDescent="0.25">
      <c r="B10" s="366"/>
      <c r="C10" s="367"/>
      <c r="D10" s="358"/>
      <c r="E10" s="75" t="s">
        <v>3</v>
      </c>
      <c r="F10" s="76" t="s">
        <v>4</v>
      </c>
      <c r="G10" s="75" t="s">
        <v>3</v>
      </c>
      <c r="H10" s="76" t="s">
        <v>4</v>
      </c>
      <c r="J10" s="366"/>
      <c r="K10" s="367"/>
      <c r="L10" s="358"/>
      <c r="M10" s="75" t="s">
        <v>3</v>
      </c>
      <c r="N10" s="76" t="s">
        <v>4</v>
      </c>
      <c r="O10" s="75" t="s">
        <v>3</v>
      </c>
      <c r="P10" s="76" t="s">
        <v>4</v>
      </c>
    </row>
    <row r="11" spans="1:16" ht="7.15" customHeight="1" x14ac:dyDescent="0.25">
      <c r="C11" s="96"/>
      <c r="D11" s="120"/>
      <c r="K11" s="96"/>
      <c r="L11" s="120"/>
    </row>
    <row r="12" spans="1:16" ht="15" customHeight="1" x14ac:dyDescent="0.25">
      <c r="B12" s="29" t="s">
        <v>231</v>
      </c>
      <c r="C12" s="29"/>
      <c r="D12" s="121">
        <v>3215.921440000001</v>
      </c>
      <c r="E12" s="162">
        <v>-20.996499999997468</v>
      </c>
      <c r="F12" s="132">
        <v>-0.64865716058274359</v>
      </c>
      <c r="G12" s="162">
        <v>76.106769999994413</v>
      </c>
      <c r="H12" s="132">
        <v>2.4239255497202379</v>
      </c>
      <c r="J12" s="29" t="s">
        <v>16</v>
      </c>
      <c r="K12" s="29"/>
      <c r="L12" s="121">
        <v>20745.435520000185</v>
      </c>
      <c r="M12" s="162">
        <v>138.25385000034294</v>
      </c>
      <c r="N12" s="132">
        <v>0.67090130137307824</v>
      </c>
      <c r="O12" s="162">
        <v>642.14670000015394</v>
      </c>
      <c r="P12" s="132">
        <v>3.1942370512097824</v>
      </c>
    </row>
    <row r="13" spans="1:16" ht="15" customHeight="1" x14ac:dyDescent="0.25">
      <c r="B13" s="29" t="s">
        <v>119</v>
      </c>
      <c r="C13" s="29"/>
      <c r="D13" s="173">
        <v>1535.6097300000015</v>
      </c>
      <c r="E13" s="134">
        <v>-19.189189999998234</v>
      </c>
      <c r="F13" s="140">
        <v>-1.2341911068473337</v>
      </c>
      <c r="G13" s="134">
        <v>-8.486710000001267</v>
      </c>
      <c r="H13" s="140">
        <v>-0.54962305333734207</v>
      </c>
      <c r="J13" s="29" t="s">
        <v>119</v>
      </c>
      <c r="K13" s="29"/>
      <c r="L13" s="173">
        <v>9452.7908300000636</v>
      </c>
      <c r="M13" s="134">
        <v>-30.601849999922706</v>
      </c>
      <c r="N13" s="140">
        <v>-0.32268884177348411</v>
      </c>
      <c r="O13" s="134">
        <v>222.78574000003209</v>
      </c>
      <c r="P13" s="140">
        <v>2.4137119950389092</v>
      </c>
    </row>
    <row r="14" spans="1:16" ht="15" customHeight="1" x14ac:dyDescent="0.25">
      <c r="B14" s="29" t="s">
        <v>120</v>
      </c>
      <c r="C14" s="29"/>
      <c r="D14" s="173">
        <v>1680.3117100000002</v>
      </c>
      <c r="E14" s="134">
        <v>-1.8073099999994611</v>
      </c>
      <c r="F14" s="140">
        <v>-0.10744245671745034</v>
      </c>
      <c r="G14" s="134">
        <v>84.593480000000909</v>
      </c>
      <c r="H14" s="140">
        <v>5.301279286632024</v>
      </c>
      <c r="J14" s="29" t="s">
        <v>120</v>
      </c>
      <c r="K14" s="29"/>
      <c r="L14" s="173">
        <v>11292.644689999992</v>
      </c>
      <c r="M14" s="134">
        <v>168.85570000007283</v>
      </c>
      <c r="N14" s="140">
        <v>1.5179692832349758</v>
      </c>
      <c r="O14" s="134">
        <v>419.36095999999998</v>
      </c>
      <c r="P14" s="140">
        <v>3.8568014080508277</v>
      </c>
    </row>
    <row r="15" spans="1:16" ht="8.65" customHeight="1" x14ac:dyDescent="0.25">
      <c r="A15" s="21"/>
      <c r="B15" s="193"/>
      <c r="E15" s="134"/>
      <c r="F15" s="140"/>
      <c r="G15" s="134"/>
      <c r="H15" s="140"/>
      <c r="L15" s="119"/>
      <c r="M15" s="134"/>
      <c r="N15" s="140"/>
      <c r="O15" s="134"/>
      <c r="P15" s="140"/>
    </row>
    <row r="16" spans="1:16" ht="15" customHeight="1" x14ac:dyDescent="0.25">
      <c r="B16" s="82" t="s">
        <v>132</v>
      </c>
      <c r="C16" s="82"/>
      <c r="D16" s="121">
        <v>3215.921440000001</v>
      </c>
      <c r="E16" s="162">
        <v>-20.996499999997468</v>
      </c>
      <c r="F16" s="132">
        <v>-0.64865716058274359</v>
      </c>
      <c r="G16" s="162">
        <v>76.106769999994413</v>
      </c>
      <c r="H16" s="132">
        <v>2.4239255497202379</v>
      </c>
      <c r="J16" s="82" t="s">
        <v>132</v>
      </c>
      <c r="K16" s="82"/>
      <c r="L16" s="121">
        <v>20745.435520000185</v>
      </c>
      <c r="M16" s="162">
        <v>138.25385000034294</v>
      </c>
      <c r="N16" s="132">
        <v>0.67090130137307824</v>
      </c>
      <c r="O16" s="162">
        <v>642.14670000015394</v>
      </c>
      <c r="P16" s="132">
        <v>3.1942370512097824</v>
      </c>
    </row>
    <row r="17" spans="2:16" ht="15" customHeight="1" x14ac:dyDescent="0.25">
      <c r="B17" s="29" t="s">
        <v>133</v>
      </c>
      <c r="C17" s="29"/>
      <c r="D17" s="121">
        <v>348.34833999999978</v>
      </c>
      <c r="E17" s="162">
        <v>-11.276600000000144</v>
      </c>
      <c r="F17" s="132">
        <v>-3.1356557195394004</v>
      </c>
      <c r="G17" s="162">
        <v>-2.9194400000002361</v>
      </c>
      <c r="H17" s="132">
        <v>-5.6690937820757199</v>
      </c>
      <c r="J17" s="29" t="s">
        <v>133</v>
      </c>
      <c r="K17" s="29"/>
      <c r="L17" s="121">
        <v>3050.2026399999986</v>
      </c>
      <c r="M17" s="162">
        <v>-31.864960000007613</v>
      </c>
      <c r="N17" s="132">
        <v>-1.033882579344052</v>
      </c>
      <c r="O17" s="162">
        <v>-24.20393999999942</v>
      </c>
      <c r="P17" s="132">
        <v>1.0127046398822301</v>
      </c>
    </row>
    <row r="18" spans="2:16" ht="15" customHeight="1" x14ac:dyDescent="0.25">
      <c r="B18" s="98" t="s">
        <v>126</v>
      </c>
      <c r="C18" s="98"/>
      <c r="D18" s="173">
        <v>115.96629000000001</v>
      </c>
      <c r="E18" s="134">
        <v>3.0492300000000228</v>
      </c>
      <c r="F18" s="140">
        <v>2.7004156856368979</v>
      </c>
      <c r="G18" s="134">
        <v>9.2642600000000073</v>
      </c>
      <c r="H18" s="140">
        <v>-3.615686818173657</v>
      </c>
      <c r="J18" s="98" t="s">
        <v>126</v>
      </c>
      <c r="K18" s="98"/>
      <c r="L18" s="173">
        <v>1056.2946400000023</v>
      </c>
      <c r="M18" s="134">
        <v>0.91627000000357839</v>
      </c>
      <c r="N18" s="140">
        <v>8.6819099770224284E-2</v>
      </c>
      <c r="O18" s="134">
        <v>11.27547000000186</v>
      </c>
      <c r="P18" s="140">
        <v>2.8283798578870005</v>
      </c>
    </row>
    <row r="19" spans="2:16" ht="15" customHeight="1" x14ac:dyDescent="0.25">
      <c r="B19" s="98" t="s">
        <v>127</v>
      </c>
      <c r="C19" s="98"/>
      <c r="D19" s="173">
        <v>232.38205000000005</v>
      </c>
      <c r="E19" s="134">
        <v>-14.325829999999996</v>
      </c>
      <c r="F19" s="140">
        <v>-5.8067987127123786</v>
      </c>
      <c r="G19" s="134">
        <v>-12.183699999999959</v>
      </c>
      <c r="H19" s="140">
        <v>-6.6614303593892714</v>
      </c>
      <c r="J19" s="98" t="s">
        <v>127</v>
      </c>
      <c r="K19" s="98"/>
      <c r="L19" s="173">
        <v>1993.9079999999994</v>
      </c>
      <c r="M19" s="134">
        <v>-32.781230000000278</v>
      </c>
      <c r="N19" s="140">
        <v>-1.617476893583742</v>
      </c>
      <c r="O19" s="134">
        <v>-35.479410000004464</v>
      </c>
      <c r="P19" s="140">
        <v>7.6571646085369593E-2</v>
      </c>
    </row>
    <row r="20" spans="2:16" ht="15" customHeight="1" x14ac:dyDescent="0.25">
      <c r="B20" s="154" t="s">
        <v>141</v>
      </c>
      <c r="C20" s="99"/>
      <c r="D20" s="121">
        <v>129.18870999999996</v>
      </c>
      <c r="E20" s="162">
        <v>11.764359999999954</v>
      </c>
      <c r="F20" s="132">
        <v>10.018671595797585</v>
      </c>
      <c r="G20" s="162">
        <v>-6.2512200000000746</v>
      </c>
      <c r="H20" s="132">
        <v>-4.6154926394306841</v>
      </c>
      <c r="J20" s="154" t="s">
        <v>141</v>
      </c>
      <c r="K20" s="154"/>
      <c r="L20" s="121">
        <v>987.07496999999989</v>
      </c>
      <c r="M20" s="162">
        <v>-22.245220000000131</v>
      </c>
      <c r="N20" s="132">
        <v>-2.2039804831408389</v>
      </c>
      <c r="O20" s="162">
        <v>32.538580000000707</v>
      </c>
      <c r="P20" s="132">
        <v>3.408835990003567</v>
      </c>
    </row>
    <row r="21" spans="2:16" ht="15" customHeight="1" x14ac:dyDescent="0.25">
      <c r="B21" s="98" t="s">
        <v>126</v>
      </c>
      <c r="C21" s="98"/>
      <c r="D21" s="173">
        <v>30.656420000000004</v>
      </c>
      <c r="E21" s="134">
        <v>-1.3799999999974943E-3</v>
      </c>
      <c r="F21" s="140">
        <v>-4.5013014632502291E-3</v>
      </c>
      <c r="G21" s="134">
        <v>-13.61591</v>
      </c>
      <c r="H21" s="140">
        <v>-30.754898149702086</v>
      </c>
      <c r="J21" s="98" t="s">
        <v>126</v>
      </c>
      <c r="K21" s="98"/>
      <c r="L21" s="173">
        <v>312.41965999999968</v>
      </c>
      <c r="M21" s="134">
        <v>0.731479999999749</v>
      </c>
      <c r="N21" s="140">
        <v>0.23468326582025156</v>
      </c>
      <c r="O21" s="134">
        <v>18.510269999999707</v>
      </c>
      <c r="P21" s="140">
        <v>6.2979512155088742</v>
      </c>
    </row>
    <row r="22" spans="2:16" ht="15" customHeight="1" x14ac:dyDescent="0.25">
      <c r="B22" s="98" t="s">
        <v>127</v>
      </c>
      <c r="C22" s="98"/>
      <c r="D22" s="173">
        <v>98.532290000000003</v>
      </c>
      <c r="E22" s="134">
        <v>11.765740000000008</v>
      </c>
      <c r="F22" s="140">
        <v>13.560225686050686</v>
      </c>
      <c r="G22" s="134">
        <v>7.3646900000000102</v>
      </c>
      <c r="H22" s="140">
        <v>8.0781878649871288</v>
      </c>
      <c r="J22" s="98" t="s">
        <v>127</v>
      </c>
      <c r="K22" s="98"/>
      <c r="L22" s="173">
        <v>674.65531000000044</v>
      </c>
      <c r="M22" s="134">
        <v>-22.976700000000051</v>
      </c>
      <c r="N22" s="140">
        <v>-3.2935271992464976</v>
      </c>
      <c r="O22" s="134">
        <v>14.028309999999578</v>
      </c>
      <c r="P22" s="140">
        <v>2.1234842051565579</v>
      </c>
    </row>
    <row r="23" spans="2:16" ht="16.899999999999999" customHeight="1" x14ac:dyDescent="0.25">
      <c r="B23" s="154" t="s">
        <v>143</v>
      </c>
      <c r="C23" s="100"/>
      <c r="D23" s="121">
        <v>219.15962999999985</v>
      </c>
      <c r="E23" s="162">
        <v>-23.040960000000041</v>
      </c>
      <c r="F23" s="132">
        <v>-9.5131725319083813</v>
      </c>
      <c r="G23" s="162">
        <v>-14.68380000000019</v>
      </c>
      <c r="H23" s="132">
        <v>-6.279329720745281</v>
      </c>
      <c r="J23" s="154" t="s">
        <v>143</v>
      </c>
      <c r="K23" s="100"/>
      <c r="L23" s="121">
        <v>2063.1276699999989</v>
      </c>
      <c r="M23" s="162">
        <v>-9.6197400000073685</v>
      </c>
      <c r="N23" s="132">
        <v>-0.46410575420800626</v>
      </c>
      <c r="O23" s="162">
        <v>-1.9587199999991753</v>
      </c>
      <c r="P23" s="132">
        <v>-9.4849300711302931E-2</v>
      </c>
    </row>
    <row r="24" spans="2:16" ht="15" customHeight="1" x14ac:dyDescent="0.25">
      <c r="B24" s="98" t="s">
        <v>126</v>
      </c>
      <c r="C24" s="98"/>
      <c r="D24" s="173">
        <v>85.309870000000004</v>
      </c>
      <c r="E24" s="134">
        <v>3.0506100000000202</v>
      </c>
      <c r="F24" s="140">
        <v>3.7085308085679713</v>
      </c>
      <c r="G24" s="134">
        <v>9.2656400000000048</v>
      </c>
      <c r="H24" s="140">
        <v>12.184540497023903</v>
      </c>
      <c r="J24" s="98" t="s">
        <v>126</v>
      </c>
      <c r="K24" s="98"/>
      <c r="L24" s="173">
        <v>743.87498000000255</v>
      </c>
      <c r="M24" s="134">
        <v>0.18479000000365886</v>
      </c>
      <c r="N24" s="140">
        <v>2.4847712459902027E-2</v>
      </c>
      <c r="O24" s="134">
        <v>10.543990000002054</v>
      </c>
      <c r="P24" s="140">
        <v>1.4378214126750493</v>
      </c>
    </row>
    <row r="25" spans="2:16" ht="15" customHeight="1" x14ac:dyDescent="0.25">
      <c r="B25" s="98" t="s">
        <v>127</v>
      </c>
      <c r="C25" s="98"/>
      <c r="D25" s="173">
        <v>133.84976000000003</v>
      </c>
      <c r="E25" s="134">
        <v>-26.091570000000019</v>
      </c>
      <c r="F25" s="140">
        <v>-16.313213101329112</v>
      </c>
      <c r="G25" s="134">
        <v>-23.949439999999981</v>
      </c>
      <c r="H25" s="140">
        <v>-15.177161861403604</v>
      </c>
      <c r="J25" s="98" t="s">
        <v>127</v>
      </c>
      <c r="K25" s="98"/>
      <c r="L25" s="173">
        <v>1319.2526899999989</v>
      </c>
      <c r="M25" s="134">
        <v>-9.8045300000003408</v>
      </c>
      <c r="N25" s="140">
        <v>-0.7377056346754074</v>
      </c>
      <c r="O25" s="134">
        <v>-12.502710000004527</v>
      </c>
      <c r="P25" s="140">
        <v>-0.938814289771571</v>
      </c>
    </row>
    <row r="26" spans="2:16" ht="15" customHeight="1" x14ac:dyDescent="0.25">
      <c r="B26" s="29" t="s">
        <v>134</v>
      </c>
      <c r="C26" s="29"/>
      <c r="D26" s="121">
        <v>2857.4229799999985</v>
      </c>
      <c r="E26" s="162">
        <v>-10.628549999999905</v>
      </c>
      <c r="F26" s="132">
        <v>-0.37058434581194888</v>
      </c>
      <c r="G26" s="162">
        <v>100.39177999999538</v>
      </c>
      <c r="H26" s="132">
        <v>3.6413001057077281</v>
      </c>
      <c r="J26" s="29" t="s">
        <v>134</v>
      </c>
      <c r="K26" s="29"/>
      <c r="L26" s="121">
        <v>17558.99960000001</v>
      </c>
      <c r="M26" s="162">
        <v>152.44515000019601</v>
      </c>
      <c r="N26" s="132">
        <v>0.87579164755491945</v>
      </c>
      <c r="O26" s="162">
        <v>600.16624999995838</v>
      </c>
      <c r="P26" s="132">
        <v>3.5389595357982415</v>
      </c>
    </row>
    <row r="27" spans="2:16" ht="15" customHeight="1" x14ac:dyDescent="0.25">
      <c r="B27" s="98" t="s">
        <v>126</v>
      </c>
      <c r="C27" s="98"/>
      <c r="D27" s="173">
        <v>1413.9270899999997</v>
      </c>
      <c r="E27" s="134">
        <v>-22.328040000000101</v>
      </c>
      <c r="F27" s="140">
        <v>-1.5546012357846308</v>
      </c>
      <c r="G27" s="134">
        <v>-4.6825500000027205</v>
      </c>
      <c r="H27" s="140">
        <v>-0.33008023264262931</v>
      </c>
      <c r="J27" s="98" t="s">
        <v>126</v>
      </c>
      <c r="K27" s="98"/>
      <c r="L27" s="173">
        <v>8331.6322900000632</v>
      </c>
      <c r="M27" s="134">
        <v>-38.65489999993224</v>
      </c>
      <c r="N27" s="140">
        <v>-0.46181091666858265</v>
      </c>
      <c r="O27" s="134">
        <v>188.17833000006704</v>
      </c>
      <c r="P27" s="140">
        <v>2.3107925816782995</v>
      </c>
    </row>
    <row r="28" spans="2:16" ht="15" customHeight="1" x14ac:dyDescent="0.25">
      <c r="B28" s="98" t="s">
        <v>127</v>
      </c>
      <c r="C28" s="98"/>
      <c r="D28" s="173">
        <v>1443.4958899999988</v>
      </c>
      <c r="E28" s="134">
        <v>11.699489999999287</v>
      </c>
      <c r="F28" s="140">
        <v>0.81711966869026753</v>
      </c>
      <c r="G28" s="134">
        <v>105.07432999999878</v>
      </c>
      <c r="H28" s="140">
        <v>7.8506154667740873</v>
      </c>
      <c r="J28" s="98" t="s">
        <v>127</v>
      </c>
      <c r="K28" s="98"/>
      <c r="L28" s="173">
        <v>9227.3673100000506</v>
      </c>
      <c r="M28" s="134">
        <v>191.10005000008823</v>
      </c>
      <c r="N28" s="140">
        <v>2.1148118410133208</v>
      </c>
      <c r="O28" s="134">
        <v>411.98792000009416</v>
      </c>
      <c r="P28" s="140">
        <v>4.6735132065608838</v>
      </c>
    </row>
    <row r="29" spans="2:16" ht="15" customHeight="1" x14ac:dyDescent="0.25">
      <c r="B29" s="154" t="s">
        <v>151</v>
      </c>
      <c r="C29" s="100"/>
      <c r="D29" s="121">
        <v>486.42218000000014</v>
      </c>
      <c r="E29" s="162">
        <v>16.534980000000246</v>
      </c>
      <c r="F29" s="132">
        <v>3.5189253931582414</v>
      </c>
      <c r="G29" s="162">
        <v>8.8783700000007002</v>
      </c>
      <c r="H29" s="132">
        <v>1.8591739258437343</v>
      </c>
      <c r="J29" s="154" t="s">
        <v>151</v>
      </c>
      <c r="K29" s="100"/>
      <c r="L29" s="121">
        <v>3487.7764799999886</v>
      </c>
      <c r="M29" s="162">
        <v>55.828049999989162</v>
      </c>
      <c r="N29" s="132">
        <v>1.6267158769629049</v>
      </c>
      <c r="O29" s="162">
        <v>28.857230000008258</v>
      </c>
      <c r="P29" s="132">
        <v>0.8342845818100102</v>
      </c>
    </row>
    <row r="30" spans="2:16" ht="15" customHeight="1" x14ac:dyDescent="0.25">
      <c r="B30" s="98" t="s">
        <v>126</v>
      </c>
      <c r="C30" s="98"/>
      <c r="D30" s="173">
        <v>288.51874999999995</v>
      </c>
      <c r="E30" s="134">
        <v>6.942929999999933</v>
      </c>
      <c r="F30" s="140">
        <v>2.4657408437982866</v>
      </c>
      <c r="G30" s="134">
        <v>7.2351700000000392</v>
      </c>
      <c r="H30" s="140">
        <v>2.5721977799059772</v>
      </c>
      <c r="J30" s="98" t="s">
        <v>126</v>
      </c>
      <c r="K30" s="98"/>
      <c r="L30" s="173">
        <v>1981.0296600000056</v>
      </c>
      <c r="M30" s="134">
        <v>5.8446600000052058</v>
      </c>
      <c r="N30" s="140">
        <v>0.2959044342684507</v>
      </c>
      <c r="O30" s="134">
        <v>-31.494039999991173</v>
      </c>
      <c r="P30" s="140">
        <v>-1.5649028133179854</v>
      </c>
    </row>
    <row r="31" spans="2:16" ht="15" customHeight="1" x14ac:dyDescent="0.25">
      <c r="B31" s="98" t="s">
        <v>127</v>
      </c>
      <c r="C31" s="98"/>
      <c r="D31" s="173">
        <v>197.90342999999999</v>
      </c>
      <c r="E31" s="134">
        <v>9.5920499999998299</v>
      </c>
      <c r="F31" s="140">
        <v>5.0937176499900545</v>
      </c>
      <c r="G31" s="134">
        <v>1.643200000000121</v>
      </c>
      <c r="H31" s="140">
        <v>0.83725571910322572</v>
      </c>
      <c r="J31" s="98" t="s">
        <v>127</v>
      </c>
      <c r="K31" s="98"/>
      <c r="L31" s="173">
        <v>1506.7468199999973</v>
      </c>
      <c r="M31" s="134">
        <v>49.983389999992596</v>
      </c>
      <c r="N31" s="140">
        <v>3.4311260820154104</v>
      </c>
      <c r="O31" s="134">
        <v>60.351269999998976</v>
      </c>
      <c r="P31" s="140">
        <v>4.1725287387671415</v>
      </c>
    </row>
    <row r="32" spans="2:16" ht="15" customHeight="1" x14ac:dyDescent="0.25">
      <c r="B32" s="154" t="s">
        <v>152</v>
      </c>
      <c r="C32" s="100"/>
      <c r="D32" s="121">
        <v>2371.0007999999984</v>
      </c>
      <c r="E32" s="162">
        <v>-27.163530000002083</v>
      </c>
      <c r="F32" s="132">
        <v>-1.1326800945288937</v>
      </c>
      <c r="G32" s="162">
        <v>91.51341000000275</v>
      </c>
      <c r="H32" s="132">
        <v>4.0146486618644133</v>
      </c>
      <c r="J32" s="154" t="s">
        <v>152</v>
      </c>
      <c r="K32" s="100"/>
      <c r="L32" s="121">
        <v>14071.223120000022</v>
      </c>
      <c r="M32" s="162">
        <v>96.61710000012863</v>
      </c>
      <c r="N32" s="132">
        <v>0.69137619952830676</v>
      </c>
      <c r="O32" s="162">
        <v>571.30901999999332</v>
      </c>
      <c r="P32" s="132">
        <v>4.2319455943796953</v>
      </c>
    </row>
    <row r="33" spans="2:16" ht="15" customHeight="1" x14ac:dyDescent="0.25">
      <c r="B33" s="98" t="s">
        <v>126</v>
      </c>
      <c r="C33" s="98"/>
      <c r="D33" s="173">
        <v>1125.4083399999997</v>
      </c>
      <c r="E33" s="134">
        <v>-29.270970000001398</v>
      </c>
      <c r="F33" s="140">
        <v>-2.5349869653420285</v>
      </c>
      <c r="G33" s="134">
        <v>-11.917720000001964</v>
      </c>
      <c r="H33" s="140">
        <v>-1.0478718829323128</v>
      </c>
      <c r="J33" s="98" t="s">
        <v>126</v>
      </c>
      <c r="K33" s="98"/>
      <c r="L33" s="173">
        <v>6350.6026300000576</v>
      </c>
      <c r="M33" s="134">
        <v>-44.499559999944722</v>
      </c>
      <c r="N33" s="140">
        <v>-0.6958381379664047</v>
      </c>
      <c r="O33" s="134">
        <v>219.6723700000548</v>
      </c>
      <c r="P33" s="140">
        <v>3.5830185744121508</v>
      </c>
    </row>
    <row r="34" spans="2:16" ht="15" customHeight="1" x14ac:dyDescent="0.25">
      <c r="B34" s="98" t="s">
        <v>127</v>
      </c>
      <c r="C34" s="98"/>
      <c r="D34" s="173">
        <v>1245.5924599999987</v>
      </c>
      <c r="E34" s="134">
        <v>2.1074399999995421</v>
      </c>
      <c r="F34" s="140">
        <v>0.16947851933106506</v>
      </c>
      <c r="G34" s="134">
        <v>103.43112999999926</v>
      </c>
      <c r="H34" s="140">
        <v>9.055737336160675</v>
      </c>
      <c r="J34" s="98" t="s">
        <v>127</v>
      </c>
      <c r="K34" s="98"/>
      <c r="L34" s="173">
        <v>7720.620490000053</v>
      </c>
      <c r="M34" s="134">
        <v>141.11666000003788</v>
      </c>
      <c r="N34" s="140">
        <v>1.8618192320385418</v>
      </c>
      <c r="O34" s="134">
        <v>351.63665000005312</v>
      </c>
      <c r="P34" s="140">
        <v>4.7718472130623155</v>
      </c>
    </row>
    <row r="35" spans="2:16" ht="15" customHeight="1" x14ac:dyDescent="0.25">
      <c r="B35" s="29" t="s">
        <v>232</v>
      </c>
      <c r="C35" s="29"/>
      <c r="D35" s="121">
        <v>10.150120000000001</v>
      </c>
      <c r="E35" s="162">
        <v>0.90864999999999974</v>
      </c>
      <c r="F35" s="132">
        <v>9.8323102277018535</v>
      </c>
      <c r="G35" s="162">
        <v>-3.3499899999999982</v>
      </c>
      <c r="H35" s="132">
        <v>-24.814538548204411</v>
      </c>
      <c r="J35" s="29" t="s">
        <v>232</v>
      </c>
      <c r="K35" s="29"/>
      <c r="L35" s="121">
        <v>136.23327999999995</v>
      </c>
      <c r="M35" s="162">
        <v>17.673660000000055</v>
      </c>
      <c r="N35" s="132">
        <v>14.906980977165802</v>
      </c>
      <c r="O35" s="162">
        <v>11.400590000000079</v>
      </c>
      <c r="P35" s="132">
        <v>9.132695930849593</v>
      </c>
    </row>
    <row r="36" spans="2:16" ht="15" customHeight="1" x14ac:dyDescent="0.25">
      <c r="B36" s="98" t="s">
        <v>126</v>
      </c>
      <c r="C36" s="98"/>
      <c r="D36" s="173">
        <v>5.7163500000000003</v>
      </c>
      <c r="E36" s="134">
        <v>8.9620000000000921E-2</v>
      </c>
      <c r="F36" s="140">
        <v>1.5927545839235364</v>
      </c>
      <c r="G36" s="134">
        <v>0.54611000000000054</v>
      </c>
      <c r="H36" s="140">
        <v>10.5625657609705</v>
      </c>
      <c r="J36" s="98" t="s">
        <v>126</v>
      </c>
      <c r="K36" s="98"/>
      <c r="L36" s="173">
        <v>64.863900000000001</v>
      </c>
      <c r="M36" s="134">
        <v>7.1367800000000017</v>
      </c>
      <c r="N36" s="140">
        <v>12.362958692552127</v>
      </c>
      <c r="O36" s="134">
        <v>5.5531500000000094</v>
      </c>
      <c r="P36" s="140">
        <v>9.3628052250224698</v>
      </c>
    </row>
    <row r="37" spans="2:16" ht="15" customHeight="1" x14ac:dyDescent="0.25">
      <c r="B37" s="98" t="s">
        <v>127</v>
      </c>
      <c r="C37" s="98"/>
      <c r="D37" s="173">
        <v>4.43377</v>
      </c>
      <c r="E37" s="134">
        <v>0.8190299999999997</v>
      </c>
      <c r="F37" s="140">
        <v>22.658061160692043</v>
      </c>
      <c r="G37" s="134">
        <v>-3.8960999999999997</v>
      </c>
      <c r="H37" s="140">
        <v>-46.772638708647307</v>
      </c>
      <c r="J37" s="98" t="s">
        <v>127</v>
      </c>
      <c r="K37" s="98"/>
      <c r="L37" s="173">
        <v>71.369380000000021</v>
      </c>
      <c r="M37" s="134">
        <v>10.536880000000004</v>
      </c>
      <c r="N37" s="140">
        <v>17.321135905971303</v>
      </c>
      <c r="O37" s="134">
        <v>5.847440000000006</v>
      </c>
      <c r="P37" s="140">
        <v>8.9243999796099018</v>
      </c>
    </row>
    <row r="38" spans="2:16" ht="15" customHeight="1" x14ac:dyDescent="0.25">
      <c r="B38" s="29" t="s">
        <v>255</v>
      </c>
      <c r="C38" s="29"/>
      <c r="D38" s="121">
        <v>2857.4229800000007</v>
      </c>
      <c r="E38" s="162">
        <v>-10.628549999997631</v>
      </c>
      <c r="F38" s="132">
        <v>-0.37058434581186361</v>
      </c>
      <c r="G38" s="162">
        <v>100.39177999999765</v>
      </c>
      <c r="H38" s="132">
        <v>3.6413001057078276</v>
      </c>
      <c r="J38" s="29" t="s">
        <v>255</v>
      </c>
      <c r="K38" s="29"/>
      <c r="L38" s="121">
        <v>17558.999600000116</v>
      </c>
      <c r="M38" s="162">
        <v>152.44515000030151</v>
      </c>
      <c r="N38" s="132">
        <v>0.87579164755551631</v>
      </c>
      <c r="O38" s="162">
        <v>600.16625000006388</v>
      </c>
      <c r="P38" s="132">
        <v>3.5389595357988526</v>
      </c>
    </row>
    <row r="39" spans="2:16" ht="15" customHeight="1" x14ac:dyDescent="0.25">
      <c r="B39" s="154" t="s">
        <v>142</v>
      </c>
      <c r="C39" s="99"/>
      <c r="D39" s="121">
        <v>2439.535429999999</v>
      </c>
      <c r="E39" s="162">
        <v>43.399819999998726</v>
      </c>
      <c r="F39" s="132">
        <v>1.8112422276466589</v>
      </c>
      <c r="G39" s="162">
        <v>222.62155000000485</v>
      </c>
      <c r="H39" s="132">
        <v>10.041957516184866</v>
      </c>
      <c r="J39" s="154" t="s">
        <v>142</v>
      </c>
      <c r="K39" s="154"/>
      <c r="L39" s="121">
        <v>13972.852080000026</v>
      </c>
      <c r="M39" s="162">
        <v>478.65676000015446</v>
      </c>
      <c r="N39" s="132">
        <v>3.5471308117997324</v>
      </c>
      <c r="O39" s="162">
        <v>1449.8813900000914</v>
      </c>
      <c r="P39" s="132">
        <v>11.577775161271248</v>
      </c>
    </row>
    <row r="40" spans="2:16" ht="15" customHeight="1" x14ac:dyDescent="0.25">
      <c r="B40" s="98" t="s">
        <v>126</v>
      </c>
      <c r="C40" s="98"/>
      <c r="D40" s="173">
        <v>1190.0643199999979</v>
      </c>
      <c r="E40" s="134">
        <v>15.517259999995304</v>
      </c>
      <c r="F40" s="140">
        <v>1.3211271415549248</v>
      </c>
      <c r="G40" s="134">
        <v>60.561699999995199</v>
      </c>
      <c r="H40" s="140">
        <v>5.3618025250791419</v>
      </c>
      <c r="J40" s="98" t="s">
        <v>126</v>
      </c>
      <c r="K40" s="98"/>
      <c r="L40" s="173">
        <v>6446.5721000000685</v>
      </c>
      <c r="M40" s="134">
        <v>169.3532500000756</v>
      </c>
      <c r="N40" s="140">
        <v>2.6979025910507346</v>
      </c>
      <c r="O40" s="134">
        <v>628.48995000009654</v>
      </c>
      <c r="P40" s="140">
        <v>10.802356065049707</v>
      </c>
    </row>
    <row r="41" spans="2:16" ht="15" customHeight="1" x14ac:dyDescent="0.25">
      <c r="B41" s="98" t="s">
        <v>127</v>
      </c>
      <c r="C41" s="98"/>
      <c r="D41" s="173">
        <v>1249.4711099999995</v>
      </c>
      <c r="E41" s="134">
        <v>27.882560000000467</v>
      </c>
      <c r="F41" s="140">
        <v>2.2824837380802592</v>
      </c>
      <c r="G41" s="134">
        <v>162.05984999999941</v>
      </c>
      <c r="H41" s="140">
        <v>14.903271279350136</v>
      </c>
      <c r="J41" s="98" t="s">
        <v>127</v>
      </c>
      <c r="K41" s="98"/>
      <c r="L41" s="173">
        <v>7526.2799800000448</v>
      </c>
      <c r="M41" s="134">
        <v>309.30351000005794</v>
      </c>
      <c r="N41" s="140">
        <v>4.2857768940468617</v>
      </c>
      <c r="O41" s="134">
        <v>821.39144000005672</v>
      </c>
      <c r="P41" s="140">
        <v>12.25063526559471</v>
      </c>
    </row>
    <row r="42" spans="2:16" ht="15" customHeight="1" x14ac:dyDescent="0.25">
      <c r="B42" s="154" t="s">
        <v>234</v>
      </c>
      <c r="C42" s="99"/>
      <c r="D42" s="121">
        <v>417.88754999999969</v>
      </c>
      <c r="E42" s="162">
        <v>-54.028370000001246</v>
      </c>
      <c r="F42" s="132">
        <v>-11.44872798527355</v>
      </c>
      <c r="G42" s="162">
        <v>-122.22976999999992</v>
      </c>
      <c r="H42" s="132">
        <v>-22.630225966462248</v>
      </c>
      <c r="J42" s="154" t="s">
        <v>234</v>
      </c>
      <c r="K42" s="154"/>
      <c r="L42" s="121">
        <v>3586.1475199999968</v>
      </c>
      <c r="M42" s="162">
        <v>-326.21161000000848</v>
      </c>
      <c r="N42" s="132">
        <v>-8.3379771427069471</v>
      </c>
      <c r="O42" s="162">
        <v>-849.7151399999957</v>
      </c>
      <c r="P42" s="132">
        <v>-19.155578184650039</v>
      </c>
    </row>
    <row r="43" spans="2:16" ht="15" customHeight="1" x14ac:dyDescent="0.25">
      <c r="B43" s="98" t="s">
        <v>126</v>
      </c>
      <c r="C43" s="98"/>
      <c r="D43" s="173">
        <v>223.86277000000004</v>
      </c>
      <c r="E43" s="134">
        <v>-37.845299999999867</v>
      </c>
      <c r="F43" s="140">
        <v>-14.460883839004239</v>
      </c>
      <c r="G43" s="134">
        <v>-65.244249999999823</v>
      </c>
      <c r="H43" s="140">
        <v>-22.567508045982365</v>
      </c>
      <c r="J43" s="98" t="s">
        <v>126</v>
      </c>
      <c r="K43" s="98"/>
      <c r="L43" s="173">
        <v>1885.0601899999992</v>
      </c>
      <c r="M43" s="134">
        <v>-208.00815000000148</v>
      </c>
      <c r="N43" s="140">
        <v>-9.9379531009485049</v>
      </c>
      <c r="O43" s="134">
        <v>-440.31162000000222</v>
      </c>
      <c r="P43" s="140">
        <v>-18.935106123953659</v>
      </c>
    </row>
    <row r="44" spans="2:16" ht="15" customHeight="1" x14ac:dyDescent="0.25">
      <c r="B44" s="98" t="s">
        <v>127</v>
      </c>
      <c r="C44" s="98"/>
      <c r="D44" s="173">
        <v>194.02478000000011</v>
      </c>
      <c r="E44" s="134">
        <v>-16.183069999999901</v>
      </c>
      <c r="F44" s="140">
        <v>-7.6986040245404297</v>
      </c>
      <c r="G44" s="134">
        <v>-56.985519999999724</v>
      </c>
      <c r="H44" s="140">
        <v>-22.702462807303036</v>
      </c>
      <c r="J44" s="98" t="s">
        <v>127</v>
      </c>
      <c r="K44" s="98"/>
      <c r="L44" s="173">
        <v>1701.0873300000053</v>
      </c>
      <c r="M44" s="134">
        <v>-118.20345999999631</v>
      </c>
      <c r="N44" s="140">
        <v>-6.4972274168439128</v>
      </c>
      <c r="O44" s="134">
        <v>-409.4035199999912</v>
      </c>
      <c r="P44" s="140">
        <v>-19.398497747573359</v>
      </c>
    </row>
    <row r="45" spans="2:16" ht="15" customHeight="1" x14ac:dyDescent="0.25">
      <c r="B45" s="154" t="s">
        <v>256</v>
      </c>
      <c r="C45" s="99"/>
      <c r="D45" s="141">
        <v>88.852387513545651</v>
      </c>
      <c r="E45" s="162">
        <v>0.24799335951901469</v>
      </c>
      <c r="F45" s="162"/>
      <c r="G45" s="162">
        <v>1.0436634400321907</v>
      </c>
      <c r="H45" s="132"/>
      <c r="J45" s="154" t="s">
        <v>256</v>
      </c>
      <c r="K45" s="154"/>
      <c r="L45" s="141">
        <v>84.640303564954294</v>
      </c>
      <c r="M45" s="162">
        <v>0.17191420077226383</v>
      </c>
      <c r="N45" s="162"/>
      <c r="O45" s="162">
        <v>0.28180132263300095</v>
      </c>
      <c r="P45" s="132"/>
    </row>
    <row r="46" spans="2:16" ht="15" customHeight="1" x14ac:dyDescent="0.25">
      <c r="B46" s="98" t="s">
        <v>126</v>
      </c>
      <c r="C46" s="98"/>
      <c r="D46" s="176">
        <v>92.075939763679287</v>
      </c>
      <c r="E46" s="134">
        <v>-0.29967945787252859</v>
      </c>
      <c r="F46" s="134"/>
      <c r="G46" s="134">
        <v>0.20281556944179613</v>
      </c>
      <c r="J46" s="98" t="s">
        <v>126</v>
      </c>
      <c r="K46" s="98"/>
      <c r="L46" s="176">
        <v>88.139391210881229</v>
      </c>
      <c r="M46" s="134">
        <v>-0.12319025590252863</v>
      </c>
      <c r="N46" s="134"/>
      <c r="O46" s="134">
        <v>-8.866370994188344E-2</v>
      </c>
    </row>
    <row r="47" spans="2:16" ht="15" customHeight="1" x14ac:dyDescent="0.25">
      <c r="B47" s="98" t="s">
        <v>127</v>
      </c>
      <c r="C47" s="98"/>
      <c r="D47" s="176">
        <v>85.906435181600841</v>
      </c>
      <c r="E47" s="134">
        <v>0.78782092325900521</v>
      </c>
      <c r="F47" s="134"/>
      <c r="G47" s="134">
        <v>2.0306271073896198</v>
      </c>
      <c r="J47" s="98" t="s">
        <v>127</v>
      </c>
      <c r="K47" s="98"/>
      <c r="L47" s="176">
        <v>81.711304688185109</v>
      </c>
      <c r="M47" s="134">
        <v>0.47758775842854106</v>
      </c>
      <c r="N47" s="134"/>
      <c r="O47" s="134">
        <v>0.63754988789570177</v>
      </c>
    </row>
    <row r="48" spans="2:16" ht="16.899999999999999" customHeight="1" x14ac:dyDescent="0.25">
      <c r="B48" s="174" t="s">
        <v>233</v>
      </c>
      <c r="C48" s="174"/>
      <c r="D48" s="69"/>
      <c r="E48" s="69"/>
      <c r="F48" s="69"/>
      <c r="G48" s="69"/>
      <c r="H48" s="69"/>
      <c r="I48" s="69"/>
      <c r="J48" s="174" t="s">
        <v>233</v>
      </c>
      <c r="K48" s="174"/>
      <c r="L48" s="69"/>
      <c r="M48" s="69"/>
      <c r="N48" s="69"/>
      <c r="O48" s="69"/>
      <c r="P48" s="69"/>
    </row>
    <row r="49" spans="2:16" ht="15" customHeight="1" x14ac:dyDescent="0.25">
      <c r="B49" s="82" t="s">
        <v>235</v>
      </c>
      <c r="C49" s="82"/>
      <c r="D49" s="121">
        <v>2857.4229800000007</v>
      </c>
      <c r="E49" s="162">
        <v>-10.628549999997631</v>
      </c>
      <c r="F49" s="132">
        <v>-0.37058434581186361</v>
      </c>
      <c r="G49" s="162">
        <v>100.39177999999765</v>
      </c>
      <c r="H49" s="132">
        <v>3.6413001057078276</v>
      </c>
      <c r="J49" s="82" t="s">
        <v>235</v>
      </c>
      <c r="K49" s="82"/>
      <c r="L49" s="121">
        <v>17558.999600000116</v>
      </c>
      <c r="M49" s="162">
        <v>152.44515000030151</v>
      </c>
      <c r="N49" s="132">
        <v>0.87579164755551631</v>
      </c>
      <c r="O49" s="162">
        <v>600.16625000006388</v>
      </c>
      <c r="P49" s="132">
        <v>3.5389595357988526</v>
      </c>
    </row>
    <row r="50" spans="2:16" ht="15" customHeight="1" x14ac:dyDescent="0.25">
      <c r="B50" s="29" t="s">
        <v>236</v>
      </c>
      <c r="C50" s="29"/>
      <c r="D50" s="121">
        <v>2512.44823</v>
      </c>
      <c r="E50" s="162">
        <v>32.671080000001439</v>
      </c>
      <c r="F50" s="132">
        <v>1.3175006471852271</v>
      </c>
      <c r="G50" s="162">
        <v>132.1059000000032</v>
      </c>
      <c r="H50" s="132">
        <v>5.5498697954089522</v>
      </c>
      <c r="J50" s="29" t="s">
        <v>236</v>
      </c>
      <c r="K50" s="29"/>
      <c r="L50" s="121">
        <v>15176.101480000079</v>
      </c>
      <c r="M50" s="162">
        <v>337.91087000019797</v>
      </c>
      <c r="N50" s="132">
        <v>2.2773050898299516</v>
      </c>
      <c r="O50" s="162">
        <v>626.12265000005937</v>
      </c>
      <c r="P50" s="132">
        <v>4.3032547147703042</v>
      </c>
    </row>
    <row r="51" spans="2:16" ht="15" customHeight="1" x14ac:dyDescent="0.25">
      <c r="B51" s="98" t="s">
        <v>126</v>
      </c>
      <c r="C51" s="98"/>
      <c r="D51" s="173">
        <v>1174.8928799999996</v>
      </c>
      <c r="E51" s="134">
        <v>10.791989999999487</v>
      </c>
      <c r="F51" s="140">
        <v>0.92706655348399636</v>
      </c>
      <c r="G51" s="134">
        <v>35.920259999997825</v>
      </c>
      <c r="H51" s="140">
        <v>3.1537421856548065</v>
      </c>
      <c r="J51" s="98" t="s">
        <v>126</v>
      </c>
      <c r="K51" s="98"/>
      <c r="L51" s="173">
        <v>6549.8396200000689</v>
      </c>
      <c r="M51" s="134">
        <v>104.39068000005955</v>
      </c>
      <c r="N51" s="140">
        <v>1.6196029318022767</v>
      </c>
      <c r="O51" s="134">
        <v>234.46719000006215</v>
      </c>
      <c r="P51" s="140">
        <v>3.712642327889796</v>
      </c>
    </row>
    <row r="52" spans="2:16" ht="15" customHeight="1" x14ac:dyDescent="0.25">
      <c r="B52" s="98" t="s">
        <v>127</v>
      </c>
      <c r="C52" s="98"/>
      <c r="D52" s="173">
        <v>1337.5553500000005</v>
      </c>
      <c r="E52" s="134">
        <v>21.879090000000133</v>
      </c>
      <c r="F52" s="140">
        <v>1.6629539245467555</v>
      </c>
      <c r="G52" s="134">
        <v>96.185639999999466</v>
      </c>
      <c r="H52" s="140">
        <v>7.7483475893736227</v>
      </c>
      <c r="J52" s="98" t="s">
        <v>127</v>
      </c>
      <c r="K52" s="98"/>
      <c r="L52" s="173">
        <v>8626.2618599999969</v>
      </c>
      <c r="M52" s="134">
        <v>233.52019000001746</v>
      </c>
      <c r="N52" s="140">
        <v>2.78240650292787</v>
      </c>
      <c r="O52" s="134">
        <v>391.65545999999631</v>
      </c>
      <c r="P52" s="140">
        <v>4.7562134845934452</v>
      </c>
    </row>
    <row r="53" spans="2:16" ht="15" customHeight="1" x14ac:dyDescent="0.25">
      <c r="B53" s="29" t="s">
        <v>237</v>
      </c>
      <c r="C53" s="29"/>
      <c r="D53" s="121">
        <v>344.97474999999963</v>
      </c>
      <c r="E53" s="162">
        <v>-43.299630000000491</v>
      </c>
      <c r="F53" s="132">
        <v>-11.151812282850202</v>
      </c>
      <c r="G53" s="162">
        <v>-31.714120000000321</v>
      </c>
      <c r="H53" s="132">
        <v>-8.4191815914285826</v>
      </c>
      <c r="J53" s="29" t="s">
        <v>237</v>
      </c>
      <c r="K53" s="29"/>
      <c r="L53" s="121">
        <v>2382.8981200000085</v>
      </c>
      <c r="M53" s="162">
        <v>-185.46571999998878</v>
      </c>
      <c r="N53" s="132">
        <v>-7.2211622477907582</v>
      </c>
      <c r="O53" s="162">
        <v>-25.956399999992755</v>
      </c>
      <c r="P53" s="132">
        <v>-1.0775412041069643</v>
      </c>
    </row>
    <row r="54" spans="2:16" ht="15" customHeight="1" x14ac:dyDescent="0.25">
      <c r="B54" s="98" t="s">
        <v>126</v>
      </c>
      <c r="C54" s="98"/>
      <c r="D54" s="173">
        <v>239.03421000000009</v>
      </c>
      <c r="E54" s="134">
        <v>-33.120029999999986</v>
      </c>
      <c r="F54" s="140">
        <v>-12.169580749504391</v>
      </c>
      <c r="G54" s="134">
        <v>-40.602809999999863</v>
      </c>
      <c r="H54" s="140">
        <v>-14.519826452162832</v>
      </c>
      <c r="J54" s="98" t="s">
        <v>126</v>
      </c>
      <c r="K54" s="98"/>
      <c r="L54" s="173">
        <v>1781.7926700000019</v>
      </c>
      <c r="M54" s="134">
        <v>-143.04558000000043</v>
      </c>
      <c r="N54" s="140">
        <v>-7.4315636651547408</v>
      </c>
      <c r="O54" s="134">
        <v>-46.288860000002387</v>
      </c>
      <c r="P54" s="140">
        <v>-2.532100414580654</v>
      </c>
    </row>
    <row r="55" spans="2:16" ht="15" customHeight="1" x14ac:dyDescent="0.25">
      <c r="B55" s="98" t="s">
        <v>127</v>
      </c>
      <c r="C55" s="98"/>
      <c r="D55" s="173">
        <v>105.94054000000006</v>
      </c>
      <c r="E55" s="134">
        <v>-10.179600000000008</v>
      </c>
      <c r="F55" s="140">
        <v>-8.7664379323001214</v>
      </c>
      <c r="G55" s="134">
        <v>8.8886900000000679</v>
      </c>
      <c r="H55" s="140">
        <v>9.1587022813064038</v>
      </c>
      <c r="J55" s="98" t="s">
        <v>127</v>
      </c>
      <c r="K55" s="98"/>
      <c r="L55" s="173">
        <v>601.10544999999991</v>
      </c>
      <c r="M55" s="134">
        <v>-42.420140000001311</v>
      </c>
      <c r="N55" s="140">
        <v>-6.5918342112861694</v>
      </c>
      <c r="O55" s="134">
        <v>20.332460000000196</v>
      </c>
      <c r="P55" s="140">
        <v>3.5009307164922063</v>
      </c>
    </row>
    <row r="56" spans="2:16" ht="6.4" customHeight="1" x14ac:dyDescent="0.25">
      <c r="C56" s="51"/>
      <c r="D56" s="122"/>
      <c r="E56" s="134"/>
      <c r="F56" s="140"/>
      <c r="G56" s="134"/>
      <c r="H56" s="140"/>
      <c r="J56" s="51"/>
      <c r="K56" s="51"/>
      <c r="L56" s="122"/>
      <c r="M56" s="134"/>
      <c r="N56" s="140"/>
      <c r="O56" s="134"/>
      <c r="P56" s="140"/>
    </row>
    <row r="57" spans="2:16" ht="15" customHeight="1" x14ac:dyDescent="0.25">
      <c r="B57" s="82" t="s">
        <v>240</v>
      </c>
      <c r="C57" s="82"/>
      <c r="D57" s="121">
        <v>37.316912044346459</v>
      </c>
      <c r="E57" s="162">
        <v>0.64149551406038796</v>
      </c>
      <c r="F57" s="132"/>
      <c r="G57" s="162">
        <v>0.17385089325496494</v>
      </c>
      <c r="H57" s="132"/>
      <c r="J57" s="82" t="s">
        <v>240</v>
      </c>
      <c r="K57" s="82"/>
      <c r="L57" s="121">
        <v>37.110873635395578</v>
      </c>
      <c r="M57" s="162">
        <v>0.81353963611979907</v>
      </c>
      <c r="N57" s="132"/>
      <c r="O57" s="162">
        <v>0.17317062358585389</v>
      </c>
      <c r="P57" s="132"/>
    </row>
    <row r="58" spans="2:16" ht="15" customHeight="1" x14ac:dyDescent="0.25">
      <c r="B58" s="98" t="s">
        <v>126</v>
      </c>
      <c r="C58" s="98"/>
      <c r="D58" s="173">
        <v>35.157127926436644</v>
      </c>
      <c r="E58" s="134">
        <v>0.46198184806869591</v>
      </c>
      <c r="F58" s="140"/>
      <c r="G58" s="134">
        <v>0.2637036741472798</v>
      </c>
      <c r="H58" s="140"/>
      <c r="J58" s="98" t="s">
        <v>126</v>
      </c>
      <c r="K58" s="98"/>
      <c r="L58" s="173">
        <v>34.575434807646374</v>
      </c>
      <c r="M58" s="134">
        <v>0.92984729242387942</v>
      </c>
      <c r="N58" s="140"/>
      <c r="O58" s="134">
        <v>0.46656072976343665</v>
      </c>
      <c r="P58" s="140"/>
    </row>
    <row r="59" spans="2:16" ht="15" customHeight="1" x14ac:dyDescent="0.25">
      <c r="B59" s="98" t="s">
        <v>127</v>
      </c>
      <c r="C59" s="98"/>
      <c r="D59" s="173">
        <v>39.223912552490539</v>
      </c>
      <c r="E59" s="134">
        <v>0.74820570691656485</v>
      </c>
      <c r="F59" s="140"/>
      <c r="G59" s="134">
        <v>1.4271079762458783E-2</v>
      </c>
      <c r="H59" s="140"/>
      <c r="J59" s="98" t="s">
        <v>127</v>
      </c>
      <c r="K59" s="98"/>
      <c r="L59" s="173">
        <v>39.146777481955525</v>
      </c>
      <c r="M59" s="134">
        <v>0.61855933697749066</v>
      </c>
      <c r="N59" s="140"/>
      <c r="O59" s="134">
        <v>-8.9490638838526593E-2</v>
      </c>
      <c r="P59" s="140"/>
    </row>
    <row r="60" spans="2:16" ht="16.899999999999999" customHeight="1" x14ac:dyDescent="0.25">
      <c r="B60" s="175" t="s">
        <v>239</v>
      </c>
      <c r="C60" s="175"/>
      <c r="D60" s="122"/>
      <c r="J60" s="175" t="s">
        <v>239</v>
      </c>
      <c r="K60" s="175"/>
      <c r="L60" s="122"/>
    </row>
    <row r="61" spans="2:16" ht="15" customHeight="1" x14ac:dyDescent="0.25">
      <c r="B61" s="82" t="s">
        <v>238</v>
      </c>
      <c r="C61" s="82"/>
      <c r="D61" s="141">
        <v>5.2557476107369983</v>
      </c>
      <c r="E61" s="162">
        <v>-1.2282718726925799</v>
      </c>
      <c r="F61" s="132"/>
      <c r="G61" s="162">
        <v>0.53869290348523347</v>
      </c>
      <c r="H61" s="132"/>
      <c r="J61" s="82" t="s">
        <v>238</v>
      </c>
      <c r="K61" s="82"/>
      <c r="L61" s="141">
        <v>4.6563389066880223</v>
      </c>
      <c r="M61" s="162">
        <v>-0.37166323189723816</v>
      </c>
      <c r="N61" s="132"/>
      <c r="O61" s="162">
        <v>0.64897816450585388</v>
      </c>
      <c r="P61" s="132"/>
    </row>
    <row r="62" spans="2:16" ht="15" customHeight="1" x14ac:dyDescent="0.25">
      <c r="B62" s="98" t="s">
        <v>126</v>
      </c>
      <c r="C62" s="98"/>
      <c r="D62" s="176">
        <v>4.5993467739556513</v>
      </c>
      <c r="E62" s="134">
        <v>-0.76068073034993766</v>
      </c>
      <c r="F62" s="140"/>
      <c r="G62" s="134">
        <v>0.26049144233673704</v>
      </c>
      <c r="J62" s="98" t="s">
        <v>126</v>
      </c>
      <c r="K62" s="98"/>
      <c r="L62" s="176">
        <v>3.8951767037236391</v>
      </c>
      <c r="M62" s="134">
        <v>-0.46588501033685992</v>
      </c>
      <c r="N62" s="140"/>
      <c r="O62" s="134">
        <v>0.56929457397435712</v>
      </c>
    </row>
    <row r="63" spans="2:16" ht="15" customHeight="1" x14ac:dyDescent="0.25">
      <c r="B63" s="98" t="s">
        <v>127</v>
      </c>
      <c r="C63" s="98"/>
      <c r="D63" s="176">
        <v>5.898702628103778</v>
      </c>
      <c r="E63" s="134">
        <v>-1.712809036543514</v>
      </c>
      <c r="F63" s="140"/>
      <c r="G63" s="134">
        <v>0.78078970386786128</v>
      </c>
      <c r="J63" s="98" t="s">
        <v>127</v>
      </c>
      <c r="K63" s="98"/>
      <c r="L63" s="176">
        <v>5.3436122507623312</v>
      </c>
      <c r="M63" s="134">
        <v>-0.30217627364660515</v>
      </c>
      <c r="N63" s="140"/>
      <c r="O63" s="134">
        <v>0.70671652664078533</v>
      </c>
    </row>
    <row r="64" spans="2:16" ht="6.4" customHeight="1" x14ac:dyDescent="0.25">
      <c r="C64" s="51"/>
      <c r="D64" s="122"/>
      <c r="E64" s="134"/>
      <c r="F64" s="140"/>
      <c r="G64" s="134"/>
      <c r="J64" s="51"/>
      <c r="K64" s="51"/>
      <c r="L64" s="122"/>
      <c r="M64" s="134"/>
      <c r="N64" s="140"/>
      <c r="O64" s="134"/>
    </row>
    <row r="65" spans="2:16" ht="15" customHeight="1" x14ac:dyDescent="0.25">
      <c r="B65" s="82" t="s">
        <v>242</v>
      </c>
      <c r="C65" s="82"/>
      <c r="D65" s="141">
        <v>10.14938012432447</v>
      </c>
      <c r="E65" s="162">
        <v>-1.0101522847742057</v>
      </c>
      <c r="F65" s="132"/>
      <c r="G65" s="162">
        <v>-1.0715429468398838</v>
      </c>
      <c r="H65" s="35"/>
      <c r="J65" s="82" t="s">
        <v>242</v>
      </c>
      <c r="K65" s="82"/>
      <c r="L65" s="141">
        <v>9.4252265943442026</v>
      </c>
      <c r="M65" s="162">
        <v>-0.51432126373301479</v>
      </c>
      <c r="N65" s="132"/>
      <c r="O65" s="162">
        <v>-0.81943295353676682</v>
      </c>
      <c r="P65" s="35"/>
    </row>
    <row r="66" spans="2:16" ht="15" customHeight="1" x14ac:dyDescent="0.25">
      <c r="B66" s="98" t="s">
        <v>10</v>
      </c>
      <c r="C66" s="98"/>
      <c r="D66" s="176">
        <v>11.873061290593137</v>
      </c>
      <c r="E66" s="134">
        <v>-1.829270968439431</v>
      </c>
      <c r="F66" s="140"/>
      <c r="G66" s="134">
        <v>-0.77170333965424476</v>
      </c>
      <c r="J66" s="98" t="s">
        <v>10</v>
      </c>
      <c r="K66" s="98"/>
      <c r="L66" s="176">
        <v>11.941939770843964</v>
      </c>
      <c r="M66" s="134">
        <v>-0.85584046876092756</v>
      </c>
      <c r="N66" s="140"/>
      <c r="O66" s="134">
        <v>-0.77549923092332662</v>
      </c>
    </row>
    <row r="67" spans="2:16" ht="15" customHeight="1" x14ac:dyDescent="0.25">
      <c r="B67" s="98" t="s">
        <v>9</v>
      </c>
      <c r="C67" s="98"/>
      <c r="D67" s="176">
        <v>8.461007117935063</v>
      </c>
      <c r="E67" s="134">
        <v>-0.14780695646826025</v>
      </c>
      <c r="F67" s="140"/>
      <c r="G67" s="134">
        <v>-1.250768594942727</v>
      </c>
      <c r="J67" s="98" t="s">
        <v>9</v>
      </c>
      <c r="K67" s="98"/>
      <c r="L67" s="176">
        <v>7.1528201688114716</v>
      </c>
      <c r="M67" s="134">
        <v>-0.13914930310521978</v>
      </c>
      <c r="N67" s="140"/>
      <c r="O67" s="134">
        <v>-0.80754000350328248</v>
      </c>
    </row>
    <row r="68" spans="2:16" ht="16.899999999999999" customHeight="1" x14ac:dyDescent="0.25">
      <c r="B68" s="175" t="s">
        <v>243</v>
      </c>
      <c r="C68" s="175"/>
      <c r="D68" s="122"/>
      <c r="E68" s="134"/>
      <c r="G68" s="134"/>
      <c r="J68" s="175" t="s">
        <v>243</v>
      </c>
      <c r="K68" s="175"/>
      <c r="L68" s="122"/>
      <c r="M68" s="134"/>
      <c r="O68" s="134"/>
    </row>
    <row r="69" spans="2:16" ht="15" customHeight="1" x14ac:dyDescent="0.25">
      <c r="B69" s="82" t="s">
        <v>241</v>
      </c>
      <c r="C69" s="82"/>
      <c r="D69" s="141">
        <v>11.682577194564507</v>
      </c>
      <c r="E69" s="162">
        <v>-0.28566402388524459</v>
      </c>
      <c r="F69" s="35"/>
      <c r="G69" s="177">
        <v>-4.5031671203600094</v>
      </c>
      <c r="H69" s="35"/>
      <c r="I69" s="61"/>
      <c r="J69" s="82" t="s">
        <v>251</v>
      </c>
      <c r="K69" s="82"/>
      <c r="L69" s="141">
        <v>6.5277121675166541</v>
      </c>
      <c r="M69" s="162">
        <v>-0.20051874206834519</v>
      </c>
      <c r="N69" s="35"/>
      <c r="O69" s="177">
        <v>-8.0549506015143066</v>
      </c>
      <c r="P69" s="35"/>
    </row>
    <row r="70" spans="2:16" ht="15" customHeight="1" x14ac:dyDescent="0.25">
      <c r="B70" s="98" t="s">
        <v>10</v>
      </c>
      <c r="C70" s="98"/>
      <c r="D70" s="176">
        <v>11.116176087522792</v>
      </c>
      <c r="E70" s="134">
        <v>-1.522787113238163</v>
      </c>
      <c r="G70" s="142">
        <v>-5.077343997706258</v>
      </c>
      <c r="J70" s="98" t="s">
        <v>10</v>
      </c>
      <c r="K70" s="98"/>
      <c r="L70" s="176">
        <v>6.5874997786160847</v>
      </c>
      <c r="M70" s="134">
        <v>5.1064387832359337E-2</v>
      </c>
      <c r="O70" s="142">
        <v>-7.561160051850166</v>
      </c>
    </row>
    <row r="71" spans="2:16" ht="15" customHeight="1" x14ac:dyDescent="0.25">
      <c r="B71" s="98" t="s">
        <v>9</v>
      </c>
      <c r="C71" s="98"/>
      <c r="D71" s="176">
        <v>12.200202344819377</v>
      </c>
      <c r="E71" s="134">
        <v>0.95116709912861275</v>
      </c>
      <c r="G71" s="142">
        <v>-3.9775063528038359</v>
      </c>
      <c r="J71" s="98" t="s">
        <v>9</v>
      </c>
      <c r="K71" s="98"/>
      <c r="L71" s="176">
        <v>6.4562880839539609</v>
      </c>
      <c r="M71" s="134">
        <v>-0.49691435399023653</v>
      </c>
      <c r="O71" s="142">
        <v>-8.6366760007941377</v>
      </c>
    </row>
    <row r="72" spans="2:16" ht="16.899999999999999" customHeight="1" x14ac:dyDescent="0.25">
      <c r="B72" s="175" t="s">
        <v>244</v>
      </c>
      <c r="C72" s="175"/>
      <c r="D72" s="122"/>
      <c r="J72" s="175" t="s">
        <v>244</v>
      </c>
      <c r="K72" s="175"/>
      <c r="L72" s="122"/>
    </row>
    <row r="73" spans="2:16" ht="14.65" customHeight="1" x14ac:dyDescent="0.25">
      <c r="B73" s="82" t="s">
        <v>245</v>
      </c>
      <c r="C73" s="82"/>
      <c r="D73" s="123">
        <v>3215.921440000001</v>
      </c>
      <c r="E73" s="162">
        <v>-20.996499999997468</v>
      </c>
      <c r="F73" s="132">
        <v>-0.64865716058274359</v>
      </c>
      <c r="G73" s="162">
        <v>76.106769999994413</v>
      </c>
      <c r="H73" s="132">
        <v>2.4239255497202379</v>
      </c>
      <c r="J73" s="82" t="s">
        <v>245</v>
      </c>
      <c r="K73" s="82"/>
      <c r="L73" s="123">
        <v>20745.435520000185</v>
      </c>
      <c r="M73" s="162">
        <v>138.25385000034294</v>
      </c>
      <c r="N73" s="132">
        <v>0.67090130137307824</v>
      </c>
      <c r="O73" s="162">
        <v>642.14670000015394</v>
      </c>
      <c r="P73" s="132">
        <v>3.1942370512097824</v>
      </c>
    </row>
    <row r="74" spans="2:16" ht="14.65" customHeight="1" x14ac:dyDescent="0.25">
      <c r="B74" s="102" t="s">
        <v>146</v>
      </c>
      <c r="C74" s="102"/>
      <c r="D74" s="141">
        <v>13.03443</v>
      </c>
      <c r="E74" s="162">
        <v>4.7726199999999999</v>
      </c>
      <c r="F74" s="132">
        <v>57.767244707878774</v>
      </c>
      <c r="G74" s="162">
        <v>6.8997900000000003</v>
      </c>
      <c r="H74" s="132">
        <v>112.47261452994798</v>
      </c>
      <c r="J74" s="102" t="s">
        <v>146</v>
      </c>
      <c r="K74" s="102"/>
      <c r="L74" s="141">
        <v>751.89959000000113</v>
      </c>
      <c r="M74" s="162">
        <v>-58.646779999997761</v>
      </c>
      <c r="N74" s="132">
        <v>-7.2354626669906423</v>
      </c>
      <c r="O74" s="162">
        <v>-26.671179999997321</v>
      </c>
      <c r="P74" s="132">
        <v>-3.4256590444562107</v>
      </c>
    </row>
    <row r="75" spans="2:16" ht="14.65" customHeight="1" x14ac:dyDescent="0.25">
      <c r="B75" s="98" t="s">
        <v>126</v>
      </c>
      <c r="C75" s="98"/>
      <c r="D75" s="176">
        <v>4.1758600000000001</v>
      </c>
      <c r="E75" s="134">
        <v>3.0144200000000003</v>
      </c>
      <c r="F75" s="140">
        <v>259.54160352665656</v>
      </c>
      <c r="G75" s="134">
        <v>3.66255</v>
      </c>
      <c r="H75" s="140">
        <v>713.51619878825647</v>
      </c>
      <c r="I75" s="61"/>
      <c r="J75" s="98" t="s">
        <v>126</v>
      </c>
      <c r="K75" s="98"/>
      <c r="L75" s="176">
        <v>168.00050000000019</v>
      </c>
      <c r="M75" s="134">
        <v>-13.733399999999932</v>
      </c>
      <c r="N75" s="140">
        <v>-7.5568729884737564</v>
      </c>
      <c r="O75" s="134">
        <v>-6.2128199999998515</v>
      </c>
      <c r="P75" s="140">
        <v>-3.5662141103790788</v>
      </c>
    </row>
    <row r="76" spans="2:16" ht="14.65" customHeight="1" x14ac:dyDescent="0.25">
      <c r="B76" s="98" t="s">
        <v>127</v>
      </c>
      <c r="C76" s="98"/>
      <c r="D76" s="176">
        <v>8.8585700000000003</v>
      </c>
      <c r="E76" s="134">
        <v>1.7582000000000004</v>
      </c>
      <c r="F76" s="140">
        <v>24.76208986292265</v>
      </c>
      <c r="G76" s="134">
        <v>3.2372399999999999</v>
      </c>
      <c r="H76" s="140">
        <v>57.588506634550896</v>
      </c>
      <c r="J76" s="98" t="s">
        <v>127</v>
      </c>
      <c r="K76" s="98"/>
      <c r="L76" s="176">
        <v>583.89908999999932</v>
      </c>
      <c r="M76" s="134">
        <v>-44.913379999999961</v>
      </c>
      <c r="N76" s="140">
        <v>-7.1425714569560057</v>
      </c>
      <c r="O76" s="134">
        <v>-20.458359999999516</v>
      </c>
      <c r="P76" s="140">
        <v>-3.3851423524272803</v>
      </c>
    </row>
    <row r="77" spans="2:16" ht="14.65" customHeight="1" x14ac:dyDescent="0.25">
      <c r="B77" s="102" t="s">
        <v>147</v>
      </c>
      <c r="C77" s="102"/>
      <c r="D77" s="123">
        <v>312.91852</v>
      </c>
      <c r="E77" s="162">
        <v>5.0474100000000135</v>
      </c>
      <c r="F77" s="132">
        <v>1.6394555500839374</v>
      </c>
      <c r="G77" s="162">
        <v>38.674580000000049</v>
      </c>
      <c r="H77" s="132">
        <v>14.102255094497281</v>
      </c>
      <c r="J77" s="102" t="s">
        <v>147</v>
      </c>
      <c r="K77" s="102"/>
      <c r="L77" s="123">
        <v>2817.1217900000038</v>
      </c>
      <c r="M77" s="162">
        <v>32.704100000000381</v>
      </c>
      <c r="N77" s="132">
        <v>1.1745400166596625</v>
      </c>
      <c r="O77" s="162">
        <v>75.522150000000238</v>
      </c>
      <c r="P77" s="132">
        <v>2.7546746395108244</v>
      </c>
    </row>
    <row r="78" spans="2:16" ht="14.65" customHeight="1" x14ac:dyDescent="0.25">
      <c r="B78" s="98" t="s">
        <v>126</v>
      </c>
      <c r="C78" s="98"/>
      <c r="D78" s="178">
        <v>92.369370000000032</v>
      </c>
      <c r="E78" s="134">
        <v>2.188720000000032</v>
      </c>
      <c r="F78" s="140">
        <v>2.4270395034855312</v>
      </c>
      <c r="G78" s="134">
        <v>6.9493400000000491</v>
      </c>
      <c r="H78" s="140">
        <v>8.1354923429552031</v>
      </c>
      <c r="J78" s="98" t="s">
        <v>126</v>
      </c>
      <c r="K78" s="98"/>
      <c r="L78" s="178">
        <v>776.81495999999652</v>
      </c>
      <c r="M78" s="134">
        <v>7.3305999999969345</v>
      </c>
      <c r="N78" s="140">
        <v>0.9526639371847665</v>
      </c>
      <c r="O78" s="134">
        <v>57.662479999995867</v>
      </c>
      <c r="P78" s="140">
        <v>8.0181159912006166</v>
      </c>
    </row>
    <row r="79" spans="2:16" ht="14.65" customHeight="1" x14ac:dyDescent="0.25">
      <c r="B79" s="98" t="s">
        <v>127</v>
      </c>
      <c r="C79" s="98"/>
      <c r="D79" s="178">
        <v>220.54914999999991</v>
      </c>
      <c r="E79" s="134">
        <v>2.8586899999997684</v>
      </c>
      <c r="F79" s="140">
        <v>1.3131902978200287</v>
      </c>
      <c r="G79" s="134">
        <v>31.725239999999843</v>
      </c>
      <c r="H79" s="140">
        <v>16.801495107266788</v>
      </c>
      <c r="J79" s="98" t="s">
        <v>127</v>
      </c>
      <c r="K79" s="98"/>
      <c r="L79" s="178">
        <v>2040.3068300000054</v>
      </c>
      <c r="M79" s="134">
        <v>25.373499999998785</v>
      </c>
      <c r="N79" s="140">
        <v>1.259272434587146</v>
      </c>
      <c r="O79" s="134">
        <v>17.859670000008236</v>
      </c>
      <c r="P79" s="140">
        <v>0.88307226775745562</v>
      </c>
    </row>
    <row r="80" spans="2:16" ht="14.65" customHeight="1" x14ac:dyDescent="0.25">
      <c r="B80" s="102" t="s">
        <v>148</v>
      </c>
      <c r="C80" s="102"/>
      <c r="D80" s="123">
        <v>180.85114999999996</v>
      </c>
      <c r="E80" s="162">
        <v>-4.1075200000000791</v>
      </c>
      <c r="F80" s="132">
        <v>-2.220777214715099</v>
      </c>
      <c r="G80" s="162">
        <v>7.1698200000000725</v>
      </c>
      <c r="H80" s="132">
        <v>4.1281466465048737</v>
      </c>
      <c r="J80" s="102" t="s">
        <v>148</v>
      </c>
      <c r="K80" s="102"/>
      <c r="L80" s="123">
        <v>1368.6910599999974</v>
      </c>
      <c r="M80" s="162">
        <v>-2.2595200000052955</v>
      </c>
      <c r="N80" s="132">
        <v>-0.16481411022162717</v>
      </c>
      <c r="O80" s="162">
        <v>49.032669999997097</v>
      </c>
      <c r="P80" s="132">
        <v>3.7155577815859715</v>
      </c>
    </row>
    <row r="81" spans="2:16" ht="14.65" customHeight="1" x14ac:dyDescent="0.25">
      <c r="B81" s="98" t="s">
        <v>126</v>
      </c>
      <c r="C81" s="98"/>
      <c r="D81" s="178">
        <v>19.498069999999998</v>
      </c>
      <c r="E81" s="134">
        <v>-6.744250000000001</v>
      </c>
      <c r="F81" s="140">
        <v>-25.699900008840686</v>
      </c>
      <c r="G81" s="134">
        <v>-14.655470000000001</v>
      </c>
      <c r="H81" s="140">
        <v>-42.910544558485007</v>
      </c>
      <c r="J81" s="98" t="s">
        <v>126</v>
      </c>
      <c r="K81" s="98"/>
      <c r="L81" s="178">
        <v>118.44087000000009</v>
      </c>
      <c r="M81" s="134">
        <v>-19.482979999999927</v>
      </c>
      <c r="N81" s="140">
        <v>-14.125896282622563</v>
      </c>
      <c r="O81" s="134">
        <v>-16.85048999999988</v>
      </c>
      <c r="P81" s="140">
        <v>-12.454963864654687</v>
      </c>
    </row>
    <row r="82" spans="2:16" ht="14.65" customHeight="1" x14ac:dyDescent="0.25">
      <c r="B82" s="98" t="s">
        <v>127</v>
      </c>
      <c r="C82" s="98"/>
      <c r="D82" s="178">
        <v>161.35307999999992</v>
      </c>
      <c r="E82" s="134">
        <v>2.6367299999997726</v>
      </c>
      <c r="F82" s="140">
        <v>1.6612844234382749</v>
      </c>
      <c r="G82" s="134">
        <v>21.825289999999995</v>
      </c>
      <c r="H82" s="140">
        <v>15.642253059408446</v>
      </c>
      <c r="J82" s="98" t="s">
        <v>127</v>
      </c>
      <c r="K82" s="98"/>
      <c r="L82" s="178">
        <v>1250.2501899999972</v>
      </c>
      <c r="M82" s="134">
        <v>17.223459999996749</v>
      </c>
      <c r="N82" s="140">
        <v>1.3968440084017146</v>
      </c>
      <c r="O82" s="134">
        <v>65.883159999996224</v>
      </c>
      <c r="P82" s="140">
        <v>5.5627316812420986</v>
      </c>
    </row>
    <row r="83" spans="2:16" ht="14.65" customHeight="1" x14ac:dyDescent="0.25">
      <c r="B83" s="102" t="s">
        <v>149</v>
      </c>
      <c r="C83" s="102"/>
      <c r="D83" s="123">
        <v>2709.1173400000048</v>
      </c>
      <c r="E83" s="162">
        <v>-26.709009999997761</v>
      </c>
      <c r="F83" s="132">
        <v>-0.97626846820880075</v>
      </c>
      <c r="G83" s="162">
        <v>23.36257999999998</v>
      </c>
      <c r="H83" s="132">
        <v>0.86987018874351918</v>
      </c>
      <c r="J83" s="102" t="s">
        <v>149</v>
      </c>
      <c r="K83" s="102"/>
      <c r="L83" s="123">
        <v>15807.723080000063</v>
      </c>
      <c r="M83" s="162">
        <v>166.45605000008982</v>
      </c>
      <c r="N83" s="132">
        <v>1.0642107808838404</v>
      </c>
      <c r="O83" s="162">
        <v>544.26306000011027</v>
      </c>
      <c r="P83" s="132">
        <v>3.5657908448474558</v>
      </c>
    </row>
    <row r="84" spans="2:16" ht="14.65" customHeight="1" x14ac:dyDescent="0.25">
      <c r="B84" s="98" t="s">
        <v>126</v>
      </c>
      <c r="C84" s="98"/>
      <c r="D84" s="178">
        <v>1419.5664300000008</v>
      </c>
      <c r="E84" s="134">
        <v>-17.648079999999936</v>
      </c>
      <c r="F84" s="140">
        <v>-1.2279363920421247</v>
      </c>
      <c r="G84" s="134">
        <v>-4.4431300000023839</v>
      </c>
      <c r="H84" s="140">
        <v>-0.31201546146940018</v>
      </c>
      <c r="J84" s="98" t="s">
        <v>126</v>
      </c>
      <c r="K84" s="98"/>
      <c r="L84" s="178">
        <v>8389.5345000000507</v>
      </c>
      <c r="M84" s="134">
        <v>-4.7160699999367353</v>
      </c>
      <c r="N84" s="140">
        <v>-5.6182144678786017E-2</v>
      </c>
      <c r="O84" s="134">
        <v>188.18657000007079</v>
      </c>
      <c r="P84" s="140">
        <v>2.2945809835929225</v>
      </c>
    </row>
    <row r="85" spans="2:16" ht="14.65" customHeight="1" x14ac:dyDescent="0.25">
      <c r="B85" s="98" t="s">
        <v>127</v>
      </c>
      <c r="C85" s="98"/>
      <c r="D85" s="178">
        <v>1289.5509099999995</v>
      </c>
      <c r="E85" s="134">
        <v>-9.0609300000000985</v>
      </c>
      <c r="F85" s="140">
        <v>-0.69773967254141667</v>
      </c>
      <c r="G85" s="134">
        <v>27.805709999997816</v>
      </c>
      <c r="H85" s="140">
        <v>2.203750012284388</v>
      </c>
      <c r="J85" s="98" t="s">
        <v>127</v>
      </c>
      <c r="K85" s="98"/>
      <c r="L85" s="178">
        <v>7418.1885800000455</v>
      </c>
      <c r="M85" s="134">
        <v>171.1721200000793</v>
      </c>
      <c r="N85" s="140">
        <v>2.3619667616993354</v>
      </c>
      <c r="O85" s="134">
        <v>356.07649000004494</v>
      </c>
      <c r="P85" s="140">
        <v>5.0420679459938214</v>
      </c>
    </row>
    <row r="86" spans="2:16" ht="6.4" customHeight="1" x14ac:dyDescent="0.25">
      <c r="C86" s="51"/>
      <c r="D86" s="178"/>
      <c r="E86" s="134"/>
      <c r="F86" s="140"/>
      <c r="G86" s="134"/>
      <c r="H86" s="140"/>
      <c r="J86" s="51"/>
      <c r="K86" s="51"/>
      <c r="L86" s="178"/>
      <c r="M86" s="134"/>
      <c r="N86" s="140"/>
      <c r="O86" s="134"/>
      <c r="P86" s="140"/>
    </row>
    <row r="87" spans="2:16" ht="15" customHeight="1" x14ac:dyDescent="0.25">
      <c r="B87" s="82" t="s">
        <v>135</v>
      </c>
      <c r="C87" s="82"/>
      <c r="D87" s="123">
        <v>3215.921440000001</v>
      </c>
      <c r="E87" s="162">
        <v>-20.996499999997468</v>
      </c>
      <c r="F87" s="132">
        <v>-0.64865716058274359</v>
      </c>
      <c r="G87" s="162">
        <v>76.106769999994413</v>
      </c>
      <c r="H87" s="132">
        <v>2.4239255497202379</v>
      </c>
      <c r="J87" s="82" t="s">
        <v>135</v>
      </c>
      <c r="K87" s="82"/>
      <c r="L87" s="123">
        <v>20745.435520000185</v>
      </c>
      <c r="M87" s="162">
        <v>138.25385000034294</v>
      </c>
      <c r="N87" s="132">
        <v>0.67090130137307824</v>
      </c>
      <c r="O87" s="162">
        <v>642.14670000015394</v>
      </c>
      <c r="P87" s="132">
        <v>3.1942370512097824</v>
      </c>
    </row>
    <row r="88" spans="2:16" ht="15" customHeight="1" x14ac:dyDescent="0.25">
      <c r="B88" s="102" t="s">
        <v>144</v>
      </c>
      <c r="C88" s="102"/>
      <c r="D88" s="124">
        <v>1535.6097300000015</v>
      </c>
      <c r="E88" s="169">
        <v>-19.189189999998234</v>
      </c>
      <c r="F88" s="170">
        <v>-1.2341911068473337</v>
      </c>
      <c r="G88" s="169">
        <v>-8.486710000001267</v>
      </c>
      <c r="H88" s="170">
        <v>-0.54962305333734207</v>
      </c>
      <c r="J88" s="102" t="s">
        <v>144</v>
      </c>
      <c r="K88" s="102"/>
      <c r="L88" s="124">
        <v>9452.7908300000636</v>
      </c>
      <c r="M88" s="169">
        <v>-30.601849999922706</v>
      </c>
      <c r="N88" s="170">
        <v>-0.32268884177348411</v>
      </c>
      <c r="O88" s="169">
        <v>222.78574000003209</v>
      </c>
      <c r="P88" s="170">
        <v>2.4137119950389092</v>
      </c>
    </row>
    <row r="89" spans="2:16" ht="15" customHeight="1" x14ac:dyDescent="0.25">
      <c r="B89" s="29" t="s">
        <v>121</v>
      </c>
      <c r="C89" s="29"/>
      <c r="D89" s="178">
        <v>14.488519999999999</v>
      </c>
      <c r="E89" s="134">
        <v>3.3494699999999984</v>
      </c>
      <c r="F89" s="140">
        <v>30.069619940659209</v>
      </c>
      <c r="G89" s="134">
        <v>1.8909899999999986</v>
      </c>
      <c r="H89" s="140">
        <v>15.01079973613875</v>
      </c>
      <c r="J89" s="29" t="s">
        <v>121</v>
      </c>
      <c r="K89" s="29"/>
      <c r="L89" s="178">
        <v>84.022569999999945</v>
      </c>
      <c r="M89" s="134">
        <v>14.142269999999925</v>
      </c>
      <c r="N89" s="140">
        <v>20.237849579924401</v>
      </c>
      <c r="O89" s="134">
        <v>-2.1937300000000448</v>
      </c>
      <c r="P89" s="140">
        <v>-2.5444492514756973</v>
      </c>
    </row>
    <row r="90" spans="2:16" ht="15" customHeight="1" x14ac:dyDescent="0.25">
      <c r="B90" s="29" t="s">
        <v>122</v>
      </c>
      <c r="C90" s="29"/>
      <c r="D90" s="178">
        <v>70.974360000000004</v>
      </c>
      <c r="E90" s="134">
        <v>-9.3955299999999937</v>
      </c>
      <c r="F90" s="140">
        <v>-11.690360656210913</v>
      </c>
      <c r="G90" s="134">
        <v>-4.3798699999999826</v>
      </c>
      <c r="H90" s="140">
        <v>-5.8123744347198425</v>
      </c>
      <c r="J90" s="29" t="s">
        <v>122</v>
      </c>
      <c r="K90" s="29"/>
      <c r="L90" s="178">
        <v>440.45346999999953</v>
      </c>
      <c r="M90" s="134">
        <v>-11.609529999999779</v>
      </c>
      <c r="N90" s="140">
        <v>-2.5681221422677396</v>
      </c>
      <c r="O90" s="134">
        <v>7.1057699999993815</v>
      </c>
      <c r="P90" s="140">
        <v>1.6397387132778931</v>
      </c>
    </row>
    <row r="91" spans="2:16" ht="15" customHeight="1" x14ac:dyDescent="0.25">
      <c r="B91" s="29" t="s">
        <v>123</v>
      </c>
      <c r="C91" s="29"/>
      <c r="D91" s="178">
        <v>1142.9094800000007</v>
      </c>
      <c r="E91" s="134">
        <v>-24.003009999999676</v>
      </c>
      <c r="F91" s="140">
        <v>-2.0569674423486219</v>
      </c>
      <c r="G91" s="134">
        <v>-35.652430000000095</v>
      </c>
      <c r="H91" s="140">
        <v>-3.0250790983054969</v>
      </c>
      <c r="J91" s="29" t="s">
        <v>123</v>
      </c>
      <c r="K91" s="29"/>
      <c r="L91" s="178">
        <v>7043.3138100000442</v>
      </c>
      <c r="M91" s="134">
        <v>-59.322279999955754</v>
      </c>
      <c r="N91" s="140">
        <v>-0.83521497157200031</v>
      </c>
      <c r="O91" s="134">
        <v>76.456580000081885</v>
      </c>
      <c r="P91" s="140">
        <v>1.0974328520879197</v>
      </c>
    </row>
    <row r="92" spans="2:16" ht="15" customHeight="1" x14ac:dyDescent="0.25">
      <c r="B92" s="29" t="s">
        <v>124</v>
      </c>
      <c r="C92" s="29"/>
      <c r="D92" s="178">
        <v>307.23737000000006</v>
      </c>
      <c r="E92" s="134">
        <v>10.859880000000089</v>
      </c>
      <c r="F92" s="140">
        <v>3.6642054023738666</v>
      </c>
      <c r="G92" s="134">
        <v>29.6546000000003</v>
      </c>
      <c r="H92" s="140">
        <v>10.683155874552426</v>
      </c>
      <c r="J92" s="29" t="s">
        <v>124</v>
      </c>
      <c r="K92" s="29"/>
      <c r="L92" s="178">
        <v>1885.0009799999968</v>
      </c>
      <c r="M92" s="134">
        <v>26.187689999987924</v>
      </c>
      <c r="N92" s="140">
        <v>1.408839184703055</v>
      </c>
      <c r="O92" s="134">
        <v>141.41711999999598</v>
      </c>
      <c r="P92" s="140">
        <v>8.1107151335982195</v>
      </c>
    </row>
    <row r="93" spans="2:16" ht="15" customHeight="1" x14ac:dyDescent="0.25">
      <c r="B93" s="102" t="s">
        <v>145</v>
      </c>
      <c r="C93" s="102"/>
      <c r="D93" s="124">
        <v>1680.3117100000002</v>
      </c>
      <c r="E93" s="169">
        <v>-1.8073099999994611</v>
      </c>
      <c r="F93" s="170">
        <v>-0.10744245671745034</v>
      </c>
      <c r="G93" s="169">
        <v>84.593480000000909</v>
      </c>
      <c r="H93" s="170">
        <v>5.301279286632024</v>
      </c>
      <c r="J93" s="102" t="s">
        <v>145</v>
      </c>
      <c r="K93" s="102"/>
      <c r="L93" s="124">
        <v>11292.644689999992</v>
      </c>
      <c r="M93" s="169">
        <v>168.85570000007283</v>
      </c>
      <c r="N93" s="170">
        <v>1.5179692832349758</v>
      </c>
      <c r="O93" s="169">
        <v>419.36095999999998</v>
      </c>
      <c r="P93" s="170">
        <v>3.8568014080508277</v>
      </c>
    </row>
    <row r="94" spans="2:16" ht="15" customHeight="1" x14ac:dyDescent="0.25">
      <c r="B94" s="29" t="s">
        <v>121</v>
      </c>
      <c r="C94" s="29"/>
      <c r="D94" s="178">
        <v>7.35616</v>
      </c>
      <c r="E94" s="134">
        <v>-2.1957099999999992</v>
      </c>
      <c r="F94" s="140">
        <v>-22.987226584951429</v>
      </c>
      <c r="G94" s="134">
        <v>-5.5098600000000024</v>
      </c>
      <c r="H94" s="140">
        <v>-42.824898453445606</v>
      </c>
      <c r="J94" s="29" t="s">
        <v>121</v>
      </c>
      <c r="K94" s="29"/>
      <c r="L94" s="178">
        <v>100.07771999999996</v>
      </c>
      <c r="M94" s="134">
        <v>15.354289999999963</v>
      </c>
      <c r="N94" s="140">
        <v>18.122838039017026</v>
      </c>
      <c r="O94" s="134">
        <v>0.76852999999995575</v>
      </c>
      <c r="P94" s="140">
        <v>0.7738760128845712</v>
      </c>
    </row>
    <row r="95" spans="2:16" ht="15" customHeight="1" x14ac:dyDescent="0.25">
      <c r="B95" s="29" t="s">
        <v>122</v>
      </c>
      <c r="C95" s="29"/>
      <c r="D95" s="178">
        <v>80.05904000000001</v>
      </c>
      <c r="E95" s="134">
        <v>-5.0982300000000009</v>
      </c>
      <c r="F95" s="140">
        <v>-5.9868405833113201</v>
      </c>
      <c r="G95" s="134">
        <v>11.561019999999985</v>
      </c>
      <c r="H95" s="140">
        <v>16.877889317092638</v>
      </c>
      <c r="J95" s="29" t="s">
        <v>122</v>
      </c>
      <c r="K95" s="29"/>
      <c r="L95" s="178">
        <v>581.33092000000067</v>
      </c>
      <c r="M95" s="134">
        <v>29.301060000000234</v>
      </c>
      <c r="N95" s="140">
        <v>5.3078759181614146</v>
      </c>
      <c r="O95" s="134">
        <v>61.495480000000612</v>
      </c>
      <c r="P95" s="140">
        <v>11.829797522077484</v>
      </c>
    </row>
    <row r="96" spans="2:16" ht="15" customHeight="1" x14ac:dyDescent="0.25">
      <c r="B96" s="29" t="s">
        <v>123</v>
      </c>
      <c r="C96" s="29"/>
      <c r="D96" s="178">
        <v>1252.8962499999991</v>
      </c>
      <c r="E96" s="134">
        <v>-0.58336000000076638</v>
      </c>
      <c r="F96" s="140">
        <v>-4.6539249250400871E-2</v>
      </c>
      <c r="G96" s="134">
        <v>41.407909999998537</v>
      </c>
      <c r="H96" s="140">
        <v>3.4179371466339177</v>
      </c>
      <c r="J96" s="29" t="s">
        <v>123</v>
      </c>
      <c r="K96" s="29"/>
      <c r="L96" s="178">
        <v>8292.2653200000568</v>
      </c>
      <c r="M96" s="134">
        <v>51.116010000065216</v>
      </c>
      <c r="N96" s="140">
        <v>0.62025341463041173</v>
      </c>
      <c r="O96" s="134">
        <v>198.6415600000546</v>
      </c>
      <c r="P96" s="140">
        <v>2.4542969365807892</v>
      </c>
    </row>
    <row r="97" spans="2:16" ht="15" customHeight="1" x14ac:dyDescent="0.25">
      <c r="B97" s="29" t="s">
        <v>124</v>
      </c>
      <c r="C97" s="29"/>
      <c r="D97" s="178">
        <v>340.00026000000025</v>
      </c>
      <c r="E97" s="134">
        <v>6.0699900000007005</v>
      </c>
      <c r="F97" s="140">
        <v>1.8177417698613425</v>
      </c>
      <c r="G97" s="134">
        <v>37.134410000000628</v>
      </c>
      <c r="H97" s="140">
        <v>12.261009288436014</v>
      </c>
      <c r="J97" s="29" t="s">
        <v>124</v>
      </c>
      <c r="K97" s="29"/>
      <c r="L97" s="178">
        <v>2318.9707299999941</v>
      </c>
      <c r="M97" s="134">
        <v>73.084339999983058</v>
      </c>
      <c r="N97" s="140">
        <v>3.2541423433258672</v>
      </c>
      <c r="O97" s="134">
        <v>158.45538999999553</v>
      </c>
      <c r="P97" s="140">
        <v>7.3341478797366761</v>
      </c>
    </row>
    <row r="98" spans="2:16" ht="6.4" customHeight="1" x14ac:dyDescent="0.25">
      <c r="C98" s="22"/>
      <c r="D98" s="178"/>
      <c r="E98" s="134"/>
      <c r="F98" s="140"/>
      <c r="G98" s="134"/>
      <c r="H98" s="140"/>
      <c r="J98" s="22"/>
      <c r="K98" s="22"/>
      <c r="L98" s="178"/>
      <c r="M98" s="134"/>
      <c r="N98" s="140"/>
      <c r="O98" s="134"/>
      <c r="P98" s="140"/>
    </row>
    <row r="99" spans="2:16" ht="15" customHeight="1" x14ac:dyDescent="0.25">
      <c r="B99" s="82" t="s">
        <v>246</v>
      </c>
      <c r="C99" s="82"/>
      <c r="D99" s="123">
        <v>3215.921440000001</v>
      </c>
      <c r="E99" s="162">
        <v>-20.996499999997468</v>
      </c>
      <c r="F99" s="132">
        <v>-0.64865716058274359</v>
      </c>
      <c r="G99" s="162">
        <v>76.106769999994413</v>
      </c>
      <c r="H99" s="132">
        <v>2.4239255497202379</v>
      </c>
      <c r="J99" s="82" t="s">
        <v>246</v>
      </c>
      <c r="K99" s="82"/>
      <c r="L99" s="123">
        <v>20745.435520000185</v>
      </c>
      <c r="M99" s="162">
        <v>138.25385000034294</v>
      </c>
      <c r="N99" s="132">
        <v>0.67090130137307824</v>
      </c>
      <c r="O99" s="162">
        <v>642.14670000015394</v>
      </c>
      <c r="P99" s="132">
        <v>3.1942370512097824</v>
      </c>
    </row>
    <row r="100" spans="2:16" ht="15" customHeight="1" x14ac:dyDescent="0.25">
      <c r="B100" s="171" t="s">
        <v>224</v>
      </c>
      <c r="C100" s="171"/>
      <c r="D100" s="124">
        <v>103.13025</v>
      </c>
      <c r="E100" s="169">
        <v>14.457520000000017</v>
      </c>
      <c r="F100" s="170">
        <v>16.304358735769185</v>
      </c>
      <c r="G100" s="169">
        <v>-15.895780000000016</v>
      </c>
      <c r="H100" s="170">
        <v>-13.354877080248755</v>
      </c>
      <c r="J100" s="171" t="s">
        <v>224</v>
      </c>
      <c r="K100" s="171"/>
      <c r="L100" s="124">
        <v>946.44614999999999</v>
      </c>
      <c r="M100" s="169">
        <v>-24.164699999997879</v>
      </c>
      <c r="N100" s="170">
        <v>-2.4896383550624677</v>
      </c>
      <c r="O100" s="169">
        <v>10.787620000002562</v>
      </c>
      <c r="P100" s="170">
        <v>1.1529441194751513</v>
      </c>
    </row>
    <row r="101" spans="2:16" ht="15" customHeight="1" x14ac:dyDescent="0.25">
      <c r="B101" s="98" t="s">
        <v>10</v>
      </c>
      <c r="C101" s="98"/>
      <c r="D101" s="178">
        <v>55.459340000000012</v>
      </c>
      <c r="E101" s="134">
        <v>15.292600000000007</v>
      </c>
      <c r="F101" s="140">
        <v>38.072793560044971</v>
      </c>
      <c r="G101" s="134">
        <v>9.8017400000000166</v>
      </c>
      <c r="H101" s="140">
        <v>21.467926478833803</v>
      </c>
      <c r="J101" s="98" t="s">
        <v>10</v>
      </c>
      <c r="K101" s="98"/>
      <c r="L101" s="178">
        <v>338.51713000000001</v>
      </c>
      <c r="M101" s="134">
        <v>3.74543999999986</v>
      </c>
      <c r="N101" s="140">
        <v>1.118804281210231</v>
      </c>
      <c r="O101" s="134">
        <v>30.577779999999848</v>
      </c>
      <c r="P101" s="140">
        <v>9.9298059828988556</v>
      </c>
    </row>
    <row r="102" spans="2:16" ht="15" customHeight="1" x14ac:dyDescent="0.25">
      <c r="B102" s="98" t="s">
        <v>9</v>
      </c>
      <c r="C102" s="98"/>
      <c r="D102" s="178">
        <v>47.670909999999992</v>
      </c>
      <c r="E102" s="134">
        <v>-0.83508000000001914</v>
      </c>
      <c r="F102" s="140">
        <v>-1.7216018062924121</v>
      </c>
      <c r="G102" s="134">
        <v>-25.697519999999997</v>
      </c>
      <c r="H102" s="140">
        <v>-35.025309932351007</v>
      </c>
      <c r="J102" s="98" t="s">
        <v>9</v>
      </c>
      <c r="K102" s="98"/>
      <c r="L102" s="178">
        <v>607.9290199999997</v>
      </c>
      <c r="M102" s="134">
        <v>-27.910139999999387</v>
      </c>
      <c r="N102" s="140">
        <v>-4.3894968658425171</v>
      </c>
      <c r="O102" s="134">
        <v>-19.790159999998878</v>
      </c>
      <c r="P102" s="140">
        <v>-3.1527091461501726</v>
      </c>
    </row>
    <row r="103" spans="2:16" ht="15" customHeight="1" x14ac:dyDescent="0.25">
      <c r="B103" s="171" t="s">
        <v>225</v>
      </c>
      <c r="C103" s="171"/>
      <c r="D103" s="124">
        <v>571.84653999999955</v>
      </c>
      <c r="E103" s="169">
        <v>7.8147599999989552</v>
      </c>
      <c r="F103" s="170">
        <v>1.385517674198951</v>
      </c>
      <c r="G103" s="169">
        <v>1.0953799999996363</v>
      </c>
      <c r="H103" s="170">
        <v>0.19191901423374702</v>
      </c>
      <c r="J103" s="171" t="s">
        <v>225</v>
      </c>
      <c r="K103" s="171"/>
      <c r="L103" s="124">
        <v>5226.3029800000304</v>
      </c>
      <c r="M103" s="169">
        <v>-80.027100000019345</v>
      </c>
      <c r="N103" s="170">
        <v>-1.5081440240901571</v>
      </c>
      <c r="O103" s="169">
        <v>149.07827000002362</v>
      </c>
      <c r="P103" s="170">
        <v>2.9362157185283166</v>
      </c>
    </row>
    <row r="104" spans="2:16" ht="15" customHeight="1" x14ac:dyDescent="0.25">
      <c r="B104" s="98" t="s">
        <v>10</v>
      </c>
      <c r="C104" s="98"/>
      <c r="D104" s="178">
        <v>219.22439</v>
      </c>
      <c r="E104" s="134">
        <v>-1.1159300000001338</v>
      </c>
      <c r="F104" s="140">
        <v>-0.50645746543352743</v>
      </c>
      <c r="G104" s="134">
        <v>-10.338940000000179</v>
      </c>
      <c r="H104" s="140">
        <v>-4.5037419521663793</v>
      </c>
      <c r="J104" s="98" t="s">
        <v>10</v>
      </c>
      <c r="K104" s="98"/>
      <c r="L104" s="178">
        <v>1911.3070600000021</v>
      </c>
      <c r="M104" s="134">
        <v>-72.179910000001883</v>
      </c>
      <c r="N104" s="140">
        <v>-3.6390412990714935</v>
      </c>
      <c r="O104" s="134">
        <v>21.747260000000779</v>
      </c>
      <c r="P104" s="140">
        <v>1.1509167373268951</v>
      </c>
    </row>
    <row r="105" spans="2:16" ht="15" customHeight="1" x14ac:dyDescent="0.25">
      <c r="B105" s="98" t="s">
        <v>9</v>
      </c>
      <c r="C105" s="98"/>
      <c r="D105" s="178">
        <v>352.6221500000002</v>
      </c>
      <c r="E105" s="134">
        <v>8.9306900000001974</v>
      </c>
      <c r="F105" s="140">
        <v>2.5984614223467162</v>
      </c>
      <c r="G105" s="134">
        <v>11.434320000000696</v>
      </c>
      <c r="H105" s="140">
        <v>3.3513270388339151</v>
      </c>
      <c r="J105" s="98" t="s">
        <v>9</v>
      </c>
      <c r="K105" s="98"/>
      <c r="L105" s="178">
        <v>3314.9959199999912</v>
      </c>
      <c r="M105" s="134">
        <v>-7.847190000005412</v>
      </c>
      <c r="N105" s="140">
        <v>-0.23615890790598826</v>
      </c>
      <c r="O105" s="134">
        <v>127.3310099999976</v>
      </c>
      <c r="P105" s="140">
        <v>3.994491692039162</v>
      </c>
    </row>
    <row r="106" spans="2:16" ht="15" customHeight="1" x14ac:dyDescent="0.25">
      <c r="B106" s="171" t="s">
        <v>247</v>
      </c>
      <c r="C106" s="171"/>
      <c r="D106" s="124">
        <v>809.93251000000009</v>
      </c>
      <c r="E106" s="169">
        <v>-28.300619999999981</v>
      </c>
      <c r="F106" s="170">
        <v>-3.3762230323681024</v>
      </c>
      <c r="G106" s="169">
        <v>27.032709999998929</v>
      </c>
      <c r="H106" s="170">
        <v>3.4528952491747873</v>
      </c>
      <c r="J106" s="171" t="s">
        <v>247</v>
      </c>
      <c r="K106" s="171"/>
      <c r="L106" s="124">
        <v>4986.3559999999816</v>
      </c>
      <c r="M106" s="169">
        <v>72.527509999994436</v>
      </c>
      <c r="N106" s="170">
        <v>1.4759878198352396</v>
      </c>
      <c r="O106" s="169">
        <v>55.592700000022887</v>
      </c>
      <c r="P106" s="170">
        <v>1.1274664107284025</v>
      </c>
    </row>
    <row r="107" spans="2:16" ht="15" customHeight="1" x14ac:dyDescent="0.25">
      <c r="B107" s="98" t="s">
        <v>10</v>
      </c>
      <c r="C107" s="98"/>
      <c r="D107" s="178">
        <v>360.38534999999985</v>
      </c>
      <c r="E107" s="134">
        <v>-19.070060000000183</v>
      </c>
      <c r="F107" s="140">
        <v>-5.0256392444108684</v>
      </c>
      <c r="G107" s="134">
        <v>-26.020189999999957</v>
      </c>
      <c r="H107" s="140">
        <v>-6.7339070759699666</v>
      </c>
      <c r="J107" s="98" t="s">
        <v>10</v>
      </c>
      <c r="K107" s="98"/>
      <c r="L107" s="178">
        <v>2209.6662700000034</v>
      </c>
      <c r="M107" s="134">
        <v>29.48412000000144</v>
      </c>
      <c r="N107" s="140">
        <v>1.3523695715058182</v>
      </c>
      <c r="O107" s="134">
        <v>-18.247979999989639</v>
      </c>
      <c r="P107" s="140">
        <v>-0.81906114654051976</v>
      </c>
    </row>
    <row r="108" spans="2:16" ht="15" customHeight="1" x14ac:dyDescent="0.25">
      <c r="B108" s="98" t="s">
        <v>9</v>
      </c>
      <c r="C108" s="98"/>
      <c r="D108" s="178">
        <v>449.54715999999951</v>
      </c>
      <c r="E108" s="134">
        <v>-9.230560000000537</v>
      </c>
      <c r="F108" s="140">
        <v>-2.011989597053784</v>
      </c>
      <c r="G108" s="134">
        <v>53.052899999999511</v>
      </c>
      <c r="H108" s="140">
        <v>13.380496353213161</v>
      </c>
      <c r="J108" s="98" t="s">
        <v>9</v>
      </c>
      <c r="K108" s="98"/>
      <c r="L108" s="178">
        <v>2776.6897299999905</v>
      </c>
      <c r="M108" s="134">
        <v>43.04338999997799</v>
      </c>
      <c r="N108" s="140">
        <v>1.5745778585234831</v>
      </c>
      <c r="O108" s="134">
        <v>73.84067999999661</v>
      </c>
      <c r="P108" s="140">
        <v>2.7319572286138794</v>
      </c>
    </row>
    <row r="109" spans="2:16" ht="15" customHeight="1" x14ac:dyDescent="0.25">
      <c r="B109" s="171" t="s">
        <v>228</v>
      </c>
      <c r="C109" s="171"/>
      <c r="D109" s="124">
        <v>1731.0121400000014</v>
      </c>
      <c r="E109" s="169">
        <v>-14.968160000001262</v>
      </c>
      <c r="F109" s="170">
        <v>-0.85729260519154593</v>
      </c>
      <c r="G109" s="169">
        <v>63.87445999999909</v>
      </c>
      <c r="H109" s="170">
        <v>3.8313848199987461</v>
      </c>
      <c r="J109" s="171" t="s">
        <v>228</v>
      </c>
      <c r="K109" s="171"/>
      <c r="L109" s="124">
        <v>9586.3303900000174</v>
      </c>
      <c r="M109" s="169">
        <v>169.91814000005797</v>
      </c>
      <c r="N109" s="170">
        <v>1.8044891779250349</v>
      </c>
      <c r="O109" s="169">
        <v>426.68811000002825</v>
      </c>
      <c r="P109" s="170">
        <v>4.658349059457251</v>
      </c>
    </row>
    <row r="110" spans="2:16" ht="15" customHeight="1" x14ac:dyDescent="0.25">
      <c r="B110" s="98" t="s">
        <v>10</v>
      </c>
      <c r="C110" s="98"/>
      <c r="D110" s="178">
        <v>900.54064999999912</v>
      </c>
      <c r="E110" s="134">
        <v>-14.295800000001122</v>
      </c>
      <c r="F110" s="140">
        <v>-1.5626618287893024</v>
      </c>
      <c r="G110" s="134">
        <v>18.070679999998447</v>
      </c>
      <c r="H110" s="140">
        <v>2.0477388029417511</v>
      </c>
      <c r="J110" s="98" t="s">
        <v>10</v>
      </c>
      <c r="K110" s="98"/>
      <c r="L110" s="178">
        <v>4993.3003699999981</v>
      </c>
      <c r="M110" s="134">
        <v>8.3484999999700449</v>
      </c>
      <c r="N110" s="140">
        <v>0.16747403420707485</v>
      </c>
      <c r="O110" s="134">
        <v>188.70868000004521</v>
      </c>
      <c r="P110" s="140">
        <v>3.9276736125738694</v>
      </c>
    </row>
    <row r="111" spans="2:16" ht="15" customHeight="1" x14ac:dyDescent="0.25">
      <c r="B111" s="98" t="s">
        <v>9</v>
      </c>
      <c r="C111" s="98"/>
      <c r="D111" s="178">
        <v>830.47148999999899</v>
      </c>
      <c r="E111" s="134">
        <v>-0.6723600000004808</v>
      </c>
      <c r="F111" s="140">
        <v>-8.0895743859557001E-2</v>
      </c>
      <c r="G111" s="134">
        <v>45.803779999999279</v>
      </c>
      <c r="H111" s="140">
        <v>5.8373473785482162</v>
      </c>
      <c r="J111" s="98" t="s">
        <v>9</v>
      </c>
      <c r="K111" s="98"/>
      <c r="L111" s="178">
        <v>4593.030020000032</v>
      </c>
      <c r="M111" s="134">
        <v>161.56964000003063</v>
      </c>
      <c r="N111" s="140">
        <v>3.6459682846139003</v>
      </c>
      <c r="O111" s="134">
        <v>237.9794300000458</v>
      </c>
      <c r="P111" s="140">
        <v>5.4644469698352367</v>
      </c>
    </row>
    <row r="112" spans="2:16" ht="6" customHeight="1" x14ac:dyDescent="0.25">
      <c r="C112" s="51"/>
      <c r="D112" s="178"/>
      <c r="E112" s="134"/>
      <c r="F112" s="140"/>
      <c r="G112" s="134"/>
      <c r="H112" s="140"/>
      <c r="J112" s="51"/>
      <c r="K112" s="51"/>
      <c r="L112" s="178"/>
      <c r="M112" s="134"/>
      <c r="N112" s="140"/>
      <c r="O112" s="134"/>
      <c r="P112" s="140"/>
    </row>
    <row r="113" spans="1:16" ht="15" customHeight="1" x14ac:dyDescent="0.25">
      <c r="B113" s="82" t="s">
        <v>248</v>
      </c>
      <c r="C113" s="82"/>
      <c r="D113" s="123"/>
      <c r="E113" s="162"/>
      <c r="F113" s="132"/>
      <c r="G113" s="162"/>
      <c r="H113" s="132"/>
      <c r="J113" s="82" t="s">
        <v>248</v>
      </c>
      <c r="K113" s="82"/>
      <c r="L113" s="123"/>
      <c r="M113" s="162"/>
      <c r="N113" s="132"/>
      <c r="O113" s="162"/>
      <c r="P113" s="132"/>
    </row>
    <row r="114" spans="1:16" ht="15" customHeight="1" x14ac:dyDescent="0.25">
      <c r="B114" s="102" t="s">
        <v>249</v>
      </c>
      <c r="C114" s="102"/>
      <c r="D114" s="178">
        <v>4.1838618420977314</v>
      </c>
      <c r="E114" s="134">
        <v>-1.504692622770782</v>
      </c>
      <c r="F114" s="134"/>
      <c r="G114" s="134">
        <v>-1.2050425291274589</v>
      </c>
      <c r="H114" s="140"/>
      <c r="J114" s="102" t="s">
        <v>249</v>
      </c>
      <c r="K114" s="102"/>
      <c r="L114" s="178">
        <v>4.3763577251714887</v>
      </c>
      <c r="M114" s="134">
        <v>-0.5970264396899676</v>
      </c>
      <c r="N114" s="134"/>
      <c r="O114" s="134">
        <v>-0.2831278365545975</v>
      </c>
      <c r="P114" s="140"/>
    </row>
    <row r="115" spans="1:16" ht="15" customHeight="1" x14ac:dyDescent="0.25">
      <c r="B115" s="98" t="s">
        <v>126</v>
      </c>
      <c r="C115" s="98"/>
      <c r="D115" s="178">
        <v>4.566257209115232</v>
      </c>
      <c r="E115" s="134">
        <v>-2.2165870959219749</v>
      </c>
      <c r="F115" s="134"/>
      <c r="G115" s="134">
        <v>-1.8876686868605272</v>
      </c>
      <c r="J115" s="98" t="s">
        <v>126</v>
      </c>
      <c r="K115" s="98"/>
      <c r="L115" s="178">
        <v>5.0663435657551386</v>
      </c>
      <c r="M115" s="134">
        <v>-1.1007537983919971</v>
      </c>
      <c r="N115" s="134"/>
      <c r="O115" s="134">
        <v>-0.74149591832904882</v>
      </c>
    </row>
    <row r="116" spans="1:16" ht="15" customHeight="1" x14ac:dyDescent="0.25">
      <c r="B116" s="98" t="s">
        <v>127</v>
      </c>
      <c r="C116" s="98"/>
      <c r="D116" s="178">
        <v>3.834396892943154</v>
      </c>
      <c r="E116" s="134">
        <v>-0.84269486243097091</v>
      </c>
      <c r="F116" s="134"/>
      <c r="G116" s="134">
        <v>-0.52393960359483494</v>
      </c>
      <c r="J116" s="98" t="s">
        <v>127</v>
      </c>
      <c r="K116" s="98"/>
      <c r="L116" s="178">
        <v>3.7987878107940394</v>
      </c>
      <c r="M116" s="134">
        <v>-0.15691694408376478</v>
      </c>
      <c r="N116" s="134"/>
      <c r="O116" s="134">
        <v>0.11410552024923204</v>
      </c>
    </row>
    <row r="117" spans="1:16" x14ac:dyDescent="0.25">
      <c r="B117" s="171" t="s">
        <v>250</v>
      </c>
      <c r="C117" s="171"/>
      <c r="D117" s="178">
        <v>11.081925558480057</v>
      </c>
      <c r="E117" s="134">
        <v>-3.182253162096341</v>
      </c>
      <c r="F117" s="134"/>
      <c r="G117" s="134">
        <v>0.29174825161374862</v>
      </c>
      <c r="J117" s="171" t="s">
        <v>250</v>
      </c>
      <c r="K117" s="171"/>
      <c r="L117" s="178">
        <v>9.7586787129546817</v>
      </c>
      <c r="M117" s="134">
        <v>-3.5830881236165268</v>
      </c>
      <c r="N117" s="134"/>
      <c r="O117" s="134">
        <v>0.51339025969957319</v>
      </c>
    </row>
    <row r="118" spans="1:16" ht="15" customHeight="1" x14ac:dyDescent="0.25">
      <c r="B118" s="29" t="s">
        <v>119</v>
      </c>
      <c r="C118" s="29"/>
      <c r="D118" s="178">
        <v>11.776262970149316</v>
      </c>
      <c r="E118" s="134">
        <v>-4.3904211435751588</v>
      </c>
      <c r="F118" s="134"/>
      <c r="G118" s="134">
        <v>-1.1694393446431306E-2</v>
      </c>
      <c r="J118" s="29" t="s">
        <v>119</v>
      </c>
      <c r="K118" s="29"/>
      <c r="L118" s="178">
        <v>11.123897258604556</v>
      </c>
      <c r="M118" s="134">
        <v>-4.3446204913110851</v>
      </c>
      <c r="N118" s="134"/>
      <c r="O118" s="134">
        <v>0.4061576652453347</v>
      </c>
    </row>
    <row r="119" spans="1:16" ht="15" customHeight="1" x14ac:dyDescent="0.25">
      <c r="B119" s="29" t="s">
        <v>120</v>
      </c>
      <c r="C119" s="29"/>
      <c r="D119" s="178">
        <v>10.447381813461259</v>
      </c>
      <c r="E119" s="134">
        <v>-2.0582927255496717</v>
      </c>
      <c r="F119" s="134"/>
      <c r="G119" s="134">
        <v>0.62270618761471219</v>
      </c>
      <c r="J119" s="29" t="s">
        <v>120</v>
      </c>
      <c r="K119" s="29"/>
      <c r="L119" s="178">
        <v>8.6158883654737295</v>
      </c>
      <c r="M119" s="134">
        <v>-2.9127539986782178</v>
      </c>
      <c r="N119" s="134"/>
      <c r="O119" s="134">
        <v>0.62051961039023418</v>
      </c>
    </row>
    <row r="120" spans="1:16" ht="8.65" customHeight="1" x14ac:dyDescent="0.25">
      <c r="C120" s="51"/>
      <c r="D120" s="122"/>
      <c r="E120" s="134"/>
      <c r="F120" s="134"/>
      <c r="G120" s="134"/>
      <c r="J120" s="192"/>
      <c r="K120" s="51"/>
      <c r="L120" s="122"/>
      <c r="M120" s="134"/>
      <c r="N120" s="134"/>
      <c r="O120" s="134"/>
    </row>
    <row r="121" spans="1:16" ht="15" customHeight="1" x14ac:dyDescent="0.3">
      <c r="B121" s="82" t="s">
        <v>280</v>
      </c>
      <c r="C121" s="82"/>
      <c r="D121" s="123"/>
      <c r="E121" s="179"/>
      <c r="F121" s="162"/>
      <c r="G121" s="162"/>
      <c r="H121" s="35"/>
      <c r="J121" s="82" t="s">
        <v>280</v>
      </c>
      <c r="K121" s="82"/>
      <c r="L121" s="123"/>
      <c r="M121" s="179"/>
      <c r="N121" s="162"/>
      <c r="O121" s="162"/>
      <c r="P121" s="35"/>
    </row>
    <row r="122" spans="1:16" x14ac:dyDescent="0.25">
      <c r="B122" s="184" t="s">
        <v>252</v>
      </c>
      <c r="C122" s="184"/>
      <c r="D122" s="196">
        <v>40.991376760812756</v>
      </c>
      <c r="E122" s="34"/>
      <c r="F122" s="34"/>
      <c r="G122" s="34"/>
      <c r="H122" s="34"/>
      <c r="J122" s="184" t="s">
        <v>252</v>
      </c>
      <c r="K122" s="184"/>
      <c r="L122" s="196">
        <v>42.63322454158201</v>
      </c>
      <c r="M122" s="34"/>
      <c r="N122" s="34"/>
      <c r="O122" s="34"/>
      <c r="P122" s="34"/>
    </row>
    <row r="123" spans="1:16" ht="25" x14ac:dyDescent="0.25">
      <c r="A123" s="129"/>
      <c r="B123" s="194" t="s">
        <v>136</v>
      </c>
      <c r="C123" s="180" t="s">
        <v>161</v>
      </c>
      <c r="D123" s="181">
        <v>8.1599548083092639</v>
      </c>
      <c r="E123" s="182"/>
      <c r="F123" s="182"/>
      <c r="G123" s="182"/>
      <c r="H123" s="182"/>
      <c r="I123" s="182"/>
      <c r="J123" s="195" t="s">
        <v>136</v>
      </c>
      <c r="K123" s="180" t="s">
        <v>162</v>
      </c>
      <c r="L123" s="181">
        <v>6.2950953924788866</v>
      </c>
    </row>
    <row r="124" spans="1:16" ht="25" x14ac:dyDescent="0.25">
      <c r="A124" s="129"/>
      <c r="B124" s="195" t="s">
        <v>137</v>
      </c>
      <c r="C124" s="180" t="s">
        <v>162</v>
      </c>
      <c r="D124" s="181">
        <v>6.375373774168513</v>
      </c>
      <c r="E124" s="182"/>
      <c r="F124" s="182"/>
      <c r="G124" s="182"/>
      <c r="H124" s="182"/>
      <c r="I124" s="182"/>
      <c r="J124" s="194" t="s">
        <v>137</v>
      </c>
      <c r="K124" s="180" t="s">
        <v>161</v>
      </c>
      <c r="L124" s="181">
        <v>5.2801069967185201</v>
      </c>
    </row>
    <row r="125" spans="1:16" x14ac:dyDescent="0.25">
      <c r="A125" s="129"/>
      <c r="B125" s="194" t="s">
        <v>138</v>
      </c>
      <c r="C125" s="180" t="s">
        <v>165</v>
      </c>
      <c r="D125" s="181">
        <v>4.9211403472938366</v>
      </c>
      <c r="E125" s="182"/>
      <c r="F125" s="182"/>
      <c r="G125" s="182"/>
      <c r="H125" s="182"/>
      <c r="I125" s="182"/>
      <c r="J125" s="194" t="s">
        <v>138</v>
      </c>
      <c r="K125" s="180" t="s">
        <v>169</v>
      </c>
      <c r="L125" s="181">
        <v>5.2711984107237164</v>
      </c>
    </row>
    <row r="126" spans="1:16" x14ac:dyDescent="0.25">
      <c r="A126" s="129"/>
      <c r="B126" s="195" t="s">
        <v>139</v>
      </c>
      <c r="C126" s="180" t="s">
        <v>166</v>
      </c>
      <c r="D126" s="181">
        <v>3.6529489820307361</v>
      </c>
      <c r="E126" s="182"/>
      <c r="F126" s="182"/>
      <c r="G126" s="182"/>
      <c r="H126" s="182"/>
      <c r="I126" s="182"/>
      <c r="J126" s="194" t="s">
        <v>139</v>
      </c>
      <c r="K126" s="180" t="s">
        <v>165</v>
      </c>
      <c r="L126" s="181">
        <v>5.1099532263742757</v>
      </c>
    </row>
    <row r="127" spans="1:16" ht="25" x14ac:dyDescent="0.25">
      <c r="A127" s="129"/>
      <c r="B127" s="195" t="s">
        <v>140</v>
      </c>
      <c r="C127" s="180" t="s">
        <v>163</v>
      </c>
      <c r="D127" s="181">
        <v>3.4786345095638311</v>
      </c>
      <c r="E127" s="182"/>
      <c r="F127" s="182"/>
      <c r="G127" s="182"/>
      <c r="H127" s="182"/>
      <c r="I127" s="182"/>
      <c r="J127" s="194" t="s">
        <v>140</v>
      </c>
      <c r="K127" s="180" t="s">
        <v>171</v>
      </c>
      <c r="L127" s="181">
        <v>4.0372586981277498</v>
      </c>
    </row>
    <row r="128" spans="1:16" x14ac:dyDescent="0.25">
      <c r="A128" s="129"/>
      <c r="B128" s="194" t="s">
        <v>263</v>
      </c>
      <c r="C128" s="180" t="s">
        <v>169</v>
      </c>
      <c r="D128" s="181">
        <v>3.2146116969446368</v>
      </c>
      <c r="E128" s="182"/>
      <c r="F128" s="182"/>
      <c r="G128" s="182"/>
      <c r="H128" s="182"/>
      <c r="I128" s="182"/>
      <c r="J128" s="194" t="s">
        <v>263</v>
      </c>
      <c r="K128" s="180" t="s">
        <v>172</v>
      </c>
      <c r="L128" s="181">
        <v>3.9233581560166337</v>
      </c>
    </row>
    <row r="129" spans="1:16" ht="25" x14ac:dyDescent="0.25">
      <c r="A129" s="129"/>
      <c r="B129" s="194" t="s">
        <v>261</v>
      </c>
      <c r="C129" s="180" t="s">
        <v>171</v>
      </c>
      <c r="D129" s="181">
        <v>3.037678720621285</v>
      </c>
      <c r="E129" s="182"/>
      <c r="F129" s="182"/>
      <c r="G129" s="182"/>
      <c r="H129" s="182"/>
      <c r="I129" s="182"/>
      <c r="J129" s="195" t="s">
        <v>261</v>
      </c>
      <c r="K129" s="180" t="s">
        <v>166</v>
      </c>
      <c r="L129" s="181">
        <v>3.6120647980105334</v>
      </c>
    </row>
    <row r="130" spans="1:16" x14ac:dyDescent="0.25">
      <c r="A130" s="129"/>
      <c r="B130" s="195" t="s">
        <v>262</v>
      </c>
      <c r="C130" s="180" t="s">
        <v>324</v>
      </c>
      <c r="D130" s="181">
        <v>2.8490722053447763</v>
      </c>
      <c r="E130" s="182"/>
      <c r="F130" s="182"/>
      <c r="G130" s="182"/>
      <c r="H130" s="182"/>
      <c r="I130" s="182"/>
      <c r="J130" s="194" t="s">
        <v>262</v>
      </c>
      <c r="K130" s="180" t="s">
        <v>163</v>
      </c>
      <c r="L130" s="181">
        <v>3.3633371955189877</v>
      </c>
    </row>
    <row r="131" spans="1:16" x14ac:dyDescent="0.25">
      <c r="A131" s="129"/>
      <c r="B131" s="194" t="s">
        <v>264</v>
      </c>
      <c r="C131" s="180" t="s">
        <v>167</v>
      </c>
      <c r="D131" s="181">
        <v>2.7041369423987667</v>
      </c>
      <c r="E131" s="182"/>
      <c r="F131" s="182"/>
      <c r="G131" s="182"/>
      <c r="H131" s="182"/>
      <c r="I131" s="182"/>
      <c r="J131" s="194" t="s">
        <v>264</v>
      </c>
      <c r="K131" s="180" t="s">
        <v>199</v>
      </c>
      <c r="L131" s="181">
        <v>3.0764910091636688</v>
      </c>
    </row>
    <row r="132" spans="1:16" ht="25" x14ac:dyDescent="0.25">
      <c r="A132" s="129"/>
      <c r="B132" s="194" t="s">
        <v>260</v>
      </c>
      <c r="C132" s="180" t="s">
        <v>168</v>
      </c>
      <c r="D132" s="181">
        <v>2.5978247741371088</v>
      </c>
      <c r="E132" s="182"/>
      <c r="F132" s="182"/>
      <c r="G132" s="182"/>
      <c r="H132" s="182"/>
      <c r="I132" s="182"/>
      <c r="J132" s="194" t="s">
        <v>260</v>
      </c>
      <c r="K132" s="180" t="s">
        <v>324</v>
      </c>
      <c r="L132" s="181">
        <v>2.6643606584490369</v>
      </c>
    </row>
    <row r="133" spans="1:16" x14ac:dyDescent="0.25">
      <c r="B133" s="184" t="s">
        <v>253</v>
      </c>
      <c r="C133" s="184"/>
      <c r="D133" s="196">
        <v>33.095108883101219</v>
      </c>
      <c r="E133" s="183"/>
      <c r="F133" s="183"/>
      <c r="G133" s="183"/>
      <c r="H133" s="183"/>
      <c r="I133" s="182"/>
      <c r="J133" s="184" t="s">
        <v>253</v>
      </c>
      <c r="K133" s="184"/>
      <c r="L133" s="196">
        <v>30.228892289712199</v>
      </c>
      <c r="M133" s="197"/>
      <c r="N133" s="34"/>
      <c r="O133" s="34"/>
      <c r="P133" s="34"/>
    </row>
    <row r="134" spans="1:16" ht="25" x14ac:dyDescent="0.25">
      <c r="A134" s="129"/>
      <c r="B134" s="194" t="s">
        <v>136</v>
      </c>
      <c r="C134" s="180" t="s">
        <v>168</v>
      </c>
      <c r="D134" s="181">
        <v>6.6102265037479295</v>
      </c>
      <c r="E134" s="182"/>
      <c r="F134" s="182"/>
      <c r="G134" s="182"/>
      <c r="H134" s="182"/>
      <c r="I134" s="182"/>
      <c r="J134" s="195" t="s">
        <v>136</v>
      </c>
      <c r="K134" s="180" t="s">
        <v>169</v>
      </c>
      <c r="L134" s="181">
        <v>4.7337731299859085</v>
      </c>
    </row>
    <row r="135" spans="1:16" ht="14" customHeight="1" x14ac:dyDescent="0.25">
      <c r="A135" s="129"/>
      <c r="B135" s="194" t="s">
        <v>137</v>
      </c>
      <c r="C135" s="180" t="s">
        <v>174</v>
      </c>
      <c r="D135" s="181">
        <v>3.809164669809983</v>
      </c>
      <c r="E135" s="182"/>
      <c r="F135" s="182"/>
      <c r="G135" s="182"/>
      <c r="H135" s="182"/>
      <c r="I135" s="182"/>
      <c r="J135" s="194" t="s">
        <v>137</v>
      </c>
      <c r="K135" s="180" t="s">
        <v>174</v>
      </c>
      <c r="L135" s="181">
        <v>4.4900170324937472</v>
      </c>
    </row>
    <row r="136" spans="1:16" ht="14" customHeight="1" x14ac:dyDescent="0.25">
      <c r="A136" s="129"/>
      <c r="B136" s="194" t="s">
        <v>138</v>
      </c>
      <c r="C136" s="180" t="s">
        <v>164</v>
      </c>
      <c r="D136" s="181">
        <v>3.739534136794179</v>
      </c>
      <c r="E136" s="182"/>
      <c r="F136" s="182"/>
      <c r="G136" s="182"/>
      <c r="H136" s="182"/>
      <c r="I136" s="182"/>
      <c r="J136" s="194" t="s">
        <v>138</v>
      </c>
      <c r="K136" s="180" t="s">
        <v>165</v>
      </c>
      <c r="L136" s="181">
        <v>3.5525063526992073</v>
      </c>
    </row>
    <row r="137" spans="1:16" ht="14" customHeight="1" x14ac:dyDescent="0.25">
      <c r="A137" s="129"/>
      <c r="B137" s="194" t="s">
        <v>139</v>
      </c>
      <c r="C137" s="180" t="s">
        <v>169</v>
      </c>
      <c r="D137" s="181">
        <v>3.6164409042891208</v>
      </c>
      <c r="E137" s="182"/>
      <c r="F137" s="182"/>
      <c r="G137" s="182"/>
      <c r="H137" s="182"/>
      <c r="I137" s="182"/>
      <c r="J137" s="194" t="s">
        <v>139</v>
      </c>
      <c r="K137" s="180" t="s">
        <v>164</v>
      </c>
      <c r="L137" s="181">
        <v>3.4660931141011653</v>
      </c>
    </row>
    <row r="138" spans="1:16" ht="25" x14ac:dyDescent="0.25">
      <c r="A138" s="129"/>
      <c r="B138" s="195" t="s">
        <v>140</v>
      </c>
      <c r="C138" s="180" t="s">
        <v>165</v>
      </c>
      <c r="D138" s="181">
        <v>3.1053601358286071</v>
      </c>
      <c r="E138" s="182"/>
      <c r="F138" s="182"/>
      <c r="G138" s="182"/>
      <c r="H138" s="182"/>
      <c r="I138" s="182"/>
      <c r="J138" s="194" t="s">
        <v>140</v>
      </c>
      <c r="K138" s="180" t="s">
        <v>168</v>
      </c>
      <c r="L138" s="181">
        <v>3.1449006831366124</v>
      </c>
    </row>
    <row r="139" spans="1:16" ht="25" x14ac:dyDescent="0.25">
      <c r="A139" s="129"/>
      <c r="B139" s="195" t="s">
        <v>263</v>
      </c>
      <c r="C139" s="180" t="s">
        <v>326</v>
      </c>
      <c r="D139" s="181">
        <v>2.9314209802180087</v>
      </c>
      <c r="E139" s="182"/>
      <c r="F139" s="182"/>
      <c r="G139" s="182"/>
      <c r="H139" s="182"/>
      <c r="I139" s="182"/>
      <c r="J139" s="194" t="s">
        <v>263</v>
      </c>
      <c r="K139" s="180" t="s">
        <v>203</v>
      </c>
      <c r="L139" s="181">
        <v>3.0135133916092438</v>
      </c>
    </row>
    <row r="140" spans="1:16" ht="25" x14ac:dyDescent="0.25">
      <c r="A140" s="129"/>
      <c r="B140" s="195" t="s">
        <v>261</v>
      </c>
      <c r="C140" s="180" t="s">
        <v>170</v>
      </c>
      <c r="D140" s="181">
        <v>2.7864651374714264</v>
      </c>
      <c r="E140" s="182"/>
      <c r="F140" s="182"/>
      <c r="G140" s="182"/>
      <c r="H140" s="182"/>
      <c r="I140" s="182"/>
      <c r="J140" s="194" t="s">
        <v>261</v>
      </c>
      <c r="K140" s="180" t="s">
        <v>173</v>
      </c>
      <c r="L140" s="181">
        <v>2.5961145333795197</v>
      </c>
    </row>
    <row r="141" spans="1:16" ht="25" x14ac:dyDescent="0.25">
      <c r="A141" s="129"/>
      <c r="B141" s="194" t="s">
        <v>262</v>
      </c>
      <c r="C141" s="180" t="s">
        <v>173</v>
      </c>
      <c r="D141" s="181">
        <v>2.3260987689004438</v>
      </c>
      <c r="E141" s="182"/>
      <c r="F141" s="182"/>
      <c r="G141" s="182"/>
      <c r="H141" s="182"/>
      <c r="I141" s="182"/>
      <c r="J141" s="195" t="s">
        <v>262</v>
      </c>
      <c r="K141" s="180" t="s">
        <v>327</v>
      </c>
      <c r="L141" s="181">
        <v>1.7926853766971758</v>
      </c>
    </row>
    <row r="142" spans="1:16" ht="14" customHeight="1" x14ac:dyDescent="0.25">
      <c r="A142" s="129"/>
      <c r="B142" s="195" t="s">
        <v>264</v>
      </c>
      <c r="C142" s="180" t="s">
        <v>167</v>
      </c>
      <c r="D142" s="181">
        <v>2.1523845715507148</v>
      </c>
      <c r="E142" s="182"/>
      <c r="F142" s="182"/>
      <c r="G142" s="182"/>
      <c r="H142" s="182"/>
      <c r="I142" s="182"/>
      <c r="J142" s="194" t="s">
        <v>264</v>
      </c>
      <c r="K142" s="180" t="s">
        <v>172</v>
      </c>
      <c r="L142" s="181">
        <v>1.7731288417965825</v>
      </c>
    </row>
    <row r="143" spans="1:16" ht="25" x14ac:dyDescent="0.25">
      <c r="A143" s="129"/>
      <c r="B143" s="194" t="s">
        <v>260</v>
      </c>
      <c r="C143" s="180" t="s">
        <v>203</v>
      </c>
      <c r="D143" s="181">
        <v>2.018013074490804</v>
      </c>
      <c r="E143" s="182"/>
      <c r="F143" s="182"/>
      <c r="G143" s="182"/>
      <c r="H143" s="182"/>
      <c r="I143" s="182"/>
      <c r="J143" s="195" t="s">
        <v>260</v>
      </c>
      <c r="K143" s="180" t="s">
        <v>199</v>
      </c>
      <c r="L143" s="181">
        <v>1.6661598338130319</v>
      </c>
    </row>
    <row r="144" spans="1:16" ht="7.15" customHeight="1" x14ac:dyDescent="0.25">
      <c r="B144" s="103"/>
      <c r="C144" s="103"/>
      <c r="D144" s="125"/>
      <c r="E144" s="70"/>
      <c r="F144" s="70"/>
      <c r="G144" s="70"/>
      <c r="H144" s="70"/>
      <c r="I144" s="134"/>
      <c r="J144" s="103"/>
      <c r="K144" s="103"/>
      <c r="L144" s="125"/>
      <c r="M144" s="70"/>
      <c r="N144" s="70"/>
      <c r="O144" s="70"/>
      <c r="P144" s="70"/>
    </row>
    <row r="145" spans="2:3" ht="6" customHeight="1" x14ac:dyDescent="0.25">
      <c r="C145" s="71"/>
    </row>
    <row r="146" spans="2:3" x14ac:dyDescent="0.25">
      <c r="B146" s="288" t="s">
        <v>315</v>
      </c>
      <c r="C146" s="71"/>
    </row>
    <row r="147" spans="2:3" x14ac:dyDescent="0.25">
      <c r="B147" s="287" t="s">
        <v>314</v>
      </c>
      <c r="C147" s="71"/>
    </row>
    <row r="148" spans="2:3" x14ac:dyDescent="0.25">
      <c r="C148" s="71"/>
    </row>
    <row r="149" spans="2:3" x14ac:dyDescent="0.25">
      <c r="C149" s="71"/>
    </row>
    <row r="150" spans="2:3" x14ac:dyDescent="0.25">
      <c r="C150" s="71"/>
    </row>
    <row r="151" spans="2:3" x14ac:dyDescent="0.25">
      <c r="C151" s="71"/>
    </row>
    <row r="152" spans="2:3" x14ac:dyDescent="0.25">
      <c r="C152" s="71"/>
    </row>
    <row r="153" spans="2:3" x14ac:dyDescent="0.25">
      <c r="C153" s="71"/>
    </row>
  </sheetData>
  <mergeCells count="8">
    <mergeCell ref="B8:C10"/>
    <mergeCell ref="J8:K10"/>
    <mergeCell ref="L8:L10"/>
    <mergeCell ref="M8:N9"/>
    <mergeCell ref="O8:P9"/>
    <mergeCell ref="D8:D10"/>
    <mergeCell ref="E8:F9"/>
    <mergeCell ref="G8:H9"/>
  </mergeCells>
  <conditionalFormatting sqref="D77">
    <cfRule type="expression" dxfId="37" priority="17">
      <formula>D77&lt;5</formula>
    </cfRule>
  </conditionalFormatting>
  <conditionalFormatting sqref="D78:D119">
    <cfRule type="expression" dxfId="36" priority="16">
      <formula>"trim_actual!e217&lt;5"</formula>
    </cfRule>
  </conditionalFormatting>
  <conditionalFormatting sqref="L77">
    <cfRule type="expression" dxfId="35" priority="2">
      <formula>L77&lt;5</formula>
    </cfRule>
  </conditionalFormatting>
  <conditionalFormatting sqref="L78:L119">
    <cfRule type="expression" dxfId="34" priority="1">
      <formula>"trim_actual!e217&lt;5"</formula>
    </cfRule>
  </conditionalFormatting>
  <hyperlinks>
    <hyperlink ref="P5" location="ÍNDICE!B15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1" id="{82CD4C39-0FED-49C2-85E6-80366FD17411}">
            <xm:f>#REF!&lt;5</xm:f>
            <x14:dxf>
              <font>
                <strike/>
              </font>
            </x14:dxf>
          </x14:cfRule>
          <xm:sqref>L123:L132</xm:sqref>
        </x14:conditionalFormatting>
        <x14:conditionalFormatting xmlns:xm="http://schemas.microsoft.com/office/excel/2006/main">
          <x14:cfRule type="expression" priority="132" id="{B739E780-E8CC-49E4-997A-CE9FADEE433D}">
            <xm:f>#REF!&lt;5</xm:f>
            <x14:dxf>
              <font>
                <strike/>
              </font>
            </x14:dxf>
          </x14:cfRule>
          <xm:sqref>L134:L143</xm:sqref>
        </x14:conditionalFormatting>
        <x14:conditionalFormatting xmlns:xm="http://schemas.microsoft.com/office/excel/2006/main">
          <x14:cfRule type="expression" priority="139" id="{82CD4C39-0FED-49C2-85E6-80366FD17411}">
            <xm:f>#REF!&lt;5</xm:f>
            <x14:dxf>
              <font>
                <strike/>
              </font>
            </x14:dxf>
          </x14:cfRule>
          <xm:sqref>D123:D132</xm:sqref>
        </x14:conditionalFormatting>
        <x14:conditionalFormatting xmlns:xm="http://schemas.microsoft.com/office/excel/2006/main">
          <x14:cfRule type="expression" priority="140" id="{B739E780-E8CC-49E4-997A-CE9FADEE433D}">
            <xm:f>#REF!&lt;5</xm:f>
            <x14:dxf>
              <font>
                <strike/>
              </font>
            </x14:dxf>
          </x14:cfRule>
          <xm:sqref>D134:D143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showGridLines="0" workbookViewId="0">
      <selection activeCell="C6" sqref="C6"/>
    </sheetView>
  </sheetViews>
  <sheetFormatPr baseColWidth="10" defaultRowHeight="14.5" x14ac:dyDescent="0.35"/>
  <cols>
    <col min="1" max="1" width="1.81640625" style="153" customWidth="1"/>
    <col min="2" max="2" width="1.81640625" style="12" customWidth="1"/>
    <col min="3" max="3" width="50.7265625" customWidth="1"/>
    <col min="4" max="8" width="10.81640625" customWidth="1"/>
    <col min="9" max="9" width="1.81640625" style="153" customWidth="1"/>
    <col min="10" max="10" width="1.81640625" customWidth="1"/>
    <col min="11" max="11" width="50.7265625" customWidth="1"/>
    <col min="16" max="16" width="10.81640625" customWidth="1"/>
  </cols>
  <sheetData>
    <row r="1" spans="1:16" s="12" customFormat="1" x14ac:dyDescent="0.35">
      <c r="A1" s="153"/>
      <c r="I1" s="153"/>
    </row>
    <row r="2" spans="1:16" s="12" customFormat="1" x14ac:dyDescent="0.35">
      <c r="A2" s="153"/>
      <c r="I2" s="153"/>
    </row>
    <row r="3" spans="1:16" s="12" customFormat="1" x14ac:dyDescent="0.35">
      <c r="A3" s="153"/>
      <c r="I3" s="153"/>
    </row>
    <row r="4" spans="1:16" s="12" customFormat="1" x14ac:dyDescent="0.35">
      <c r="A4" s="153"/>
      <c r="I4" s="153"/>
    </row>
    <row r="5" spans="1:16" s="12" customFormat="1" x14ac:dyDescent="0.35">
      <c r="A5" s="153"/>
      <c r="I5" s="153"/>
      <c r="P5" s="97" t="s">
        <v>125</v>
      </c>
    </row>
    <row r="6" spans="1:16" ht="15.5" x14ac:dyDescent="0.35">
      <c r="B6" s="4" t="s">
        <v>278</v>
      </c>
      <c r="J6" s="4"/>
    </row>
    <row r="7" spans="1:16" x14ac:dyDescent="0.35">
      <c r="C7" s="5"/>
      <c r="D7" s="369"/>
      <c r="E7" s="369"/>
      <c r="F7" s="369"/>
      <c r="G7" s="369"/>
      <c r="H7" s="369"/>
    </row>
    <row r="8" spans="1:16" s="10" customFormat="1" ht="15" customHeight="1" x14ac:dyDescent="0.35">
      <c r="A8" s="153"/>
      <c r="B8" s="370" t="s">
        <v>118</v>
      </c>
      <c r="C8" s="371"/>
      <c r="D8" s="356" t="s">
        <v>321</v>
      </c>
      <c r="E8" s="368" t="s">
        <v>33</v>
      </c>
      <c r="F8" s="368"/>
      <c r="G8" s="368" t="s">
        <v>34</v>
      </c>
      <c r="H8" s="368"/>
      <c r="I8" s="153"/>
      <c r="J8" s="370" t="s">
        <v>54</v>
      </c>
      <c r="K8" s="371"/>
      <c r="L8" s="356" t="s">
        <v>321</v>
      </c>
      <c r="M8" s="368" t="s">
        <v>33</v>
      </c>
      <c r="N8" s="368"/>
      <c r="O8" s="368" t="s">
        <v>34</v>
      </c>
      <c r="P8" s="368"/>
    </row>
    <row r="9" spans="1:16" s="10" customFormat="1" ht="15" customHeight="1" x14ac:dyDescent="0.35">
      <c r="A9" s="153"/>
      <c r="B9" s="372"/>
      <c r="C9" s="373"/>
      <c r="D9" s="357"/>
      <c r="E9" s="368"/>
      <c r="F9" s="368"/>
      <c r="G9" s="368"/>
      <c r="H9" s="368"/>
      <c r="I9" s="153"/>
      <c r="J9" s="372"/>
      <c r="K9" s="373"/>
      <c r="L9" s="357"/>
      <c r="M9" s="368"/>
      <c r="N9" s="368"/>
      <c r="O9" s="368"/>
      <c r="P9" s="368"/>
    </row>
    <row r="10" spans="1:16" s="10" customFormat="1" ht="15" customHeight="1" x14ac:dyDescent="0.35">
      <c r="A10" s="153"/>
      <c r="B10" s="374"/>
      <c r="C10" s="375"/>
      <c r="D10" s="358"/>
      <c r="E10" s="75" t="s">
        <v>3</v>
      </c>
      <c r="F10" s="76" t="s">
        <v>4</v>
      </c>
      <c r="G10" s="75" t="s">
        <v>3</v>
      </c>
      <c r="H10" s="76" t="s">
        <v>4</v>
      </c>
      <c r="I10" s="153"/>
      <c r="J10" s="374"/>
      <c r="K10" s="375"/>
      <c r="L10" s="358"/>
      <c r="M10" s="75" t="s">
        <v>3</v>
      </c>
      <c r="N10" s="76" t="s">
        <v>4</v>
      </c>
      <c r="O10" s="75" t="s">
        <v>3</v>
      </c>
      <c r="P10" s="76" t="s">
        <v>4</v>
      </c>
    </row>
    <row r="11" spans="1:16" s="12" customFormat="1" ht="7.15" customHeight="1" x14ac:dyDescent="0.35">
      <c r="A11" s="153"/>
      <c r="C11" s="107"/>
      <c r="D11" s="104"/>
      <c r="E11" s="105"/>
      <c r="F11" s="106"/>
      <c r="G11" s="105"/>
      <c r="H11" s="106"/>
      <c r="I11" s="108"/>
      <c r="J11" s="108"/>
      <c r="K11" s="107"/>
      <c r="L11" s="104"/>
      <c r="M11" s="105"/>
      <c r="N11" s="106"/>
      <c r="O11" s="105"/>
      <c r="P11" s="106"/>
    </row>
    <row r="12" spans="1:16" s="12" customFormat="1" x14ac:dyDescent="0.35">
      <c r="A12" s="153"/>
      <c r="B12" s="29" t="s">
        <v>254</v>
      </c>
      <c r="C12" s="29"/>
      <c r="D12" s="162">
        <v>402.09181999999998</v>
      </c>
      <c r="E12" s="162">
        <v>14.243929999999523</v>
      </c>
      <c r="F12" s="290">
        <v>3.6725557537516949</v>
      </c>
      <c r="G12" s="162">
        <v>-31.407989999999756</v>
      </c>
      <c r="H12" s="290">
        <v>-7.2452142481907345</v>
      </c>
      <c r="I12" s="108"/>
      <c r="J12" s="29" t="s">
        <v>254</v>
      </c>
      <c r="K12" s="29"/>
      <c r="L12" s="162">
        <v>3025.7909299999951</v>
      </c>
      <c r="M12" s="162">
        <v>31.089869999982966</v>
      </c>
      <c r="N12" s="290">
        <v>1.0381627206550945</v>
      </c>
      <c r="O12" s="162">
        <v>-441.56253999999217</v>
      </c>
      <c r="P12" s="290">
        <v>-12.734857978006886</v>
      </c>
    </row>
    <row r="13" spans="1:16" s="12" customFormat="1" x14ac:dyDescent="0.35">
      <c r="A13" s="153"/>
      <c r="B13" s="29" t="s">
        <v>119</v>
      </c>
      <c r="C13" s="29"/>
      <c r="D13" s="187">
        <v>231.16407999999996</v>
      </c>
      <c r="E13" s="134">
        <v>18.427669999999722</v>
      </c>
      <c r="F13" s="291">
        <v>8.6622078467901673</v>
      </c>
      <c r="G13" s="134">
        <v>1.8575900000000729</v>
      </c>
      <c r="H13" s="291">
        <v>0.81009046015229558</v>
      </c>
      <c r="I13" s="108"/>
      <c r="J13" s="29" t="s">
        <v>119</v>
      </c>
      <c r="K13" s="29"/>
      <c r="L13" s="187">
        <v>1657.5731699999951</v>
      </c>
      <c r="M13" s="134">
        <v>61.816399999989244</v>
      </c>
      <c r="N13" s="291">
        <v>3.8737983859525826</v>
      </c>
      <c r="O13" s="134">
        <v>-162.24070000000756</v>
      </c>
      <c r="P13" s="291">
        <v>-8.9152359301452861</v>
      </c>
    </row>
    <row r="14" spans="1:16" s="12" customFormat="1" x14ac:dyDescent="0.35">
      <c r="A14" s="153"/>
      <c r="B14" s="29" t="s">
        <v>120</v>
      </c>
      <c r="C14" s="29"/>
      <c r="D14" s="187">
        <v>170.92774000000009</v>
      </c>
      <c r="E14" s="134">
        <v>-4.1837399999998865</v>
      </c>
      <c r="F14" s="291">
        <v>-2.3891865913073644</v>
      </c>
      <c r="G14" s="134">
        <v>-33.265579999999829</v>
      </c>
      <c r="H14" s="291">
        <v>-16.291218537413386</v>
      </c>
      <c r="I14" s="108"/>
      <c r="J14" s="29" t="s">
        <v>120</v>
      </c>
      <c r="K14" s="29"/>
      <c r="L14" s="187">
        <v>1368.2177600000032</v>
      </c>
      <c r="M14" s="134">
        <v>-30.726529999994455</v>
      </c>
      <c r="N14" s="291">
        <v>-2.1964084073708534</v>
      </c>
      <c r="O14" s="134">
        <v>-279.32183999999734</v>
      </c>
      <c r="P14" s="291">
        <v>-16.953877163255882</v>
      </c>
    </row>
    <row r="15" spans="1:16" s="108" customFormat="1" ht="7.15" customHeight="1" x14ac:dyDescent="0.3">
      <c r="D15" s="292"/>
      <c r="E15" s="134"/>
      <c r="F15" s="291"/>
      <c r="G15" s="134"/>
      <c r="H15" s="291"/>
      <c r="L15" s="292"/>
      <c r="M15" s="134"/>
      <c r="N15" s="291"/>
      <c r="O15" s="134"/>
      <c r="P15" s="291"/>
    </row>
    <row r="16" spans="1:16" s="12" customFormat="1" x14ac:dyDescent="0.35">
      <c r="A16" s="153"/>
      <c r="B16" s="82" t="s">
        <v>195</v>
      </c>
      <c r="C16" s="82"/>
      <c r="D16" s="293">
        <v>402.09181999999998</v>
      </c>
      <c r="E16" s="162">
        <v>14.243929999999523</v>
      </c>
      <c r="F16" s="290">
        <v>3.6725557537516949</v>
      </c>
      <c r="G16" s="162">
        <v>-31.407989999999756</v>
      </c>
      <c r="H16" s="290">
        <v>-7.2452142481907345</v>
      </c>
      <c r="I16" s="128"/>
      <c r="J16" s="82" t="s">
        <v>195</v>
      </c>
      <c r="K16" s="82"/>
      <c r="L16" s="293">
        <v>3025.7909299999951</v>
      </c>
      <c r="M16" s="162">
        <v>31.089869999982966</v>
      </c>
      <c r="N16" s="290">
        <v>1.0381627206550945</v>
      </c>
      <c r="O16" s="162">
        <v>-441.56253999999217</v>
      </c>
      <c r="P16" s="290">
        <v>-12.734857978006886</v>
      </c>
    </row>
    <row r="17" spans="1:16" s="12" customFormat="1" x14ac:dyDescent="0.35">
      <c r="A17" s="153"/>
      <c r="B17" s="29" t="s">
        <v>194</v>
      </c>
      <c r="C17" s="29"/>
      <c r="D17" s="294">
        <v>205.84752999999992</v>
      </c>
      <c r="E17" s="169">
        <v>26.495849999999876</v>
      </c>
      <c r="F17" s="295">
        <v>14.773126184265379</v>
      </c>
      <c r="G17" s="169">
        <v>-24.018959999999907</v>
      </c>
      <c r="H17" s="295">
        <v>-10.449091557451425</v>
      </c>
      <c r="I17" s="108"/>
      <c r="J17" s="29" t="s">
        <v>194</v>
      </c>
      <c r="K17" s="29"/>
      <c r="L17" s="294">
        <v>1721.0087799999976</v>
      </c>
      <c r="M17" s="169">
        <v>179.9033399999928</v>
      </c>
      <c r="N17" s="295">
        <v>11.673655502766394</v>
      </c>
      <c r="O17" s="169">
        <v>-63.756400000004078</v>
      </c>
      <c r="P17" s="295">
        <v>-3.5722570517654333</v>
      </c>
    </row>
    <row r="18" spans="1:16" s="12" customFormat="1" x14ac:dyDescent="0.35">
      <c r="A18" s="153"/>
      <c r="B18" s="98" t="s">
        <v>126</v>
      </c>
      <c r="C18" s="98"/>
      <c r="D18" s="126">
        <v>118.13373999999997</v>
      </c>
      <c r="E18" s="134">
        <v>28.501689999999996</v>
      </c>
      <c r="F18" s="291">
        <v>31.798547506165477</v>
      </c>
      <c r="G18" s="134">
        <v>-3.4278900000000192</v>
      </c>
      <c r="H18" s="291">
        <v>-2.8198782790260566</v>
      </c>
      <c r="I18" s="108"/>
      <c r="J18" s="98" t="s">
        <v>126</v>
      </c>
      <c r="K18" s="98"/>
      <c r="L18" s="126">
        <v>934.16548000000091</v>
      </c>
      <c r="M18" s="134">
        <v>163.44145999999989</v>
      </c>
      <c r="N18" s="291">
        <v>21.206223727139033</v>
      </c>
      <c r="O18" s="134">
        <v>34.1631400000025</v>
      </c>
      <c r="P18" s="291">
        <v>3.7958945751188367</v>
      </c>
    </row>
    <row r="19" spans="1:16" s="12" customFormat="1" x14ac:dyDescent="0.35">
      <c r="A19" s="153"/>
      <c r="B19" s="98" t="s">
        <v>127</v>
      </c>
      <c r="C19" s="98"/>
      <c r="D19" s="126">
        <v>87.713789999999989</v>
      </c>
      <c r="E19" s="134">
        <v>-2.0058399999999921</v>
      </c>
      <c r="F19" s="291">
        <v>-2.2356757378513379</v>
      </c>
      <c r="G19" s="134">
        <v>-20.59107000000003</v>
      </c>
      <c r="H19" s="291">
        <v>-19.012138513451774</v>
      </c>
      <c r="I19" s="108"/>
      <c r="J19" s="98" t="s">
        <v>127</v>
      </c>
      <c r="K19" s="98"/>
      <c r="L19" s="126">
        <v>786.84329999999966</v>
      </c>
      <c r="M19" s="134">
        <v>16.461880000000406</v>
      </c>
      <c r="N19" s="291">
        <v>2.1368480044599636</v>
      </c>
      <c r="O19" s="134">
        <v>-97.919540000000211</v>
      </c>
      <c r="P19" s="291">
        <v>-11.067320594070182</v>
      </c>
    </row>
    <row r="20" spans="1:16" s="12" customFormat="1" x14ac:dyDescent="0.35">
      <c r="A20" s="153"/>
      <c r="B20" s="29" t="s">
        <v>196</v>
      </c>
      <c r="C20" s="29"/>
      <c r="D20" s="294">
        <v>196.24429000000003</v>
      </c>
      <c r="E20" s="169">
        <v>-12.251920000000069</v>
      </c>
      <c r="F20" s="295">
        <v>-5.8763274401966612</v>
      </c>
      <c r="G20" s="169">
        <v>-7.3890299999998774</v>
      </c>
      <c r="H20" s="295">
        <v>-3.6285957524043084</v>
      </c>
      <c r="I20" s="108"/>
      <c r="J20" s="29" t="s">
        <v>196</v>
      </c>
      <c r="K20" s="29"/>
      <c r="L20" s="294">
        <v>1304.7821499999998</v>
      </c>
      <c r="M20" s="169">
        <v>-148.81347000000164</v>
      </c>
      <c r="N20" s="295">
        <v>-10.237611337876857</v>
      </c>
      <c r="O20" s="169">
        <v>-377.80614000000264</v>
      </c>
      <c r="P20" s="295">
        <v>-22.453867190529536</v>
      </c>
    </row>
    <row r="21" spans="1:16" s="12" customFormat="1" x14ac:dyDescent="0.35">
      <c r="A21" s="153"/>
      <c r="B21" s="98" t="s">
        <v>126</v>
      </c>
      <c r="C21" s="98"/>
      <c r="D21" s="126">
        <v>113.03034000000001</v>
      </c>
      <c r="E21" s="134">
        <v>-10.074020000000019</v>
      </c>
      <c r="F21" s="291">
        <v>-8.1833169840613351</v>
      </c>
      <c r="G21" s="134">
        <v>5.2854799999999784</v>
      </c>
      <c r="H21" s="291">
        <v>4.90555187504998</v>
      </c>
      <c r="I21" s="108"/>
      <c r="J21" s="98" t="s">
        <v>126</v>
      </c>
      <c r="K21" s="98"/>
      <c r="L21" s="126">
        <v>723.40768999999955</v>
      </c>
      <c r="M21" s="134">
        <v>-101.62505999999894</v>
      </c>
      <c r="N21" s="291">
        <v>-12.317700115540759</v>
      </c>
      <c r="O21" s="134">
        <v>-196.40383999999801</v>
      </c>
      <c r="P21" s="291">
        <v>-21.352617747681251</v>
      </c>
    </row>
    <row r="22" spans="1:16" s="12" customFormat="1" x14ac:dyDescent="0.35">
      <c r="A22" s="153"/>
      <c r="B22" s="98" t="s">
        <v>127</v>
      </c>
      <c r="C22" s="98"/>
      <c r="D22" s="126">
        <v>83.213950000000011</v>
      </c>
      <c r="E22" s="134">
        <v>-2.1779000000000082</v>
      </c>
      <c r="F22" s="291">
        <v>-2.5504775924166125</v>
      </c>
      <c r="G22" s="134">
        <v>-12.674509999999984</v>
      </c>
      <c r="H22" s="291">
        <v>-13.217972214800383</v>
      </c>
      <c r="I22" s="108"/>
      <c r="J22" s="98" t="s">
        <v>127</v>
      </c>
      <c r="K22" s="98"/>
      <c r="L22" s="126">
        <v>581.37445999999954</v>
      </c>
      <c r="M22" s="134">
        <v>-47.188410000001113</v>
      </c>
      <c r="N22" s="291">
        <v>-7.5073492648398172</v>
      </c>
      <c r="O22" s="134">
        <v>-181.40229999999963</v>
      </c>
      <c r="P22" s="291">
        <v>-23.781833625869751</v>
      </c>
    </row>
    <row r="23" spans="1:16" s="11" customFormat="1" x14ac:dyDescent="0.35">
      <c r="B23" s="29" t="s">
        <v>197</v>
      </c>
      <c r="C23" s="29"/>
      <c r="D23" s="294">
        <v>66.251179999999977</v>
      </c>
      <c r="E23" s="169">
        <v>21.474309999999974</v>
      </c>
      <c r="F23" s="295">
        <v>47.958488389206252</v>
      </c>
      <c r="G23" s="169">
        <v>12.936599999999984</v>
      </c>
      <c r="H23" s="295">
        <v>24.264657060038701</v>
      </c>
      <c r="I23" s="109"/>
      <c r="J23" s="29" t="s">
        <v>197</v>
      </c>
      <c r="K23" s="29"/>
      <c r="L23" s="294">
        <v>356.3240500000004</v>
      </c>
      <c r="M23" s="169">
        <v>28.428770000000384</v>
      </c>
      <c r="N23" s="295">
        <v>8.6700760071936287</v>
      </c>
      <c r="O23" s="169">
        <v>-5.614219999999591</v>
      </c>
      <c r="P23" s="295">
        <v>-1.5511540130861476</v>
      </c>
    </row>
    <row r="24" spans="1:16" s="12" customFormat="1" x14ac:dyDescent="0.35">
      <c r="A24" s="153"/>
      <c r="B24" s="98" t="s">
        <v>126</v>
      </c>
      <c r="C24" s="98"/>
      <c r="D24" s="126">
        <v>35.760139999999993</v>
      </c>
      <c r="E24" s="134">
        <v>12.680949999999999</v>
      </c>
      <c r="F24" s="291">
        <v>54.945385864928539</v>
      </c>
      <c r="G24" s="134">
        <v>-0.96180999999999983</v>
      </c>
      <c r="H24" s="291">
        <v>-2.6191691890000328</v>
      </c>
      <c r="I24" s="108"/>
      <c r="J24" s="98" t="s">
        <v>126</v>
      </c>
      <c r="K24" s="98"/>
      <c r="L24" s="126">
        <v>196.04902999999987</v>
      </c>
      <c r="M24" s="134">
        <v>20.230609999999984</v>
      </c>
      <c r="N24" s="291">
        <v>11.506536118343007</v>
      </c>
      <c r="O24" s="134">
        <v>3.5119199999998045</v>
      </c>
      <c r="P24" s="291">
        <v>1.8240223923584438</v>
      </c>
    </row>
    <row r="25" spans="1:16" s="12" customFormat="1" x14ac:dyDescent="0.35">
      <c r="A25" s="153"/>
      <c r="B25" s="98" t="s">
        <v>127</v>
      </c>
      <c r="C25" s="98"/>
      <c r="D25" s="126">
        <v>30.491039999999991</v>
      </c>
      <c r="E25" s="134">
        <v>8.7933599999999927</v>
      </c>
      <c r="F25" s="291">
        <v>40.526729124957114</v>
      </c>
      <c r="G25" s="134">
        <v>13.898409999999991</v>
      </c>
      <c r="H25" s="291">
        <v>83.762549999608211</v>
      </c>
      <c r="I25" s="108"/>
      <c r="J25" s="98" t="s">
        <v>127</v>
      </c>
      <c r="K25" s="98"/>
      <c r="L25" s="126">
        <v>160.27502000000001</v>
      </c>
      <c r="M25" s="134">
        <v>8.1981599999998878</v>
      </c>
      <c r="N25" s="291">
        <v>5.3908004150005979</v>
      </c>
      <c r="O25" s="134">
        <v>-9.1261400000001345</v>
      </c>
      <c r="P25" s="291">
        <v>-5.3872948685830266</v>
      </c>
    </row>
    <row r="26" spans="1:16" x14ac:dyDescent="0.35">
      <c r="B26" s="29" t="s">
        <v>198</v>
      </c>
      <c r="C26" s="29"/>
      <c r="D26" s="294">
        <v>335.84063999999984</v>
      </c>
      <c r="E26" s="169">
        <v>-7.2303800000002525</v>
      </c>
      <c r="F26" s="295">
        <v>-2.1075461284955566</v>
      </c>
      <c r="G26" s="169">
        <v>-44.344589999999982</v>
      </c>
      <c r="H26" s="295">
        <v>-11.663943388858115</v>
      </c>
      <c r="I26" s="108"/>
      <c r="J26" s="29" t="s">
        <v>198</v>
      </c>
      <c r="K26" s="29"/>
      <c r="L26" s="294">
        <v>2669.4668800000027</v>
      </c>
      <c r="M26" s="169">
        <v>2.6610999999888918</v>
      </c>
      <c r="N26" s="295">
        <v>9.9786044411118269E-2</v>
      </c>
      <c r="O26" s="169">
        <v>-435.94831999998223</v>
      </c>
      <c r="P26" s="295">
        <v>-14.038326340387087</v>
      </c>
    </row>
    <row r="27" spans="1:16" x14ac:dyDescent="0.35">
      <c r="B27" s="98" t="s">
        <v>126</v>
      </c>
      <c r="C27" s="98"/>
      <c r="D27" s="126">
        <v>195.40393999999989</v>
      </c>
      <c r="E27" s="134">
        <v>5.7467199999996978</v>
      </c>
      <c r="F27" s="291">
        <v>3.0300560136859929</v>
      </c>
      <c r="G27" s="134">
        <v>2.8194000000000585</v>
      </c>
      <c r="H27" s="291">
        <v>1.4639804420438338</v>
      </c>
      <c r="I27" s="108"/>
      <c r="J27" s="98" t="s">
        <v>126</v>
      </c>
      <c r="K27" s="98"/>
      <c r="L27" s="126">
        <v>1461.5241399999948</v>
      </c>
      <c r="M27" s="134">
        <v>41.585789999990084</v>
      </c>
      <c r="N27" s="291">
        <v>2.928703911686739</v>
      </c>
      <c r="O27" s="134">
        <v>-165.75262000000725</v>
      </c>
      <c r="P27" s="291">
        <v>-10.18588995273349</v>
      </c>
    </row>
    <row r="28" spans="1:16" x14ac:dyDescent="0.35">
      <c r="B28" s="98" t="s">
        <v>127</v>
      </c>
      <c r="C28" s="98"/>
      <c r="D28" s="126">
        <v>140.43670000000003</v>
      </c>
      <c r="E28" s="134">
        <v>-12.977099999999922</v>
      </c>
      <c r="F28" s="291">
        <v>-8.4588870101646165</v>
      </c>
      <c r="G28" s="134">
        <v>-47.163989999999899</v>
      </c>
      <c r="H28" s="291">
        <v>-25.14062714801311</v>
      </c>
      <c r="I28" s="108"/>
      <c r="J28" s="98" t="s">
        <v>127</v>
      </c>
      <c r="K28" s="98"/>
      <c r="L28" s="126">
        <v>1207.9427400000022</v>
      </c>
      <c r="M28" s="134">
        <v>-38.924689999994371</v>
      </c>
      <c r="N28" s="291">
        <v>-3.1217986021171811</v>
      </c>
      <c r="O28" s="134">
        <v>-270.19569999999612</v>
      </c>
      <c r="P28" s="291">
        <v>-18.279458316502243</v>
      </c>
    </row>
    <row r="29" spans="1:16" s="110" customFormat="1" ht="12" customHeight="1" x14ac:dyDescent="0.35">
      <c r="D29" s="296"/>
      <c r="E29" s="134"/>
      <c r="F29" s="291"/>
      <c r="G29" s="134"/>
      <c r="H29" s="291"/>
      <c r="I29" s="112"/>
      <c r="L29" s="296"/>
      <c r="M29" s="134"/>
      <c r="N29" s="291"/>
      <c r="O29" s="134"/>
      <c r="P29" s="291"/>
    </row>
    <row r="30" spans="1:16" s="12" customFormat="1" x14ac:dyDescent="0.35">
      <c r="A30" s="153"/>
      <c r="B30" s="82" t="s">
        <v>258</v>
      </c>
      <c r="C30" s="82"/>
      <c r="D30" s="101">
        <v>176.65967999999995</v>
      </c>
      <c r="E30" s="162">
        <v>6.8186499999999057</v>
      </c>
      <c r="F30" s="290">
        <v>4.0147248282702321</v>
      </c>
      <c r="G30" s="162">
        <v>-28.066619999999858</v>
      </c>
      <c r="H30" s="290">
        <v>-13.709337784153718</v>
      </c>
      <c r="I30" s="153"/>
      <c r="J30" s="82" t="s">
        <v>258</v>
      </c>
      <c r="K30" s="82"/>
      <c r="L30" s="101">
        <v>1496.4143200000015</v>
      </c>
      <c r="M30" s="162">
        <v>81.834979999999405</v>
      </c>
      <c r="N30" s="290">
        <v>5.7851106463918285</v>
      </c>
      <c r="O30" s="162">
        <v>-82.970689999996239</v>
      </c>
      <c r="P30" s="290">
        <v>-5.2533542787009537</v>
      </c>
    </row>
    <row r="31" spans="1:16" s="12" customFormat="1" x14ac:dyDescent="0.35">
      <c r="A31" s="153"/>
      <c r="B31" s="102" t="s">
        <v>146</v>
      </c>
      <c r="C31" s="102"/>
      <c r="D31" s="169">
        <v>0</v>
      </c>
      <c r="E31" s="169">
        <v>0</v>
      </c>
      <c r="F31" s="386" t="s">
        <v>330</v>
      </c>
      <c r="G31" s="169">
        <v>-2.9386000000000001</v>
      </c>
      <c r="H31" s="295">
        <v>-100</v>
      </c>
      <c r="I31" s="108"/>
      <c r="J31" s="102" t="s">
        <v>146</v>
      </c>
      <c r="K31" s="102"/>
      <c r="L31" s="169">
        <v>165.5040599999999</v>
      </c>
      <c r="M31" s="169">
        <v>15.864139999999878</v>
      </c>
      <c r="N31" s="295">
        <v>10.601542689945219</v>
      </c>
      <c r="O31" s="169">
        <v>-34.810580000000044</v>
      </c>
      <c r="P31" s="295">
        <v>-17.377951007475062</v>
      </c>
    </row>
    <row r="32" spans="1:16" x14ac:dyDescent="0.35">
      <c r="B32" s="98" t="s">
        <v>126</v>
      </c>
      <c r="C32" s="98"/>
      <c r="D32" s="187">
        <v>0</v>
      </c>
      <c r="E32" s="134">
        <v>0</v>
      </c>
      <c r="F32" s="301" t="s">
        <v>330</v>
      </c>
      <c r="G32" s="134">
        <v>-0.45576</v>
      </c>
      <c r="H32" s="301">
        <v>-100</v>
      </c>
      <c r="I32" s="108"/>
      <c r="J32" s="98" t="s">
        <v>126</v>
      </c>
      <c r="K32" s="98"/>
      <c r="L32" s="187">
        <v>60.583430000000021</v>
      </c>
      <c r="M32" s="134">
        <v>4.4950500000000275</v>
      </c>
      <c r="N32" s="291">
        <v>8.0142268327236792</v>
      </c>
      <c r="O32" s="134">
        <v>-6.4165599999999898</v>
      </c>
      <c r="P32" s="291">
        <v>-9.5769566532770938</v>
      </c>
    </row>
    <row r="33" spans="1:16" s="12" customFormat="1" x14ac:dyDescent="0.35">
      <c r="A33" s="153"/>
      <c r="B33" s="98" t="s">
        <v>127</v>
      </c>
      <c r="C33" s="98"/>
      <c r="D33" s="187">
        <v>0</v>
      </c>
      <c r="E33" s="134">
        <v>0</v>
      </c>
      <c r="F33" s="301" t="s">
        <v>330</v>
      </c>
      <c r="G33" s="134">
        <v>-2.4828399999999999</v>
      </c>
      <c r="H33" s="291">
        <v>-100</v>
      </c>
      <c r="I33" s="108"/>
      <c r="J33" s="98" t="s">
        <v>127</v>
      </c>
      <c r="K33" s="98"/>
      <c r="L33" s="187">
        <v>104.92062999999997</v>
      </c>
      <c r="M33" s="134">
        <v>11.369089999999943</v>
      </c>
      <c r="N33" s="291">
        <v>12.152755582644545</v>
      </c>
      <c r="O33" s="134">
        <v>-28.394020000000026</v>
      </c>
      <c r="P33" s="291">
        <v>-21.29849945223576</v>
      </c>
    </row>
    <row r="34" spans="1:16" x14ac:dyDescent="0.35">
      <c r="B34" s="102" t="s">
        <v>147</v>
      </c>
      <c r="C34" s="102"/>
      <c r="D34" s="168">
        <v>11.726380000000001</v>
      </c>
      <c r="E34" s="169">
        <v>1.0464700000000011</v>
      </c>
      <c r="F34" s="295">
        <v>9.7984908112521651</v>
      </c>
      <c r="G34" s="169">
        <v>-3.2447799999999987</v>
      </c>
      <c r="H34" s="295">
        <v>-21.673537655064806</v>
      </c>
      <c r="I34" s="108"/>
      <c r="J34" s="102" t="s">
        <v>147</v>
      </c>
      <c r="K34" s="102"/>
      <c r="L34" s="168">
        <v>145.98879000000005</v>
      </c>
      <c r="M34" s="169">
        <v>3.093819999999937</v>
      </c>
      <c r="N34" s="295">
        <v>2.1651007029848159</v>
      </c>
      <c r="O34" s="169">
        <v>11.579250000000002</v>
      </c>
      <c r="P34" s="295">
        <v>8.614901888660583</v>
      </c>
    </row>
    <row r="35" spans="1:16" x14ac:dyDescent="0.35">
      <c r="B35" s="98" t="s">
        <v>126</v>
      </c>
      <c r="C35" s="98"/>
      <c r="D35" s="134">
        <v>4.4308500000000004</v>
      </c>
      <c r="E35" s="134">
        <v>-0.79494999999999916</v>
      </c>
      <c r="F35" s="291">
        <v>-15.212024953117208</v>
      </c>
      <c r="G35" s="134">
        <v>0.62281000000000031</v>
      </c>
      <c r="H35" s="291">
        <v>16.355132824235042</v>
      </c>
      <c r="I35" s="108"/>
      <c r="J35" s="98" t="s">
        <v>126</v>
      </c>
      <c r="K35" s="98"/>
      <c r="L35" s="163">
        <v>52.146550000000012</v>
      </c>
      <c r="M35" s="134">
        <v>3.2793900000000278</v>
      </c>
      <c r="N35" s="291">
        <v>6.7108258388660857</v>
      </c>
      <c r="O35" s="134">
        <v>14.311800000000005</v>
      </c>
      <c r="P35" s="291">
        <v>37.827129821130058</v>
      </c>
    </row>
    <row r="36" spans="1:16" x14ac:dyDescent="0.35">
      <c r="B36" s="98" t="s">
        <v>127</v>
      </c>
      <c r="C36" s="98"/>
      <c r="D36" s="163">
        <v>7.2955300000000003</v>
      </c>
      <c r="E36" s="134">
        <v>1.8414200000000003</v>
      </c>
      <c r="F36" s="291">
        <v>33.762062004616723</v>
      </c>
      <c r="G36" s="134">
        <v>-3.867589999999999</v>
      </c>
      <c r="H36" s="291">
        <v>-34.646138355585165</v>
      </c>
      <c r="I36" s="108"/>
      <c r="J36" s="98" t="s">
        <v>127</v>
      </c>
      <c r="K36" s="98"/>
      <c r="L36" s="163">
        <v>93.842240000000018</v>
      </c>
      <c r="M36" s="134">
        <v>-0.18557000000001267</v>
      </c>
      <c r="N36" s="291">
        <v>-0.19735650548493311</v>
      </c>
      <c r="O36" s="134">
        <v>-2.7325500000000034</v>
      </c>
      <c r="P36" s="291">
        <v>-2.829465122316094</v>
      </c>
    </row>
    <row r="37" spans="1:16" x14ac:dyDescent="0.35">
      <c r="B37" s="102" t="s">
        <v>148</v>
      </c>
      <c r="C37" s="102"/>
      <c r="D37" s="168">
        <v>9.1185200000000002</v>
      </c>
      <c r="E37" s="169">
        <v>-6.085939999999999</v>
      </c>
      <c r="F37" s="295">
        <v>-40.027334084867192</v>
      </c>
      <c r="G37" s="169">
        <v>-13.050970000000003</v>
      </c>
      <c r="H37" s="295">
        <v>-58.869058331968851</v>
      </c>
      <c r="I37" s="108"/>
      <c r="J37" s="102" t="s">
        <v>148</v>
      </c>
      <c r="K37" s="102"/>
      <c r="L37" s="168">
        <v>103.39583000000006</v>
      </c>
      <c r="M37" s="169">
        <v>-18.159519999999887</v>
      </c>
      <c r="N37" s="295">
        <v>-14.939301314174884</v>
      </c>
      <c r="O37" s="169">
        <v>-42.176890000000085</v>
      </c>
      <c r="P37" s="295">
        <v>-28.973072702083229</v>
      </c>
    </row>
    <row r="38" spans="1:16" x14ac:dyDescent="0.35">
      <c r="B38" s="98" t="s">
        <v>126</v>
      </c>
      <c r="C38" s="98"/>
      <c r="D38" s="134">
        <v>0</v>
      </c>
      <c r="E38" s="134">
        <v>0</v>
      </c>
      <c r="F38" s="301" t="s">
        <v>330</v>
      </c>
      <c r="G38" s="134">
        <v>0</v>
      </c>
      <c r="H38" s="301" t="s">
        <v>330</v>
      </c>
      <c r="I38" s="108"/>
      <c r="J38" s="98" t="s">
        <v>126</v>
      </c>
      <c r="K38" s="98"/>
      <c r="L38" s="134">
        <v>7.1646399999999986</v>
      </c>
      <c r="M38" s="134">
        <v>0.23548999999999864</v>
      </c>
      <c r="N38" s="291">
        <v>3.3985409465807237</v>
      </c>
      <c r="O38" s="134">
        <v>4.7221899999999986</v>
      </c>
      <c r="P38" s="291">
        <v>193.33824643288494</v>
      </c>
    </row>
    <row r="39" spans="1:16" x14ac:dyDescent="0.35">
      <c r="B39" s="98" t="s">
        <v>127</v>
      </c>
      <c r="C39" s="98"/>
      <c r="D39" s="163">
        <v>9.1185200000000002</v>
      </c>
      <c r="E39" s="134">
        <v>-6.085939999999999</v>
      </c>
      <c r="F39" s="291">
        <v>-40.027334084867192</v>
      </c>
      <c r="G39" s="134">
        <v>-13.050970000000003</v>
      </c>
      <c r="H39" s="291">
        <v>-58.869058331968851</v>
      </c>
      <c r="I39" s="108"/>
      <c r="J39" s="98" t="s">
        <v>127</v>
      </c>
      <c r="K39" s="98"/>
      <c r="L39" s="163">
        <v>96.231190000000012</v>
      </c>
      <c r="M39" s="134">
        <v>-18.395009999999942</v>
      </c>
      <c r="N39" s="291">
        <v>-16.047823272515316</v>
      </c>
      <c r="O39" s="134">
        <v>-46.899080000000126</v>
      </c>
      <c r="P39" s="291">
        <v>-32.766709655476845</v>
      </c>
    </row>
    <row r="40" spans="1:16" x14ac:dyDescent="0.35">
      <c r="B40" s="102" t="s">
        <v>149</v>
      </c>
      <c r="C40" s="102"/>
      <c r="D40" s="168">
        <v>155.81477999999996</v>
      </c>
      <c r="E40" s="169">
        <v>11.858119999999872</v>
      </c>
      <c r="F40" s="295">
        <v>8.2372847494515753</v>
      </c>
      <c r="G40" s="169">
        <v>-8.8322699999999088</v>
      </c>
      <c r="H40" s="295">
        <v>-5.3643657751535301</v>
      </c>
      <c r="I40" s="108"/>
      <c r="J40" s="102" t="s">
        <v>149</v>
      </c>
      <c r="K40" s="102"/>
      <c r="L40" s="168">
        <v>1081.5256399999994</v>
      </c>
      <c r="M40" s="169">
        <v>81.036539999998922</v>
      </c>
      <c r="N40" s="295">
        <v>8.0996924404272761</v>
      </c>
      <c r="O40" s="169">
        <v>-17.562470000001213</v>
      </c>
      <c r="P40" s="295">
        <v>-1.5979128370337037</v>
      </c>
    </row>
    <row r="41" spans="1:16" x14ac:dyDescent="0.35">
      <c r="B41" s="98" t="s">
        <v>126</v>
      </c>
      <c r="C41" s="98"/>
      <c r="D41" s="163">
        <v>100.40111</v>
      </c>
      <c r="E41" s="134">
        <v>19.389930000000021</v>
      </c>
      <c r="F41" s="291">
        <v>23.934881580542381</v>
      </c>
      <c r="G41" s="134">
        <v>1.9443899999999985</v>
      </c>
      <c r="H41" s="291">
        <v>1.9748677388399756</v>
      </c>
      <c r="I41" s="108"/>
      <c r="J41" s="98" t="s">
        <v>126</v>
      </c>
      <c r="K41" s="98"/>
      <c r="L41" s="163">
        <v>661.00012000000015</v>
      </c>
      <c r="M41" s="134">
        <v>90.723280000000159</v>
      </c>
      <c r="N41" s="291">
        <v>15.908638337829075</v>
      </c>
      <c r="O41" s="134">
        <v>5.2221799999999803</v>
      </c>
      <c r="P41" s="291">
        <v>0.79633358816553823</v>
      </c>
    </row>
    <row r="42" spans="1:16" x14ac:dyDescent="0.35">
      <c r="B42" s="98" t="s">
        <v>127</v>
      </c>
      <c r="C42" s="98"/>
      <c r="D42" s="163">
        <v>55.413670000000003</v>
      </c>
      <c r="E42" s="134">
        <v>-7.5318099999999717</v>
      </c>
      <c r="F42" s="291">
        <v>-11.965608968269009</v>
      </c>
      <c r="G42" s="134">
        <v>-10.776659999999985</v>
      </c>
      <c r="H42" s="291">
        <v>-16.281320851550348</v>
      </c>
      <c r="I42" s="108"/>
      <c r="J42" s="98" t="s">
        <v>127</v>
      </c>
      <c r="K42" s="98"/>
      <c r="L42" s="163">
        <v>420.52551999999997</v>
      </c>
      <c r="M42" s="134">
        <v>-9.6867399999994745</v>
      </c>
      <c r="N42" s="291">
        <v>-2.251618770696922</v>
      </c>
      <c r="O42" s="134">
        <v>-22.784650000000056</v>
      </c>
      <c r="P42" s="291">
        <v>-5.1396632745871926</v>
      </c>
    </row>
    <row r="43" spans="1:16" s="110" customFormat="1" ht="16.899999999999999" customHeight="1" x14ac:dyDescent="0.35">
      <c r="B43" s="175" t="s">
        <v>257</v>
      </c>
      <c r="D43" s="134"/>
      <c r="E43" s="134"/>
      <c r="F43" s="291"/>
      <c r="G43" s="134"/>
      <c r="H43" s="291"/>
      <c r="I43" s="112"/>
      <c r="J43" s="175" t="s">
        <v>257</v>
      </c>
      <c r="L43" s="134"/>
      <c r="M43" s="134"/>
      <c r="N43" s="291"/>
      <c r="O43" s="134"/>
      <c r="P43" s="291"/>
    </row>
    <row r="44" spans="1:16" x14ac:dyDescent="0.35">
      <c r="B44" s="82" t="s">
        <v>259</v>
      </c>
      <c r="C44" s="82"/>
      <c r="D44" s="101">
        <v>402.09181999999998</v>
      </c>
      <c r="E44" s="162">
        <v>14.243929999999523</v>
      </c>
      <c r="F44" s="290">
        <v>3.6725557537516949</v>
      </c>
      <c r="G44" s="162">
        <v>-31.407989999999756</v>
      </c>
      <c r="H44" s="290">
        <v>-7.2452142481907345</v>
      </c>
      <c r="I44" s="108"/>
      <c r="J44" s="82" t="s">
        <v>259</v>
      </c>
      <c r="K44" s="82"/>
      <c r="L44" s="101">
        <v>3025.7909299999951</v>
      </c>
      <c r="M44" s="162">
        <v>31.089869999982966</v>
      </c>
      <c r="N44" s="290">
        <v>1.0381627206550945</v>
      </c>
      <c r="O44" s="162">
        <v>-441.56253999999217</v>
      </c>
      <c r="P44" s="290">
        <v>-12.734857978006886</v>
      </c>
    </row>
    <row r="45" spans="1:16" x14ac:dyDescent="0.35">
      <c r="B45" s="102" t="s">
        <v>144</v>
      </c>
      <c r="C45" s="102"/>
      <c r="D45" s="163">
        <v>231.16407999999996</v>
      </c>
      <c r="E45" s="134">
        <v>18.427669999999722</v>
      </c>
      <c r="F45" s="291">
        <v>8.6622078467901673</v>
      </c>
      <c r="G45" s="134">
        <v>1.8575900000000729</v>
      </c>
      <c r="H45" s="291">
        <v>0.81009046015229558</v>
      </c>
      <c r="I45" s="108"/>
      <c r="J45" s="102" t="s">
        <v>144</v>
      </c>
      <c r="K45" s="102"/>
      <c r="L45" s="163">
        <v>1657.5731699999951</v>
      </c>
      <c r="M45" s="134">
        <v>61.816399999989244</v>
      </c>
      <c r="N45" s="291">
        <v>3.8737983859525826</v>
      </c>
      <c r="O45" s="134">
        <v>-162.24070000000756</v>
      </c>
      <c r="P45" s="291">
        <v>-8.9152359301452861</v>
      </c>
    </row>
    <row r="46" spans="1:16" x14ac:dyDescent="0.35">
      <c r="B46" s="29" t="s">
        <v>121</v>
      </c>
      <c r="C46" s="29"/>
      <c r="D46" s="163">
        <v>8.0793099999999995</v>
      </c>
      <c r="E46" s="134">
        <v>3.3609899999999993</v>
      </c>
      <c r="F46" s="291">
        <v>71.232769290764509</v>
      </c>
      <c r="G46" s="134">
        <v>-1.2574100000000019</v>
      </c>
      <c r="H46" s="291">
        <v>-13.467363271041663</v>
      </c>
      <c r="I46" s="108"/>
      <c r="J46" s="29" t="s">
        <v>121</v>
      </c>
      <c r="K46" s="29"/>
      <c r="L46" s="163">
        <v>61.392780000000002</v>
      </c>
      <c r="M46" s="134">
        <v>-3.64549999999997</v>
      </c>
      <c r="N46" s="291">
        <v>-5.6051605300754659</v>
      </c>
      <c r="O46" s="134">
        <v>-2.5063300000000339</v>
      </c>
      <c r="P46" s="291">
        <v>-3.9223238007540857</v>
      </c>
    </row>
    <row r="47" spans="1:16" x14ac:dyDescent="0.35">
      <c r="B47" s="29" t="s">
        <v>122</v>
      </c>
      <c r="C47" s="29"/>
      <c r="D47" s="163">
        <v>33.659819999999996</v>
      </c>
      <c r="E47" s="134">
        <v>11.169329999999999</v>
      </c>
      <c r="F47" s="291">
        <v>49.662457331965641</v>
      </c>
      <c r="G47" s="134">
        <v>4.2604999999999933</v>
      </c>
      <c r="H47" s="291">
        <v>14.49183178386437</v>
      </c>
      <c r="I47" s="108"/>
      <c r="J47" s="29" t="s">
        <v>122</v>
      </c>
      <c r="K47" s="29"/>
      <c r="L47" s="163">
        <v>194.04976999999997</v>
      </c>
      <c r="M47" s="134">
        <v>27.951150000000013</v>
      </c>
      <c r="N47" s="291">
        <v>16.828044688149731</v>
      </c>
      <c r="O47" s="134">
        <v>9.2809000000000879</v>
      </c>
      <c r="P47" s="291">
        <v>5.0229781672638296</v>
      </c>
    </row>
    <row r="48" spans="1:16" x14ac:dyDescent="0.35">
      <c r="B48" s="29" t="s">
        <v>123</v>
      </c>
      <c r="C48" s="29"/>
      <c r="D48" s="163">
        <v>156.2758299999999</v>
      </c>
      <c r="E48" s="134">
        <v>13.112399999999838</v>
      </c>
      <c r="F48" s="291">
        <v>9.1590429203881456</v>
      </c>
      <c r="G48" s="134">
        <v>15.591029999999876</v>
      </c>
      <c r="H48" s="291">
        <v>11.082242004822035</v>
      </c>
      <c r="I48" s="108"/>
      <c r="J48" s="29" t="s">
        <v>123</v>
      </c>
      <c r="K48" s="29"/>
      <c r="L48" s="163">
        <v>1137.4174099999987</v>
      </c>
      <c r="M48" s="134">
        <v>56.813939999998411</v>
      </c>
      <c r="N48" s="291">
        <v>5.25761221181331</v>
      </c>
      <c r="O48" s="134">
        <v>-100.92498000000001</v>
      </c>
      <c r="P48" s="291">
        <v>-8.1500060738452333</v>
      </c>
    </row>
    <row r="49" spans="1:16" x14ac:dyDescent="0.35">
      <c r="B49" s="29" t="s">
        <v>124</v>
      </c>
      <c r="C49" s="29"/>
      <c r="D49" s="163">
        <v>33.149119999999996</v>
      </c>
      <c r="E49" s="134">
        <v>-9.215049999999998</v>
      </c>
      <c r="F49" s="291">
        <v>-21.751989948109454</v>
      </c>
      <c r="G49" s="134">
        <v>-16.736529999999995</v>
      </c>
      <c r="H49" s="291">
        <v>-33.54978836599301</v>
      </c>
      <c r="I49" s="108"/>
      <c r="J49" s="29" t="s">
        <v>124</v>
      </c>
      <c r="K49" s="29"/>
      <c r="L49" s="163">
        <v>264.71321000000017</v>
      </c>
      <c r="M49" s="134">
        <v>-19.303189999999915</v>
      </c>
      <c r="N49" s="291">
        <v>-6.7965054130676634</v>
      </c>
      <c r="O49" s="134">
        <v>-68.090290000000493</v>
      </c>
      <c r="P49" s="291">
        <v>-20.459607546194775</v>
      </c>
    </row>
    <row r="50" spans="1:16" x14ac:dyDescent="0.35">
      <c r="B50" s="102" t="s">
        <v>145</v>
      </c>
      <c r="C50" s="102"/>
      <c r="D50" s="163">
        <v>170.92774000000009</v>
      </c>
      <c r="E50" s="134">
        <v>-4.1837399999998865</v>
      </c>
      <c r="F50" s="291">
        <v>-2.3891865913073644</v>
      </c>
      <c r="G50" s="134">
        <v>-33.265579999999829</v>
      </c>
      <c r="H50" s="291">
        <v>-16.291218537413386</v>
      </c>
      <c r="I50" s="108"/>
      <c r="J50" s="102" t="s">
        <v>145</v>
      </c>
      <c r="K50" s="102"/>
      <c r="L50" s="163">
        <v>1368.2177600000032</v>
      </c>
      <c r="M50" s="134">
        <v>-30.726529999994455</v>
      </c>
      <c r="N50" s="291">
        <v>-2.1964084073708534</v>
      </c>
      <c r="O50" s="134">
        <v>-279.32183999999734</v>
      </c>
      <c r="P50" s="291">
        <v>-16.953877163255882</v>
      </c>
    </row>
    <row r="51" spans="1:16" x14ac:dyDescent="0.35">
      <c r="B51" s="29" t="s">
        <v>121</v>
      </c>
      <c r="C51" s="29"/>
      <c r="D51" s="163">
        <v>10.68826</v>
      </c>
      <c r="E51" s="134">
        <v>0.38691999999999815</v>
      </c>
      <c r="F51" s="291">
        <v>3.7560162076001546</v>
      </c>
      <c r="G51" s="134">
        <v>1.2258299999999984</v>
      </c>
      <c r="H51" s="291">
        <v>12.954706137852526</v>
      </c>
      <c r="I51" s="108"/>
      <c r="J51" s="29" t="s">
        <v>121</v>
      </c>
      <c r="K51" s="29"/>
      <c r="L51" s="163">
        <v>82.281740000000013</v>
      </c>
      <c r="M51" s="134">
        <v>5.5479999999974439E-2</v>
      </c>
      <c r="N51" s="291">
        <v>6.7472362235591277E-2</v>
      </c>
      <c r="O51" s="134">
        <v>4.7637400000000412</v>
      </c>
      <c r="P51" s="291">
        <v>6.145333986945019</v>
      </c>
    </row>
    <row r="52" spans="1:16" x14ac:dyDescent="0.35">
      <c r="B52" s="29" t="s">
        <v>122</v>
      </c>
      <c r="C52" s="29"/>
      <c r="D52" s="163">
        <v>31.854549999999989</v>
      </c>
      <c r="E52" s="134">
        <v>9.9686299999999903</v>
      </c>
      <c r="F52" s="291">
        <v>45.548142367330172</v>
      </c>
      <c r="G52" s="134">
        <v>8.9391799999999861</v>
      </c>
      <c r="H52" s="291">
        <v>39.009538139685219</v>
      </c>
      <c r="I52" s="108"/>
      <c r="J52" s="29" t="s">
        <v>122</v>
      </c>
      <c r="K52" s="29"/>
      <c r="L52" s="163">
        <v>188.68065999999999</v>
      </c>
      <c r="M52" s="134">
        <v>23.514270000000209</v>
      </c>
      <c r="N52" s="291">
        <v>14.236716077647671</v>
      </c>
      <c r="O52" s="134">
        <v>-12.744659999999925</v>
      </c>
      <c r="P52" s="291">
        <v>-6.3272383035062063</v>
      </c>
    </row>
    <row r="53" spans="1:16" x14ac:dyDescent="0.35">
      <c r="B53" s="29" t="s">
        <v>123</v>
      </c>
      <c r="C53" s="29"/>
      <c r="D53" s="163">
        <v>105.83877000000003</v>
      </c>
      <c r="E53" s="134">
        <v>-4.0730699999999871</v>
      </c>
      <c r="F53" s="291">
        <v>-3.7057609080149945</v>
      </c>
      <c r="G53" s="134">
        <v>-24.191839999999999</v>
      </c>
      <c r="H53" s="291">
        <v>-18.604726994666862</v>
      </c>
      <c r="I53" s="108"/>
      <c r="J53" s="29" t="s">
        <v>123</v>
      </c>
      <c r="K53" s="29"/>
      <c r="L53" s="163">
        <v>868.95940000000087</v>
      </c>
      <c r="M53" s="134">
        <v>-20.256729999997674</v>
      </c>
      <c r="N53" s="291">
        <v>-2.2780434718382452</v>
      </c>
      <c r="O53" s="134">
        <v>-206.1268500000001</v>
      </c>
      <c r="P53" s="291">
        <v>-19.173052394633444</v>
      </c>
    </row>
    <row r="54" spans="1:16" x14ac:dyDescent="0.35">
      <c r="B54" s="29" t="s">
        <v>124</v>
      </c>
      <c r="C54" s="29"/>
      <c r="D54" s="163">
        <v>22.546160000000004</v>
      </c>
      <c r="E54" s="134">
        <v>-10.466219999999996</v>
      </c>
      <c r="F54" s="291">
        <v>-31.703924406540807</v>
      </c>
      <c r="G54" s="134">
        <v>-19.23875</v>
      </c>
      <c r="H54" s="291">
        <v>-46.04233920810168</v>
      </c>
      <c r="I54" s="108"/>
      <c r="J54" s="29" t="s">
        <v>124</v>
      </c>
      <c r="K54" s="29"/>
      <c r="L54" s="163">
        <v>228.2959599999997</v>
      </c>
      <c r="M54" s="134">
        <v>-34.039549999999963</v>
      </c>
      <c r="N54" s="291">
        <v>-12.975578487258559</v>
      </c>
      <c r="O54" s="134">
        <v>-65.21407000000022</v>
      </c>
      <c r="P54" s="291">
        <v>-22.218685337601656</v>
      </c>
    </row>
    <row r="55" spans="1:16" s="110" customFormat="1" ht="7.15" customHeight="1" x14ac:dyDescent="0.35">
      <c r="B55" s="190"/>
      <c r="C55" s="113"/>
      <c r="D55" s="134"/>
      <c r="E55" s="134"/>
      <c r="F55" s="291"/>
      <c r="G55" s="134"/>
      <c r="H55" s="291"/>
      <c r="I55" s="112"/>
      <c r="J55" s="190"/>
      <c r="K55" s="113"/>
      <c r="L55" s="134"/>
      <c r="M55" s="134"/>
      <c r="N55" s="291"/>
      <c r="O55" s="134"/>
      <c r="P55" s="291"/>
    </row>
    <row r="56" spans="1:16" x14ac:dyDescent="0.35">
      <c r="B56" s="82" t="s">
        <v>150</v>
      </c>
      <c r="C56" s="82"/>
      <c r="D56" s="101">
        <v>402.09181999999998</v>
      </c>
      <c r="E56" s="162">
        <v>14.243929999999523</v>
      </c>
      <c r="F56" s="290">
        <v>3.6725557537516949</v>
      </c>
      <c r="G56" s="162">
        <v>-31.407989999999756</v>
      </c>
      <c r="H56" s="290">
        <v>-7.2452142481907345</v>
      </c>
      <c r="I56" s="108"/>
      <c r="J56" s="82" t="s">
        <v>150</v>
      </c>
      <c r="K56" s="82"/>
      <c r="L56" s="101">
        <v>3025.7909299999951</v>
      </c>
      <c r="M56" s="162">
        <v>31.089869999982966</v>
      </c>
      <c r="N56" s="290">
        <v>1.0381627206550945</v>
      </c>
      <c r="O56" s="162">
        <v>-441.56253999999217</v>
      </c>
      <c r="P56" s="290">
        <v>-12.734857978006886</v>
      </c>
    </row>
    <row r="57" spans="1:16" s="12" customFormat="1" x14ac:dyDescent="0.35">
      <c r="A57" s="153"/>
      <c r="B57" s="171" t="s">
        <v>224</v>
      </c>
      <c r="C57" s="29"/>
      <c r="D57" s="168">
        <v>24.684839999999998</v>
      </c>
      <c r="E57" s="169">
        <v>0.70606999999999687</v>
      </c>
      <c r="F57" s="295">
        <v>2.9445630447266353</v>
      </c>
      <c r="G57" s="169">
        <v>-14.62172</v>
      </c>
      <c r="H57" s="295">
        <v>-37.199185072415396</v>
      </c>
      <c r="I57" s="108"/>
      <c r="J57" s="171" t="s">
        <v>224</v>
      </c>
      <c r="K57" s="29"/>
      <c r="L57" s="168">
        <v>337.14340000000044</v>
      </c>
      <c r="M57" s="169">
        <v>-3.1821199999994292</v>
      </c>
      <c r="N57" s="295">
        <v>-0.93502244556900393</v>
      </c>
      <c r="O57" s="169">
        <v>-54.91139999999973</v>
      </c>
      <c r="P57" s="295">
        <v>-14.006052215149438</v>
      </c>
    </row>
    <row r="58" spans="1:16" s="12" customFormat="1" x14ac:dyDescent="0.35">
      <c r="A58" s="153"/>
      <c r="B58" s="98" t="s">
        <v>10</v>
      </c>
      <c r="C58" s="98"/>
      <c r="D58" s="163">
        <v>13.274710000000001</v>
      </c>
      <c r="E58" s="134">
        <v>-1.5040500000000012</v>
      </c>
      <c r="F58" s="291">
        <v>-10.177105521708185</v>
      </c>
      <c r="G58" s="134">
        <v>-6.4051899999999993</v>
      </c>
      <c r="H58" s="291">
        <v>-32.546862534870598</v>
      </c>
      <c r="I58" s="108"/>
      <c r="J58" s="98" t="s">
        <v>10</v>
      </c>
      <c r="K58" s="98"/>
      <c r="L58" s="163">
        <v>151.43428000000003</v>
      </c>
      <c r="M58" s="134">
        <v>2.1144100000000776</v>
      </c>
      <c r="N58" s="291">
        <v>1.4160272172752997</v>
      </c>
      <c r="O58" s="134">
        <v>-17.496469999999988</v>
      </c>
      <c r="P58" s="291">
        <v>-10.357184822774997</v>
      </c>
    </row>
    <row r="59" spans="1:16" s="12" customFormat="1" x14ac:dyDescent="0.35">
      <c r="A59" s="153"/>
      <c r="B59" s="98" t="s">
        <v>9</v>
      </c>
      <c r="C59" s="98"/>
      <c r="D59" s="163">
        <v>11.410130000000001</v>
      </c>
      <c r="E59" s="134">
        <v>2.2101199999999999</v>
      </c>
      <c r="F59" s="291">
        <v>24.023017366285472</v>
      </c>
      <c r="G59" s="134">
        <v>-8.216529999999997</v>
      </c>
      <c r="H59" s="291">
        <v>-41.864127671239004</v>
      </c>
      <c r="I59" s="108"/>
      <c r="J59" s="98" t="s">
        <v>9</v>
      </c>
      <c r="K59" s="98"/>
      <c r="L59" s="163">
        <v>185.70911999999984</v>
      </c>
      <c r="M59" s="134">
        <v>-5.2965300000001321</v>
      </c>
      <c r="N59" s="291">
        <v>-2.7729703283646927</v>
      </c>
      <c r="O59" s="134">
        <v>-37.414930000000084</v>
      </c>
      <c r="P59" s="291">
        <v>-16.768667474438587</v>
      </c>
    </row>
    <row r="60" spans="1:16" x14ac:dyDescent="0.35">
      <c r="B60" s="171" t="s">
        <v>225</v>
      </c>
      <c r="C60" s="29"/>
      <c r="D60" s="168">
        <v>107.28069000000002</v>
      </c>
      <c r="E60" s="169">
        <v>12.011390000000048</v>
      </c>
      <c r="F60" s="295">
        <v>12.607828544977281</v>
      </c>
      <c r="G60" s="169">
        <v>-14.777000000000015</v>
      </c>
      <c r="H60" s="295">
        <v>-12.106570261980224</v>
      </c>
      <c r="I60" s="108"/>
      <c r="J60" s="171" t="s">
        <v>225</v>
      </c>
      <c r="K60" s="29"/>
      <c r="L60" s="168">
        <v>1103.3559199999977</v>
      </c>
      <c r="M60" s="169">
        <v>-9.1537500000017644</v>
      </c>
      <c r="N60" s="295">
        <v>-0.82280183685969632</v>
      </c>
      <c r="O60" s="169">
        <v>-151.13377000000514</v>
      </c>
      <c r="P60" s="295">
        <v>-12.047430218418526</v>
      </c>
    </row>
    <row r="61" spans="1:16" x14ac:dyDescent="0.35">
      <c r="B61" s="98" t="s">
        <v>10</v>
      </c>
      <c r="C61" s="98"/>
      <c r="D61" s="163">
        <v>55.992800000000003</v>
      </c>
      <c r="E61" s="134">
        <v>14.497780000000013</v>
      </c>
      <c r="F61" s="291">
        <v>34.938602270826749</v>
      </c>
      <c r="G61" s="134">
        <v>0.13866999999999763</v>
      </c>
      <c r="H61" s="291">
        <v>0.24827170345325555</v>
      </c>
      <c r="I61" s="108"/>
      <c r="J61" s="98" t="s">
        <v>10</v>
      </c>
      <c r="K61" s="98"/>
      <c r="L61" s="163">
        <v>543.79231000000061</v>
      </c>
      <c r="M61" s="134">
        <v>-11.069269999999165</v>
      </c>
      <c r="N61" s="291">
        <v>-1.9949606170243612</v>
      </c>
      <c r="O61" s="134">
        <v>-69.794129999998745</v>
      </c>
      <c r="P61" s="291">
        <v>-11.374783640915993</v>
      </c>
    </row>
    <row r="62" spans="1:16" x14ac:dyDescent="0.35">
      <c r="B62" s="98" t="s">
        <v>9</v>
      </c>
      <c r="C62" s="98"/>
      <c r="D62" s="163">
        <v>51.287889999999997</v>
      </c>
      <c r="E62" s="134">
        <v>-2.486389999999993</v>
      </c>
      <c r="F62" s="291">
        <v>-4.6237532143619546</v>
      </c>
      <c r="G62" s="134">
        <v>-14.915670000000013</v>
      </c>
      <c r="H62" s="291">
        <v>-22.53001198122881</v>
      </c>
      <c r="I62" s="108"/>
      <c r="J62" s="98" t="s">
        <v>9</v>
      </c>
      <c r="K62" s="98"/>
      <c r="L62" s="163">
        <v>559.56361000000015</v>
      </c>
      <c r="M62" s="134">
        <v>1.9155200000008108</v>
      </c>
      <c r="N62" s="291">
        <v>0.34349978675633963</v>
      </c>
      <c r="O62" s="134">
        <v>-81.339639999998667</v>
      </c>
      <c r="P62" s="291">
        <v>-12.691407010340299</v>
      </c>
    </row>
    <row r="63" spans="1:16" x14ac:dyDescent="0.35">
      <c r="B63" s="171" t="s">
        <v>247</v>
      </c>
      <c r="C63" s="29"/>
      <c r="D63" s="168">
        <v>123.95218999999997</v>
      </c>
      <c r="E63" s="169">
        <v>-13.342070000000064</v>
      </c>
      <c r="F63" s="295">
        <v>-9.7178643885039691</v>
      </c>
      <c r="G63" s="169">
        <v>0.43906999999997254</v>
      </c>
      <c r="H63" s="295">
        <v>0.35548450237510565</v>
      </c>
      <c r="I63" s="108"/>
      <c r="J63" s="171" t="s">
        <v>247</v>
      </c>
      <c r="K63" s="29"/>
      <c r="L63" s="168">
        <v>765.04752000000099</v>
      </c>
      <c r="M63" s="169">
        <v>-52.958469999998783</v>
      </c>
      <c r="N63" s="295">
        <v>-6.4740931787062834</v>
      </c>
      <c r="O63" s="169">
        <v>-101.00567999999623</v>
      </c>
      <c r="P63" s="295">
        <v>-11.662756976129941</v>
      </c>
    </row>
    <row r="64" spans="1:16" x14ac:dyDescent="0.35">
      <c r="B64" s="98" t="s">
        <v>10</v>
      </c>
      <c r="C64" s="98"/>
      <c r="D64" s="163">
        <v>68.71174000000002</v>
      </c>
      <c r="E64" s="134">
        <v>-12.163539999999969</v>
      </c>
      <c r="F64" s="291">
        <v>-15.039873741395354</v>
      </c>
      <c r="G64" s="134">
        <v>-2.6724399999999804</v>
      </c>
      <c r="H64" s="291">
        <v>-3.7437426611890601</v>
      </c>
      <c r="I64" s="108"/>
      <c r="J64" s="98" t="s">
        <v>10</v>
      </c>
      <c r="K64" s="98"/>
      <c r="L64" s="163">
        <v>441.2914399999998</v>
      </c>
      <c r="M64" s="134">
        <v>-15.924440000000459</v>
      </c>
      <c r="N64" s="291">
        <v>-3.4829148978815994</v>
      </c>
      <c r="O64" s="134">
        <v>-31.057610000000409</v>
      </c>
      <c r="P64" s="291">
        <v>-6.5751397192394876</v>
      </c>
    </row>
    <row r="65" spans="1:16" x14ac:dyDescent="0.35">
      <c r="B65" s="98" t="s">
        <v>9</v>
      </c>
      <c r="C65" s="98"/>
      <c r="D65" s="163">
        <v>55.24045000000001</v>
      </c>
      <c r="E65" s="134">
        <v>-1.178529999999995</v>
      </c>
      <c r="F65" s="291">
        <v>-2.0888892355019379</v>
      </c>
      <c r="G65" s="134">
        <v>3.1115100000000027</v>
      </c>
      <c r="H65" s="291">
        <v>5.9688725686730066</v>
      </c>
      <c r="I65" s="108"/>
      <c r="J65" s="98" t="s">
        <v>9</v>
      </c>
      <c r="K65" s="98"/>
      <c r="L65" s="163">
        <v>323.75608000000011</v>
      </c>
      <c r="M65" s="134">
        <v>-37.034030000000485</v>
      </c>
      <c r="N65" s="291">
        <v>-10.26470210062034</v>
      </c>
      <c r="O65" s="134">
        <v>-69.948069999999973</v>
      </c>
      <c r="P65" s="291">
        <v>-17.766658034973716</v>
      </c>
    </row>
    <row r="66" spans="1:16" x14ac:dyDescent="0.35">
      <c r="B66" s="171" t="s">
        <v>228</v>
      </c>
      <c r="C66" s="29"/>
      <c r="D66" s="168">
        <v>146.17409999999998</v>
      </c>
      <c r="E66" s="169">
        <v>14.868539999999967</v>
      </c>
      <c r="F66" s="295">
        <v>11.323617979314776</v>
      </c>
      <c r="G66" s="169">
        <v>-2.4483400000000017</v>
      </c>
      <c r="H66" s="295">
        <v>-1.6473555406572586</v>
      </c>
      <c r="I66" s="108"/>
      <c r="J66" s="171" t="s">
        <v>228</v>
      </c>
      <c r="K66" s="29"/>
      <c r="L66" s="168">
        <v>820.24408999999957</v>
      </c>
      <c r="M66" s="169">
        <v>96.384209999999825</v>
      </c>
      <c r="N66" s="295">
        <v>13.31531317911967</v>
      </c>
      <c r="O66" s="169">
        <v>-134.51168999999913</v>
      </c>
      <c r="P66" s="295">
        <v>-14.088596562358518</v>
      </c>
    </row>
    <row r="67" spans="1:16" x14ac:dyDescent="0.35">
      <c r="B67" s="98" t="s">
        <v>10</v>
      </c>
      <c r="C67" s="98"/>
      <c r="D67" s="163">
        <v>93.184829999999977</v>
      </c>
      <c r="E67" s="134">
        <v>17.59747999999999</v>
      </c>
      <c r="F67" s="291">
        <v>23.280985508818588</v>
      </c>
      <c r="G67" s="134">
        <v>10.796549999999954</v>
      </c>
      <c r="H67" s="291">
        <v>13.10447311195226</v>
      </c>
      <c r="I67" s="108"/>
      <c r="J67" s="98" t="s">
        <v>10</v>
      </c>
      <c r="K67" s="98"/>
      <c r="L67" s="163">
        <v>521.0551399999996</v>
      </c>
      <c r="M67" s="134">
        <v>86.695700000000329</v>
      </c>
      <c r="N67" s="291">
        <v>19.959437280792258</v>
      </c>
      <c r="O67" s="134">
        <v>-43.892490000000294</v>
      </c>
      <c r="P67" s="291">
        <v>-7.7693024395907884</v>
      </c>
    </row>
    <row r="68" spans="1:16" x14ac:dyDescent="0.35">
      <c r="B68" s="98" t="s">
        <v>9</v>
      </c>
      <c r="C68" s="98"/>
      <c r="D68" s="163">
        <v>52.989269999999983</v>
      </c>
      <c r="E68" s="134">
        <v>-2.7289400000000086</v>
      </c>
      <c r="F68" s="291">
        <v>-4.8977524583076359</v>
      </c>
      <c r="G68" s="134">
        <v>-13.244890000000019</v>
      </c>
      <c r="H68" s="291">
        <v>-19.997067978215497</v>
      </c>
      <c r="I68" s="108"/>
      <c r="J68" s="98" t="s">
        <v>9</v>
      </c>
      <c r="K68" s="98"/>
      <c r="L68" s="163">
        <v>299.18894999999998</v>
      </c>
      <c r="M68" s="134">
        <v>9.6885099999998943</v>
      </c>
      <c r="N68" s="291">
        <v>3.3466304921677903</v>
      </c>
      <c r="O68" s="134">
        <v>-90.61920000000049</v>
      </c>
      <c r="P68" s="291">
        <v>-23.247128106480176</v>
      </c>
    </row>
    <row r="69" spans="1:16" s="110" customFormat="1" ht="7.15" customHeight="1" x14ac:dyDescent="0.35">
      <c r="C69" s="111"/>
      <c r="D69" s="134"/>
      <c r="E69" s="134"/>
      <c r="F69" s="291"/>
      <c r="G69" s="134"/>
      <c r="H69" s="291"/>
      <c r="I69" s="112"/>
      <c r="K69" s="111"/>
      <c r="L69" s="134"/>
      <c r="M69" s="134"/>
      <c r="N69" s="291"/>
      <c r="O69" s="134"/>
      <c r="P69" s="291"/>
    </row>
    <row r="70" spans="1:16" x14ac:dyDescent="0.35">
      <c r="B70" s="82" t="s">
        <v>205</v>
      </c>
      <c r="C70" s="82"/>
      <c r="D70" s="101"/>
      <c r="E70" s="162"/>
      <c r="F70" s="290"/>
      <c r="G70" s="162"/>
      <c r="H70" s="290"/>
      <c r="I70" s="108"/>
      <c r="J70" s="82" t="s">
        <v>205</v>
      </c>
      <c r="K70" s="82"/>
      <c r="L70" s="101"/>
      <c r="M70" s="162"/>
      <c r="N70" s="290"/>
      <c r="O70" s="162"/>
      <c r="P70" s="290"/>
    </row>
    <row r="71" spans="1:16" s="12" customFormat="1" x14ac:dyDescent="0.35">
      <c r="A71" s="153"/>
      <c r="B71" s="102" t="s">
        <v>249</v>
      </c>
      <c r="C71" s="102"/>
      <c r="D71" s="168">
        <v>10.746667266198056</v>
      </c>
      <c r="E71" s="169">
        <v>-6.9482848734875091E-2</v>
      </c>
      <c r="F71" s="169"/>
      <c r="G71" s="169">
        <v>0.83918426176489902</v>
      </c>
      <c r="H71" s="295"/>
      <c r="I71" s="108"/>
      <c r="J71" s="102" t="s">
        <v>249</v>
      </c>
      <c r="K71" s="102"/>
      <c r="L71" s="168">
        <v>9.2879642546882781</v>
      </c>
      <c r="M71" s="169">
        <v>-1.4651668107543188</v>
      </c>
      <c r="N71" s="169"/>
      <c r="O71" s="169">
        <v>1.0073585280387594</v>
      </c>
      <c r="P71" s="295"/>
    </row>
    <row r="72" spans="1:16" s="12" customFormat="1" x14ac:dyDescent="0.35">
      <c r="A72" s="153"/>
      <c r="B72" s="98" t="s">
        <v>126</v>
      </c>
      <c r="C72" s="98"/>
      <c r="D72" s="163">
        <v>11.388724407356026</v>
      </c>
      <c r="E72" s="134">
        <v>0.77783274099765798</v>
      </c>
      <c r="F72" s="134"/>
      <c r="G72" s="134">
        <v>-4.0829985107970757E-2</v>
      </c>
      <c r="H72" s="126"/>
      <c r="I72" s="108"/>
      <c r="J72" s="98" t="s">
        <v>126</v>
      </c>
      <c r="K72" s="98"/>
      <c r="L72" s="163">
        <v>10.275928874982956</v>
      </c>
      <c r="M72" s="134">
        <v>-1.5374892814695063</v>
      </c>
      <c r="N72" s="134"/>
      <c r="O72" s="134">
        <v>1.5734888831391931</v>
      </c>
      <c r="P72" s="126"/>
    </row>
    <row r="73" spans="1:16" s="12" customFormat="1" x14ac:dyDescent="0.35">
      <c r="A73" s="153"/>
      <c r="B73" s="98" t="s">
        <v>127</v>
      </c>
      <c r="C73" s="98"/>
      <c r="D73" s="163">
        <v>9.8783439130476989</v>
      </c>
      <c r="E73" s="134">
        <v>-1.1871670403175578</v>
      </c>
      <c r="F73" s="134"/>
      <c r="G73" s="134">
        <v>1.6801276344740383</v>
      </c>
      <c r="H73" s="126"/>
      <c r="I73" s="108"/>
      <c r="J73" s="98" t="s">
        <v>127</v>
      </c>
      <c r="K73" s="98"/>
      <c r="L73" s="163">
        <v>8.0910614696303735</v>
      </c>
      <c r="M73" s="134">
        <v>-1.4526144976234949</v>
      </c>
      <c r="N73" s="134"/>
      <c r="O73" s="134">
        <v>0.27639892676949351</v>
      </c>
      <c r="P73" s="126"/>
    </row>
    <row r="74" spans="1:16" x14ac:dyDescent="0.35">
      <c r="B74" s="171" t="s">
        <v>250</v>
      </c>
      <c r="C74" s="29"/>
      <c r="D74" s="168">
        <v>11.267202600639825</v>
      </c>
      <c r="E74" s="169">
        <v>-3.4154478580232155</v>
      </c>
      <c r="F74" s="169"/>
      <c r="G74" s="169">
        <v>2.9056718308800864</v>
      </c>
      <c r="H74" s="294"/>
      <c r="I74" s="108"/>
      <c r="J74" s="171" t="s">
        <v>250</v>
      </c>
      <c r="K74" s="29"/>
      <c r="L74" s="168">
        <v>11.123807883183789</v>
      </c>
      <c r="M74" s="169">
        <v>-1.5581076867128019</v>
      </c>
      <c r="N74" s="169"/>
      <c r="O74" s="169">
        <v>0.20903979638699788</v>
      </c>
      <c r="P74" s="294"/>
    </row>
    <row r="75" spans="1:16" x14ac:dyDescent="0.35">
      <c r="B75" s="29" t="s">
        <v>119</v>
      </c>
      <c r="C75" s="29"/>
      <c r="D75" s="163">
        <v>8.4919681293045244</v>
      </c>
      <c r="E75" s="134">
        <v>-8.3236207019632218</v>
      </c>
      <c r="F75" s="134"/>
      <c r="G75" s="134">
        <v>-1.3006243088772376</v>
      </c>
      <c r="H75" s="126"/>
      <c r="I75" s="108"/>
      <c r="J75" s="29" t="s">
        <v>119</v>
      </c>
      <c r="K75" s="29"/>
      <c r="L75" s="163">
        <v>11.31885900397387</v>
      </c>
      <c r="M75" s="134">
        <v>-2.1905870502640301</v>
      </c>
      <c r="N75" s="134"/>
      <c r="O75" s="134">
        <v>-9.9179589170811155E-2</v>
      </c>
      <c r="P75" s="126"/>
    </row>
    <row r="76" spans="1:16" x14ac:dyDescent="0.35">
      <c r="B76" s="29" t="s">
        <v>120</v>
      </c>
      <c r="C76" s="29"/>
      <c r="D76" s="163">
        <v>15.020452502326417</v>
      </c>
      <c r="E76" s="134">
        <v>2.9290293700451944</v>
      </c>
      <c r="F76" s="134"/>
      <c r="G76" s="134">
        <v>8.2659857058611816</v>
      </c>
      <c r="H76" s="126"/>
      <c r="I76" s="108"/>
      <c r="J76" s="29" t="s">
        <v>120</v>
      </c>
      <c r="K76" s="29"/>
      <c r="L76" s="163">
        <v>10.887506678761422</v>
      </c>
      <c r="M76" s="134">
        <v>-0.85045609601071526</v>
      </c>
      <c r="N76" s="134"/>
      <c r="O76" s="134">
        <v>0.52863336245387771</v>
      </c>
      <c r="P76" s="126"/>
    </row>
    <row r="77" spans="1:16" s="110" customFormat="1" ht="7.15" customHeight="1" x14ac:dyDescent="0.35">
      <c r="C77" s="111"/>
      <c r="D77" s="296"/>
      <c r="E77" s="296"/>
      <c r="F77" s="297"/>
      <c r="G77" s="297"/>
      <c r="H77" s="297"/>
      <c r="I77" s="112"/>
      <c r="K77" s="111"/>
      <c r="L77" s="296"/>
      <c r="M77" s="296"/>
      <c r="N77" s="297"/>
      <c r="O77" s="297"/>
      <c r="P77" s="297"/>
    </row>
    <row r="78" spans="1:16" x14ac:dyDescent="0.35">
      <c r="B78" s="82" t="s">
        <v>308</v>
      </c>
      <c r="C78" s="82"/>
      <c r="D78" s="101"/>
      <c r="E78" s="298"/>
      <c r="F78" s="156"/>
      <c r="G78" s="156"/>
      <c r="H78" s="156"/>
      <c r="J78" s="82" t="s">
        <v>308</v>
      </c>
      <c r="K78" s="82"/>
      <c r="L78" s="101"/>
      <c r="M78" s="298"/>
      <c r="N78" s="156"/>
      <c r="O78" s="156"/>
      <c r="P78" s="156"/>
    </row>
    <row r="79" spans="1:16" ht="19.149999999999999" customHeight="1" x14ac:dyDescent="0.35">
      <c r="B79" s="184" t="s">
        <v>252</v>
      </c>
      <c r="C79" s="184"/>
      <c r="D79" s="295">
        <v>32.426430611537924</v>
      </c>
      <c r="E79" s="294"/>
      <c r="F79" s="294"/>
      <c r="G79" s="294"/>
      <c r="H79" s="294"/>
      <c r="J79" s="184" t="s">
        <v>252</v>
      </c>
      <c r="K79" s="184"/>
      <c r="L79" s="295">
        <v>27.70085799590986</v>
      </c>
      <c r="M79" s="294"/>
      <c r="N79" s="294"/>
      <c r="O79" s="294"/>
      <c r="P79" s="294"/>
    </row>
    <row r="80" spans="1:16" ht="28.5" customHeight="1" x14ac:dyDescent="0.35">
      <c r="B80" s="191" t="s">
        <v>136</v>
      </c>
      <c r="C80" s="188" t="s">
        <v>156</v>
      </c>
      <c r="D80" s="299">
        <v>9.1706678650074043</v>
      </c>
      <c r="E80" s="300"/>
      <c r="F80" s="300"/>
      <c r="G80" s="300"/>
      <c r="H80" s="300"/>
      <c r="I80" s="289"/>
      <c r="J80" s="191" t="s">
        <v>136</v>
      </c>
      <c r="K80" s="188" t="s">
        <v>156</v>
      </c>
      <c r="L80" s="299">
        <v>7.8601748844668169</v>
      </c>
      <c r="M80" s="126"/>
      <c r="N80" s="126"/>
      <c r="O80" s="126"/>
      <c r="P80" s="126"/>
    </row>
    <row r="81" spans="1:16" s="289" customFormat="1" x14ac:dyDescent="0.35">
      <c r="B81" s="189" t="s">
        <v>137</v>
      </c>
      <c r="C81" s="188" t="s">
        <v>159</v>
      </c>
      <c r="D81" s="299">
        <v>7.5795383088929764</v>
      </c>
      <c r="E81" s="300"/>
      <c r="F81" s="300"/>
      <c r="G81" s="300"/>
      <c r="H81" s="300"/>
      <c r="J81" s="189" t="s">
        <v>137</v>
      </c>
      <c r="K81" s="188" t="s">
        <v>157</v>
      </c>
      <c r="L81" s="299">
        <v>7.1373597341709134</v>
      </c>
      <c r="M81" s="300"/>
      <c r="N81" s="300"/>
      <c r="O81" s="300"/>
      <c r="P81" s="300"/>
    </row>
    <row r="82" spans="1:16" s="289" customFormat="1" x14ac:dyDescent="0.35">
      <c r="B82" s="189" t="s">
        <v>138</v>
      </c>
      <c r="C82" s="188" t="s">
        <v>157</v>
      </c>
      <c r="D82" s="299">
        <v>6.1841744617070278</v>
      </c>
      <c r="E82" s="300"/>
      <c r="F82" s="300"/>
      <c r="G82" s="300"/>
      <c r="H82" s="300"/>
      <c r="J82" s="189" t="s">
        <v>138</v>
      </c>
      <c r="K82" s="188" t="s">
        <v>159</v>
      </c>
      <c r="L82" s="299">
        <v>4.8208773794281594</v>
      </c>
      <c r="M82" s="300"/>
      <c r="N82" s="300"/>
      <c r="O82" s="300"/>
      <c r="P82" s="300"/>
    </row>
    <row r="83" spans="1:16" ht="39.5" customHeight="1" x14ac:dyDescent="0.35">
      <c r="B83" s="191" t="s">
        <v>139</v>
      </c>
      <c r="C83" s="188" t="s">
        <v>160</v>
      </c>
      <c r="D83" s="299">
        <v>5.0718433417510198</v>
      </c>
      <c r="E83" s="126"/>
      <c r="F83" s="126"/>
      <c r="G83" s="126"/>
      <c r="H83" s="126"/>
      <c r="J83" s="191" t="s">
        <v>139</v>
      </c>
      <c r="K83" s="188" t="s">
        <v>160</v>
      </c>
      <c r="L83" s="299">
        <v>4.2274984458152289</v>
      </c>
      <c r="M83" s="126"/>
      <c r="N83" s="126"/>
      <c r="O83" s="126"/>
      <c r="P83" s="126"/>
    </row>
    <row r="84" spans="1:16" x14ac:dyDescent="0.35">
      <c r="B84" s="189" t="s">
        <v>140</v>
      </c>
      <c r="C84" s="188" t="s">
        <v>158</v>
      </c>
      <c r="D84" s="299">
        <v>4.4202066341794986</v>
      </c>
      <c r="E84" s="300"/>
      <c r="F84" s="300"/>
      <c r="G84" s="300"/>
      <c r="H84" s="300"/>
      <c r="I84" s="289"/>
      <c r="J84" s="189" t="s">
        <v>140</v>
      </c>
      <c r="K84" s="188" t="s">
        <v>154</v>
      </c>
      <c r="L84" s="299">
        <v>3.6549475520287409</v>
      </c>
      <c r="M84" s="126"/>
      <c r="N84" s="126"/>
      <c r="O84" s="126"/>
      <c r="P84" s="126"/>
    </row>
    <row r="85" spans="1:16" x14ac:dyDescent="0.35">
      <c r="B85" s="184" t="s">
        <v>253</v>
      </c>
      <c r="C85" s="184"/>
      <c r="D85" s="295">
        <v>25.989011496905054</v>
      </c>
      <c r="E85" s="294"/>
      <c r="F85" s="294"/>
      <c r="G85" s="294"/>
      <c r="H85" s="294"/>
      <c r="J85" s="184" t="s">
        <v>253</v>
      </c>
      <c r="K85" s="184"/>
      <c r="L85" s="295">
        <v>33.123810642539752</v>
      </c>
      <c r="M85" s="294"/>
      <c r="N85" s="294"/>
      <c r="O85" s="294"/>
      <c r="P85" s="294"/>
    </row>
    <row r="86" spans="1:16" ht="25.5" customHeight="1" x14ac:dyDescent="0.35">
      <c r="A86" s="289"/>
      <c r="B86" s="191" t="s">
        <v>136</v>
      </c>
      <c r="C86" s="188" t="s">
        <v>156</v>
      </c>
      <c r="D86" s="299">
        <v>7.6724292967308845</v>
      </c>
      <c r="E86" s="300"/>
      <c r="F86" s="300"/>
      <c r="G86" s="300"/>
      <c r="H86" s="300"/>
      <c r="I86" s="289"/>
      <c r="J86" s="189" t="s">
        <v>136</v>
      </c>
      <c r="K86" s="188" t="s">
        <v>154</v>
      </c>
      <c r="L86" s="299">
        <v>7.6684160275773445</v>
      </c>
      <c r="M86" s="126"/>
      <c r="N86" s="126"/>
      <c r="O86" s="126"/>
      <c r="P86" s="126"/>
    </row>
    <row r="87" spans="1:16" ht="15" customHeight="1" x14ac:dyDescent="0.35">
      <c r="B87" s="191" t="s">
        <v>137</v>
      </c>
      <c r="C87" s="188" t="s">
        <v>153</v>
      </c>
      <c r="D87" s="299">
        <v>5.3347221463292005</v>
      </c>
      <c r="E87" s="300"/>
      <c r="F87" s="300"/>
      <c r="G87" s="300"/>
      <c r="H87" s="300"/>
      <c r="I87" s="289"/>
      <c r="J87" s="189" t="s">
        <v>137</v>
      </c>
      <c r="K87" s="188" t="s">
        <v>153</v>
      </c>
      <c r="L87" s="299">
        <v>7.0333241398649715</v>
      </c>
      <c r="M87" s="126"/>
      <c r="N87" s="126"/>
      <c r="O87" s="126"/>
      <c r="P87" s="126"/>
    </row>
    <row r="88" spans="1:16" s="289" customFormat="1" ht="26.5" customHeight="1" x14ac:dyDescent="0.35">
      <c r="B88" s="189" t="s">
        <v>138</v>
      </c>
      <c r="C88" s="188" t="s">
        <v>159</v>
      </c>
      <c r="D88" s="299">
        <v>4.5161891217891235</v>
      </c>
      <c r="E88" s="300"/>
      <c r="F88" s="300"/>
      <c r="G88" s="300"/>
      <c r="H88" s="300"/>
      <c r="J88" s="191" t="s">
        <v>138</v>
      </c>
      <c r="K88" s="188" t="s">
        <v>156</v>
      </c>
      <c r="L88" s="299">
        <v>6.6440410772039549</v>
      </c>
      <c r="M88" s="300"/>
      <c r="N88" s="300"/>
      <c r="O88" s="300"/>
      <c r="P88" s="300"/>
    </row>
    <row r="89" spans="1:16" s="289" customFormat="1" x14ac:dyDescent="0.35">
      <c r="B89" s="189" t="s">
        <v>139</v>
      </c>
      <c r="C89" s="188" t="s">
        <v>155</v>
      </c>
      <c r="D89" s="299">
        <v>4.2681954374404043</v>
      </c>
      <c r="E89" s="300"/>
      <c r="F89" s="300"/>
      <c r="G89" s="300"/>
      <c r="H89" s="300"/>
      <c r="J89" s="189" t="s">
        <v>139</v>
      </c>
      <c r="K89" s="188" t="s">
        <v>155</v>
      </c>
      <c r="L89" s="299">
        <v>6.3008420530953941</v>
      </c>
      <c r="M89" s="300"/>
      <c r="N89" s="300"/>
      <c r="O89" s="300"/>
      <c r="P89" s="300"/>
    </row>
    <row r="90" spans="1:16" x14ac:dyDescent="0.35">
      <c r="B90" s="189" t="s">
        <v>140</v>
      </c>
      <c r="C90" s="188" t="s">
        <v>157</v>
      </c>
      <c r="D90" s="299">
        <v>4.1974754946154418</v>
      </c>
      <c r="E90" s="300"/>
      <c r="F90" s="300"/>
      <c r="G90" s="300"/>
      <c r="H90" s="300"/>
      <c r="J90" s="191" t="s">
        <v>140</v>
      </c>
      <c r="K90" s="188" t="s">
        <v>157</v>
      </c>
      <c r="L90" s="299">
        <v>5.4771873447980841</v>
      </c>
      <c r="M90" s="126"/>
      <c r="N90" s="126"/>
      <c r="O90" s="126"/>
      <c r="P90" s="126"/>
    </row>
    <row r="91" spans="1:16" ht="7.15" customHeight="1" x14ac:dyDescent="0.35">
      <c r="B91" s="114"/>
      <c r="C91" s="114"/>
      <c r="D91" s="114"/>
      <c r="E91" s="114"/>
      <c r="F91" s="114"/>
      <c r="G91" s="114"/>
      <c r="H91" s="114"/>
      <c r="J91" s="114"/>
      <c r="K91" s="114"/>
      <c r="L91" s="114"/>
      <c r="M91" s="114"/>
      <c r="N91" s="114"/>
      <c r="O91" s="114"/>
      <c r="P91" s="114"/>
    </row>
    <row r="92" spans="1:16" ht="7.15" customHeight="1" x14ac:dyDescent="0.35"/>
    <row r="93" spans="1:16" x14ac:dyDescent="0.35">
      <c r="B93" s="288" t="s">
        <v>315</v>
      </c>
    </row>
    <row r="94" spans="1:16" x14ac:dyDescent="0.35">
      <c r="B94" s="287" t="s">
        <v>314</v>
      </c>
    </row>
  </sheetData>
  <mergeCells count="9">
    <mergeCell ref="J8:K10"/>
    <mergeCell ref="L8:L10"/>
    <mergeCell ref="M8:N9"/>
    <mergeCell ref="O8:P9"/>
    <mergeCell ref="D7:H7"/>
    <mergeCell ref="D8:D10"/>
    <mergeCell ref="E8:F9"/>
    <mergeCell ref="G8:H9"/>
    <mergeCell ref="B8:C10"/>
  </mergeCells>
  <conditionalFormatting sqref="D39:D40 D34 D36:D37">
    <cfRule type="expression" dxfId="29" priority="28">
      <formula>D34&lt;5</formula>
    </cfRule>
  </conditionalFormatting>
  <conditionalFormatting sqref="D41:D42">
    <cfRule type="expression" dxfId="28" priority="27">
      <formula>D41&lt;5</formula>
    </cfRule>
  </conditionalFormatting>
  <conditionalFormatting sqref="D44:D54">
    <cfRule type="expression" dxfId="27" priority="26">
      <formula>D44&lt;5</formula>
    </cfRule>
  </conditionalFormatting>
  <conditionalFormatting sqref="D56:D68">
    <cfRule type="expression" dxfId="26" priority="25">
      <formula>D56&lt;5</formula>
    </cfRule>
  </conditionalFormatting>
  <conditionalFormatting sqref="L34:L37 L39:L40">
    <cfRule type="expression" dxfId="25" priority="8">
      <formula>L34&lt;5</formula>
    </cfRule>
  </conditionalFormatting>
  <conditionalFormatting sqref="L41:L42">
    <cfRule type="expression" dxfId="24" priority="7">
      <formula>L41&lt;5</formula>
    </cfRule>
  </conditionalFormatting>
  <conditionalFormatting sqref="L44:L54">
    <cfRule type="expression" dxfId="23" priority="6">
      <formula>L44&lt;5</formula>
    </cfRule>
  </conditionalFormatting>
  <conditionalFormatting sqref="L56:L68">
    <cfRule type="expression" dxfId="22" priority="5">
      <formula>L56&lt;5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4" id="{A44244AB-1130-4C16-B169-C85FB848275E}">
            <xm:f>#REF!&lt;5</xm:f>
            <x14:dxf>
              <font>
                <strike/>
              </font>
            </x14:dxf>
          </x14:cfRule>
          <xm:sqref>D71 L71</xm:sqref>
        </x14:conditionalFormatting>
        <x14:conditionalFormatting xmlns:xm="http://schemas.microsoft.com/office/excel/2006/main">
          <x14:cfRule type="expression" priority="23" id="{A2460FF9-05A5-41C8-964D-28C4C936B9A6}">
            <xm:f>#REF!&lt;5</xm:f>
            <x14:dxf>
              <font>
                <strike/>
              </font>
            </x14:dxf>
          </x14:cfRule>
          <xm:sqref>D72:D76 L72:L76</xm:sqref>
        </x14:conditionalFormatting>
        <x14:conditionalFormatting xmlns:xm="http://schemas.microsoft.com/office/excel/2006/main">
          <x14:cfRule type="expression" priority="22" id="{472EBBA8-3662-47E6-85B4-8C3C5EA329F9}">
            <xm:f>#REF!&lt;5</xm:f>
            <x14:dxf>
              <font>
                <strike/>
              </font>
            </x14:dxf>
          </x14:cfRule>
          <xm:sqref>D80:D84 L80:L84</xm:sqref>
        </x14:conditionalFormatting>
        <x14:conditionalFormatting xmlns:xm="http://schemas.microsoft.com/office/excel/2006/main">
          <x14:cfRule type="expression" priority="19" id="{0686E65B-967E-426B-BA7A-5AA96CDDE141}">
            <xm:f>#REF!&lt;5</xm:f>
            <x14:dxf>
              <font>
                <strike/>
              </font>
            </x14:dxf>
          </x14:cfRule>
          <xm:sqref>D86:D90 L86:L90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workbookViewId="0">
      <selection activeCell="B6" sqref="B6"/>
    </sheetView>
  </sheetViews>
  <sheetFormatPr baseColWidth="10" defaultRowHeight="14.5" x14ac:dyDescent="0.35"/>
  <cols>
    <col min="1" max="1" width="1.81640625" style="12" customWidth="1"/>
    <col min="2" max="2" width="50.7265625" customWidth="1"/>
    <col min="3" max="3" width="11.54296875" customWidth="1"/>
    <col min="4" max="7" width="9.7265625" customWidth="1"/>
    <col min="8" max="8" width="1.81640625" customWidth="1"/>
    <col min="9" max="9" width="50.7265625" customWidth="1"/>
  </cols>
  <sheetData>
    <row r="1" spans="2:14" s="12" customFormat="1" x14ac:dyDescent="0.35"/>
    <row r="2" spans="2:14" s="12" customFormat="1" x14ac:dyDescent="0.35"/>
    <row r="3" spans="2:14" s="12" customFormat="1" x14ac:dyDescent="0.35"/>
    <row r="4" spans="2:14" s="12" customFormat="1" x14ac:dyDescent="0.35"/>
    <row r="5" spans="2:14" s="12" customFormat="1" x14ac:dyDescent="0.35">
      <c r="N5" s="97" t="s">
        <v>125</v>
      </c>
    </row>
    <row r="6" spans="2:14" ht="15.5" x14ac:dyDescent="0.35">
      <c r="B6" s="117" t="s">
        <v>281</v>
      </c>
    </row>
    <row r="8" spans="2:14" ht="19.899999999999999" customHeight="1" x14ac:dyDescent="0.35">
      <c r="B8" s="359" t="s">
        <v>118</v>
      </c>
      <c r="C8" s="356" t="s">
        <v>321</v>
      </c>
      <c r="D8" s="368" t="s">
        <v>33</v>
      </c>
      <c r="E8" s="368"/>
      <c r="F8" s="368" t="s">
        <v>34</v>
      </c>
      <c r="G8" s="368"/>
      <c r="I8" s="376" t="s">
        <v>54</v>
      </c>
      <c r="J8" s="356" t="s">
        <v>321</v>
      </c>
      <c r="K8" s="368" t="s">
        <v>33</v>
      </c>
      <c r="L8" s="368"/>
      <c r="M8" s="368" t="s">
        <v>34</v>
      </c>
      <c r="N8" s="368"/>
    </row>
    <row r="9" spans="2:14" ht="19.899999999999999" customHeight="1" x14ac:dyDescent="0.35">
      <c r="B9" s="360"/>
      <c r="C9" s="357"/>
      <c r="D9" s="368"/>
      <c r="E9" s="368"/>
      <c r="F9" s="368"/>
      <c r="G9" s="368"/>
      <c r="I9" s="377"/>
      <c r="J9" s="357"/>
      <c r="K9" s="368"/>
      <c r="L9" s="368"/>
      <c r="M9" s="368"/>
      <c r="N9" s="368"/>
    </row>
    <row r="10" spans="2:14" ht="18" customHeight="1" x14ac:dyDescent="0.35">
      <c r="B10" s="361"/>
      <c r="C10" s="358"/>
      <c r="D10" s="75" t="s">
        <v>3</v>
      </c>
      <c r="E10" s="76" t="s">
        <v>4</v>
      </c>
      <c r="F10" s="75" t="s">
        <v>3</v>
      </c>
      <c r="G10" s="76" t="s">
        <v>4</v>
      </c>
      <c r="I10" s="378"/>
      <c r="J10" s="358"/>
      <c r="K10" s="75" t="s">
        <v>3</v>
      </c>
      <c r="L10" s="76" t="s">
        <v>4</v>
      </c>
      <c r="M10" s="75" t="s">
        <v>3</v>
      </c>
      <c r="N10" s="76" t="s">
        <v>4</v>
      </c>
    </row>
    <row r="11" spans="2:14" s="12" customFormat="1" ht="7.15" customHeight="1" x14ac:dyDescent="0.35">
      <c r="B11" s="1"/>
      <c r="C11" s="118"/>
      <c r="D11" s="50"/>
      <c r="E11" s="50"/>
      <c r="F11" s="50"/>
      <c r="G11" s="50"/>
      <c r="H11" s="115"/>
      <c r="I11" s="1"/>
      <c r="J11" s="118"/>
      <c r="K11" s="50"/>
      <c r="L11" s="50"/>
      <c r="M11" s="50"/>
      <c r="N11" s="50"/>
    </row>
    <row r="12" spans="2:14" ht="16.149999999999999" customHeight="1" x14ac:dyDescent="0.35">
      <c r="B12" s="84" t="s">
        <v>282</v>
      </c>
      <c r="C12" s="226">
        <v>11.113608245869163</v>
      </c>
      <c r="D12" s="162">
        <v>0.41366490635693154</v>
      </c>
      <c r="E12" s="162"/>
      <c r="F12" s="162">
        <v>-1.0179802954226052</v>
      </c>
      <c r="G12" s="155"/>
      <c r="I12" s="84" t="s">
        <v>282</v>
      </c>
      <c r="J12" s="226">
        <v>12.728796035679435</v>
      </c>
      <c r="K12" s="162">
        <v>4.0397003031431566E-2</v>
      </c>
      <c r="L12" s="162"/>
      <c r="M12" s="162">
        <v>-1.9816790856158626</v>
      </c>
      <c r="N12" s="155"/>
    </row>
    <row r="13" spans="2:14" s="12" customFormat="1" ht="16.149999999999999" customHeight="1" x14ac:dyDescent="0.35">
      <c r="B13" s="98" t="s">
        <v>10</v>
      </c>
      <c r="C13" s="227">
        <v>13.083965739790973</v>
      </c>
      <c r="D13" s="134">
        <v>1.0482000954346464</v>
      </c>
      <c r="E13" s="134"/>
      <c r="F13" s="134">
        <v>0.1536561005709931</v>
      </c>
      <c r="I13" s="98" t="s">
        <v>10</v>
      </c>
      <c r="J13" s="227">
        <v>14.919161694432203</v>
      </c>
      <c r="K13" s="134">
        <v>0.515919124218291</v>
      </c>
      <c r="L13" s="134"/>
      <c r="M13" s="134">
        <v>-1.5500119326441517</v>
      </c>
      <c r="N13" s="153"/>
    </row>
    <row r="14" spans="2:14" s="12" customFormat="1" ht="16.149999999999999" customHeight="1" x14ac:dyDescent="0.35">
      <c r="B14" s="98" t="s">
        <v>9</v>
      </c>
      <c r="C14" s="227">
        <v>9.2331513354471841</v>
      </c>
      <c r="D14" s="134">
        <v>-0.19548339782905622</v>
      </c>
      <c r="E14" s="134"/>
      <c r="F14" s="134">
        <v>-2.1114794604383178</v>
      </c>
      <c r="I14" s="98" t="s">
        <v>9</v>
      </c>
      <c r="J14" s="227">
        <v>10.806671073185866</v>
      </c>
      <c r="K14" s="134">
        <v>-0.36456653701107378</v>
      </c>
      <c r="L14" s="134"/>
      <c r="M14" s="134">
        <v>-2.3517255959252434</v>
      </c>
      <c r="N14" s="153"/>
    </row>
    <row r="15" spans="2:14" s="190" customFormat="1" ht="7.15" customHeight="1" x14ac:dyDescent="0.35">
      <c r="B15" s="232"/>
      <c r="C15" s="227"/>
      <c r="D15" s="187"/>
      <c r="E15" s="187"/>
      <c r="F15" s="187"/>
      <c r="I15" s="232"/>
      <c r="J15" s="227"/>
      <c r="K15" s="187"/>
      <c r="L15" s="187"/>
      <c r="M15" s="187"/>
    </row>
    <row r="16" spans="2:14" ht="16.149999999999999" customHeight="1" x14ac:dyDescent="0.35">
      <c r="B16" s="29" t="s">
        <v>283</v>
      </c>
      <c r="C16" s="226">
        <v>7.6873213753666265</v>
      </c>
      <c r="D16" s="162">
        <v>-1.0078162829694461</v>
      </c>
      <c r="E16" s="162"/>
      <c r="F16" s="162">
        <v>-1.7828621140773953</v>
      </c>
      <c r="G16" s="155"/>
      <c r="I16" s="29" t="s">
        <v>283</v>
      </c>
      <c r="J16" s="226">
        <v>10.676852278751053</v>
      </c>
      <c r="K16" s="162">
        <v>-0.41648814226323871</v>
      </c>
      <c r="L16" s="162"/>
      <c r="M16" s="162">
        <v>-1.4892860525412122</v>
      </c>
      <c r="N16" s="155"/>
    </row>
    <row r="17" spans="2:14" ht="16.149999999999999" customHeight="1" x14ac:dyDescent="0.35">
      <c r="B17" s="98" t="s">
        <v>10</v>
      </c>
      <c r="C17" s="227">
        <v>11.220745096871322</v>
      </c>
      <c r="D17" s="134">
        <v>-0.17158427870413995</v>
      </c>
      <c r="E17" s="134"/>
      <c r="F17" s="134">
        <v>-0.32331122360403697</v>
      </c>
      <c r="I17" s="98" t="s">
        <v>10</v>
      </c>
      <c r="J17" s="227">
        <v>13.039675269221663</v>
      </c>
      <c r="K17" s="134">
        <v>-0.19649381649838382</v>
      </c>
      <c r="L17" s="134"/>
      <c r="M17" s="134">
        <v>-1.3162907259323777</v>
      </c>
      <c r="N17" s="153"/>
    </row>
    <row r="18" spans="2:14" ht="16.149999999999999" customHeight="1" x14ac:dyDescent="0.35">
      <c r="B18" s="98" t="s">
        <v>9</v>
      </c>
      <c r="C18" s="227">
        <v>5.4203578427789463</v>
      </c>
      <c r="D18" s="134">
        <v>-1.5051432826427353</v>
      </c>
      <c r="E18" s="134"/>
      <c r="F18" s="134">
        <v>-2.4534384902749311</v>
      </c>
      <c r="I18" s="98" t="s">
        <v>9</v>
      </c>
      <c r="J18" s="227">
        <v>8.559641772147117</v>
      </c>
      <c r="K18" s="134">
        <v>-0.60242795021124351</v>
      </c>
      <c r="L18" s="134"/>
      <c r="M18" s="134">
        <v>-1.7194733987912141</v>
      </c>
      <c r="N18" s="153"/>
    </row>
    <row r="19" spans="2:14" ht="16.149999999999999" customHeight="1" x14ac:dyDescent="0.35">
      <c r="B19" s="99" t="s">
        <v>284</v>
      </c>
      <c r="C19" s="225">
        <v>10.362878238323182</v>
      </c>
      <c r="D19" s="169">
        <v>-0.34476434048411164</v>
      </c>
      <c r="E19" s="169"/>
      <c r="F19" s="169">
        <v>1.6890422644572833</v>
      </c>
      <c r="G19" s="186"/>
      <c r="I19" s="154" t="s">
        <v>284</v>
      </c>
      <c r="J19" s="225">
        <v>10.002452342825913</v>
      </c>
      <c r="K19" s="169">
        <v>2.6901034849888816E-2</v>
      </c>
      <c r="L19" s="169"/>
      <c r="M19" s="169">
        <v>-1.5743253748121475</v>
      </c>
      <c r="N19" s="186"/>
    </row>
    <row r="20" spans="2:14" ht="16.149999999999999" customHeight="1" x14ac:dyDescent="0.35">
      <c r="B20" s="98" t="s">
        <v>10</v>
      </c>
      <c r="C20" s="227">
        <v>12.378388066641115</v>
      </c>
      <c r="D20" s="134">
        <v>0.37943968696069241</v>
      </c>
      <c r="E20" s="134"/>
      <c r="F20" s="134">
        <v>3.3560079449764704</v>
      </c>
      <c r="I20" s="98" t="s">
        <v>10</v>
      </c>
      <c r="J20" s="227">
        <v>13.334397857441818</v>
      </c>
      <c r="K20" s="134">
        <v>0.38449336852283977</v>
      </c>
      <c r="L20" s="134"/>
      <c r="M20" s="134">
        <v>-1.4069644778268859</v>
      </c>
      <c r="N20" s="153"/>
    </row>
    <row r="21" spans="2:14" ht="16.149999999999999" customHeight="1" x14ac:dyDescent="0.35">
      <c r="B21" s="98" t="s">
        <v>9</v>
      </c>
      <c r="C21" s="227">
        <v>6.5098534770904815</v>
      </c>
      <c r="D21" s="134">
        <v>-1.7671254140455455</v>
      </c>
      <c r="E21" s="134"/>
      <c r="F21" s="134">
        <v>-1.6219800139577485</v>
      </c>
      <c r="I21" s="98" t="s">
        <v>9</v>
      </c>
      <c r="J21" s="227">
        <v>6.9114025703216422</v>
      </c>
      <c r="K21" s="134">
        <v>-0.27631407776139127</v>
      </c>
      <c r="L21" s="134"/>
      <c r="M21" s="134">
        <v>-1.4986417417743523</v>
      </c>
      <c r="N21" s="153"/>
    </row>
    <row r="22" spans="2:14" ht="16.149999999999999" customHeight="1" x14ac:dyDescent="0.35">
      <c r="B22" s="99" t="s">
        <v>285</v>
      </c>
      <c r="C22" s="225">
        <v>21.929605338442375</v>
      </c>
      <c r="D22" s="169">
        <v>4.4092777324406178</v>
      </c>
      <c r="E22" s="169"/>
      <c r="F22" s="169">
        <v>-1.3514511661532786</v>
      </c>
      <c r="G22" s="186"/>
      <c r="I22" s="154" t="s">
        <v>285</v>
      </c>
      <c r="J22" s="225">
        <v>23.162342074315649</v>
      </c>
      <c r="K22" s="169">
        <v>1.4993034760572783</v>
      </c>
      <c r="L22" s="169"/>
      <c r="M22" s="169">
        <v>-2.2834926765237178</v>
      </c>
      <c r="N22" s="186"/>
    </row>
    <row r="23" spans="2:14" ht="16.149999999999999" customHeight="1" x14ac:dyDescent="0.35">
      <c r="B23" s="98" t="s">
        <v>10</v>
      </c>
      <c r="C23" s="227">
        <v>21.290329376498033</v>
      </c>
      <c r="D23" s="134">
        <v>5.4062143819363708</v>
      </c>
      <c r="E23" s="134"/>
      <c r="F23" s="134">
        <v>-2.0123852810107437</v>
      </c>
      <c r="I23" s="98" t="s">
        <v>10</v>
      </c>
      <c r="J23" s="227">
        <v>24.699143211276066</v>
      </c>
      <c r="K23" s="134">
        <v>3.2964286928136879</v>
      </c>
      <c r="L23" s="134"/>
      <c r="M23" s="134">
        <v>-0.10444453900920792</v>
      </c>
      <c r="N23" s="153"/>
    </row>
    <row r="24" spans="2:14" ht="16.149999999999999" customHeight="1" x14ac:dyDescent="0.35">
      <c r="B24" s="98" t="s">
        <v>9</v>
      </c>
      <c r="C24" s="227">
        <v>22.476968866194255</v>
      </c>
      <c r="D24" s="134">
        <v>3.6019272625872532</v>
      </c>
      <c r="E24" s="134"/>
      <c r="F24" s="134">
        <v>-0.78536723793170182</v>
      </c>
      <c r="I24" s="98" t="s">
        <v>9</v>
      </c>
      <c r="J24" s="227">
        <v>22.039766990211699</v>
      </c>
      <c r="K24" s="134">
        <v>0.1826290038321261</v>
      </c>
      <c r="L24" s="134"/>
      <c r="M24" s="134">
        <v>-3.8923959661887011</v>
      </c>
      <c r="N24" s="153"/>
    </row>
    <row r="25" spans="2:14" ht="16.149999999999999" customHeight="1" x14ac:dyDescent="0.35">
      <c r="B25" s="29" t="s">
        <v>286</v>
      </c>
      <c r="C25" s="225">
        <v>14.079098060655811</v>
      </c>
      <c r="D25" s="169">
        <v>3.6396086024820828</v>
      </c>
      <c r="E25" s="169"/>
      <c r="F25" s="169">
        <v>-3.7169252588707646</v>
      </c>
      <c r="G25" s="186"/>
      <c r="I25" s="29" t="s">
        <v>286</v>
      </c>
      <c r="J25" s="225">
        <v>15.012371918557225</v>
      </c>
      <c r="K25" s="169">
        <v>-1.6271998836822696</v>
      </c>
      <c r="L25" s="169"/>
      <c r="M25" s="169">
        <v>-6.1211966233949262</v>
      </c>
      <c r="N25" s="186"/>
    </row>
    <row r="26" spans="2:14" ht="16.149999999999999" customHeight="1" x14ac:dyDescent="0.35">
      <c r="B26" s="98" t="s">
        <v>10</v>
      </c>
      <c r="C26" s="227">
        <v>12.422846915722396</v>
      </c>
      <c r="D26" s="134">
        <v>5.5125078152143328</v>
      </c>
      <c r="E26" s="134"/>
      <c r="F26" s="134">
        <v>-1.9079698720142968</v>
      </c>
      <c r="I26" s="98" t="s">
        <v>10</v>
      </c>
      <c r="J26" s="227">
        <v>15.248155308855244</v>
      </c>
      <c r="K26" s="134">
        <v>-0.20854416620867511</v>
      </c>
      <c r="L26" s="134"/>
      <c r="M26" s="134">
        <v>-6.5384497261507359</v>
      </c>
      <c r="N26" s="153"/>
    </row>
    <row r="27" spans="2:14" ht="16.149999999999999" customHeight="1" x14ac:dyDescent="0.35">
      <c r="B27" s="98" t="s">
        <v>9</v>
      </c>
      <c r="C27" s="227">
        <v>15.940165559451383</v>
      </c>
      <c r="D27" s="134">
        <v>1.300751639480719</v>
      </c>
      <c r="E27" s="134"/>
      <c r="F27" s="134">
        <v>-5.5133237028327748</v>
      </c>
      <c r="I27" s="98" t="s">
        <v>9</v>
      </c>
      <c r="J27" s="227">
        <v>14.813275025794912</v>
      </c>
      <c r="K27" s="134">
        <v>-2.876931152541669</v>
      </c>
      <c r="L27" s="134"/>
      <c r="M27" s="134">
        <v>-5.7748396970122329</v>
      </c>
      <c r="N27" s="153"/>
    </row>
    <row r="28" spans="2:14" ht="16.149999999999999" customHeight="1" x14ac:dyDescent="0.35">
      <c r="B28" s="29" t="s">
        <v>287</v>
      </c>
      <c r="C28" s="225">
        <v>10.068158992411663</v>
      </c>
      <c r="D28" s="169">
        <v>4.1865935693023308</v>
      </c>
      <c r="E28" s="169"/>
      <c r="F28" s="169">
        <v>-5.6902378848577655</v>
      </c>
      <c r="G28" s="186"/>
      <c r="I28" s="29" t="s">
        <v>287</v>
      </c>
      <c r="J28" s="225">
        <v>11.205214609728193</v>
      </c>
      <c r="K28" s="169">
        <v>0.49430150727704181</v>
      </c>
      <c r="L28" s="169"/>
      <c r="M28" s="169">
        <v>-7.4890574373909704</v>
      </c>
      <c r="N28" s="186"/>
    </row>
    <row r="29" spans="2:14" ht="16.149999999999999" customHeight="1" x14ac:dyDescent="0.35">
      <c r="B29" s="98" t="s">
        <v>10</v>
      </c>
      <c r="C29" s="148">
        <v>3.4578966514056684</v>
      </c>
      <c r="D29" s="148">
        <v>-5.0692965255726161</v>
      </c>
      <c r="E29" s="148"/>
      <c r="F29" s="148">
        <v>-17.31835936279667</v>
      </c>
      <c r="I29" s="98" t="s">
        <v>10</v>
      </c>
      <c r="J29" s="148">
        <v>9.200441035560603</v>
      </c>
      <c r="K29" s="148">
        <v>-0.36089334592674938</v>
      </c>
      <c r="L29" s="148"/>
      <c r="M29" s="148">
        <v>-9.331221789275185</v>
      </c>
      <c r="N29" s="153"/>
    </row>
    <row r="30" spans="2:14" ht="16.149999999999999" customHeight="1" x14ac:dyDescent="0.35">
      <c r="B30" s="98" t="s">
        <v>9</v>
      </c>
      <c r="C30" s="148">
        <v>31.606207078414645</v>
      </c>
      <c r="D30" s="148">
        <v>31.606207078414645</v>
      </c>
      <c r="E30" s="148"/>
      <c r="F30" s="148">
        <v>26.332824720799145</v>
      </c>
      <c r="I30" s="98" t="s">
        <v>9</v>
      </c>
      <c r="J30" s="148">
        <v>14.765513672535041</v>
      </c>
      <c r="K30" s="148">
        <v>2.8747060196226073</v>
      </c>
      <c r="L30" s="148"/>
      <c r="M30" s="148">
        <v>-4.172611135262807</v>
      </c>
      <c r="N30" s="153"/>
    </row>
    <row r="31" spans="2:14" ht="7.15" customHeight="1" x14ac:dyDescent="0.35">
      <c r="B31" s="229"/>
      <c r="C31" s="228"/>
      <c r="D31" s="145"/>
      <c r="E31" s="145"/>
      <c r="F31" s="145"/>
      <c r="G31" s="190"/>
      <c r="H31" s="190"/>
      <c r="I31" s="229"/>
      <c r="J31" s="228"/>
      <c r="K31" s="145"/>
      <c r="L31" s="145"/>
      <c r="M31" s="145"/>
      <c r="N31" s="190"/>
    </row>
    <row r="32" spans="2:14" ht="16.149999999999999" customHeight="1" x14ac:dyDescent="0.35">
      <c r="B32" s="84" t="s">
        <v>288</v>
      </c>
      <c r="C32" s="243">
        <v>2658.9459700000052</v>
      </c>
      <c r="D32" s="239">
        <v>10.805120000007264</v>
      </c>
      <c r="E32" s="240">
        <v>0.40802663498836012</v>
      </c>
      <c r="F32" s="239">
        <v>71.415080000010221</v>
      </c>
      <c r="G32" s="240">
        <v>2.7599701428109569</v>
      </c>
      <c r="I32" s="84" t="s">
        <v>288</v>
      </c>
      <c r="J32" s="243">
        <v>19115.608829999925</v>
      </c>
      <c r="K32" s="239">
        <v>75.72134000040387</v>
      </c>
      <c r="L32" s="240">
        <v>0.39769846350287708</v>
      </c>
      <c r="M32" s="239">
        <v>328.66532999977426</v>
      </c>
      <c r="N32" s="240">
        <v>1.7494348135968636</v>
      </c>
    </row>
    <row r="33" spans="1:14" ht="16.149999999999999" customHeight="1" x14ac:dyDescent="0.35">
      <c r="A33" s="9"/>
      <c r="B33" s="99" t="s">
        <v>289</v>
      </c>
      <c r="C33" s="244">
        <v>2037.8628100000042</v>
      </c>
      <c r="D33" s="241">
        <v>2.3410300000070947</v>
      </c>
      <c r="E33" s="241">
        <v>0.11500884063283934</v>
      </c>
      <c r="F33" s="241">
        <v>92.848890000008396</v>
      </c>
      <c r="G33" s="241">
        <v>4.7736876865132558</v>
      </c>
      <c r="I33" s="154" t="s">
        <v>289</v>
      </c>
      <c r="J33" s="244">
        <v>13853.835379999942</v>
      </c>
      <c r="K33" s="241">
        <v>90.61293000033038</v>
      </c>
      <c r="L33" s="241">
        <v>0.65837001712003484</v>
      </c>
      <c r="M33" s="241">
        <v>257.89327999977468</v>
      </c>
      <c r="N33" s="241">
        <v>1.8968400873064439</v>
      </c>
    </row>
    <row r="34" spans="1:14" ht="16.149999999999999" customHeight="1" x14ac:dyDescent="0.35">
      <c r="A34" s="9"/>
      <c r="B34" s="99" t="s">
        <v>201</v>
      </c>
      <c r="C34" s="245">
        <v>1694.2218600000026</v>
      </c>
      <c r="D34" s="233">
        <v>-5.5168799999983094</v>
      </c>
      <c r="E34" s="234">
        <v>-0.32457223396569646</v>
      </c>
      <c r="F34" s="233">
        <v>127.07070000000226</v>
      </c>
      <c r="G34" s="234">
        <v>8.1083882169989465</v>
      </c>
      <c r="I34" s="154" t="s">
        <v>201</v>
      </c>
      <c r="J34" s="245">
        <v>11282.206349999984</v>
      </c>
      <c r="K34" s="233">
        <v>90.130110000132845</v>
      </c>
      <c r="L34" s="234">
        <v>0.80530285951780911</v>
      </c>
      <c r="M34" s="233">
        <v>583.1381399999409</v>
      </c>
      <c r="N34" s="234">
        <v>5.4503637938760221</v>
      </c>
    </row>
    <row r="35" spans="1:14" ht="16.149999999999999" customHeight="1" x14ac:dyDescent="0.35">
      <c r="A35" s="9"/>
      <c r="B35" s="99" t="s">
        <v>202</v>
      </c>
      <c r="C35" s="245">
        <v>93.210379999999972</v>
      </c>
      <c r="D35" s="233">
        <v>-8.8232600000000616</v>
      </c>
      <c r="E35" s="234">
        <v>-8.6474029545550479</v>
      </c>
      <c r="F35" s="233">
        <v>-1.6515600000000177</v>
      </c>
      <c r="G35" s="234">
        <v>-1.7410143625567969</v>
      </c>
      <c r="I35" s="154" t="s">
        <v>202</v>
      </c>
      <c r="J35" s="245">
        <v>975.76163000000054</v>
      </c>
      <c r="K35" s="233">
        <v>-18.520019999996748</v>
      </c>
      <c r="L35" s="234">
        <v>-1.8626533035178454</v>
      </c>
      <c r="M35" s="233">
        <v>-139.99909999999784</v>
      </c>
      <c r="N35" s="234">
        <v>-12.547412382939669</v>
      </c>
    </row>
    <row r="36" spans="1:14" s="135" customFormat="1" ht="16.149999999999999" customHeight="1" x14ac:dyDescent="0.35">
      <c r="A36" s="9"/>
      <c r="B36" s="99" t="s">
        <v>211</v>
      </c>
      <c r="C36" s="245">
        <v>175.4999</v>
      </c>
      <c r="D36" s="233">
        <v>20.55714999999995</v>
      </c>
      <c r="E36" s="234">
        <v>13.267577863436614</v>
      </c>
      <c r="F36" s="233">
        <v>-9.1389999999961447E-2</v>
      </c>
      <c r="G36" s="234">
        <v>-5.2047000736749283E-2</v>
      </c>
      <c r="I36" s="154" t="s">
        <v>211</v>
      </c>
      <c r="J36" s="245">
        <v>1124.001280000002</v>
      </c>
      <c r="K36" s="233">
        <v>9.8868900000020403</v>
      </c>
      <c r="L36" s="234">
        <v>0.88742144332252337</v>
      </c>
      <c r="M36" s="233">
        <v>-117.30091999999649</v>
      </c>
      <c r="N36" s="234">
        <v>-9.449827769579116</v>
      </c>
    </row>
    <row r="37" spans="1:14" ht="16.149999999999999" customHeight="1" x14ac:dyDescent="0.35">
      <c r="A37" s="9"/>
      <c r="B37" s="99" t="s">
        <v>290</v>
      </c>
      <c r="C37" s="244">
        <v>621.08316000000093</v>
      </c>
      <c r="D37" s="241">
        <v>8.4640900000000556</v>
      </c>
      <c r="E37" s="242">
        <v>1.3816236572589986</v>
      </c>
      <c r="F37" s="241">
        <v>-21.433809999998175</v>
      </c>
      <c r="G37" s="242">
        <v>-3.3359134467682878</v>
      </c>
      <c r="I37" s="154" t="s">
        <v>290</v>
      </c>
      <c r="J37" s="244">
        <v>5261.7734499999815</v>
      </c>
      <c r="K37" s="241">
        <v>-14.891589999928328</v>
      </c>
      <c r="L37" s="242">
        <v>-0.28221594296856267</v>
      </c>
      <c r="M37" s="241">
        <v>70.772049999998671</v>
      </c>
      <c r="N37" s="242">
        <v>1.3633602564622436</v>
      </c>
    </row>
    <row r="38" spans="1:14" ht="7.15" customHeight="1" x14ac:dyDescent="0.35">
      <c r="B38" s="235"/>
      <c r="C38" s="236"/>
      <c r="D38" s="237"/>
      <c r="E38" s="238"/>
      <c r="F38" s="238"/>
      <c r="G38" s="238"/>
      <c r="H38" s="238"/>
      <c r="I38" s="238"/>
      <c r="J38" s="236"/>
      <c r="K38" s="238"/>
      <c r="L38" s="238"/>
      <c r="M38" s="238"/>
      <c r="N38" s="238"/>
    </row>
    <row r="39" spans="1:14" ht="6" customHeight="1" x14ac:dyDescent="0.35">
      <c r="B39" s="151"/>
      <c r="C39" s="150"/>
      <c r="E39" s="116"/>
      <c r="F39" s="116"/>
      <c r="G39" s="116"/>
      <c r="H39" s="116"/>
      <c r="I39" s="116"/>
      <c r="J39" s="150"/>
    </row>
    <row r="40" spans="1:14" x14ac:dyDescent="0.35">
      <c r="B40" s="288" t="s">
        <v>315</v>
      </c>
      <c r="C40" s="116"/>
      <c r="D40" s="116"/>
      <c r="E40" s="116"/>
      <c r="F40" s="116"/>
      <c r="G40" s="116"/>
      <c r="H40" s="116"/>
      <c r="I40" s="116"/>
      <c r="J40" s="116"/>
    </row>
    <row r="41" spans="1:14" x14ac:dyDescent="0.35">
      <c r="B41" s="287" t="s">
        <v>314</v>
      </c>
      <c r="C41" s="116"/>
      <c r="D41" s="116"/>
      <c r="E41" s="116"/>
      <c r="F41" s="116"/>
      <c r="G41" s="234"/>
      <c r="H41" s="116"/>
      <c r="I41" s="116"/>
      <c r="J41" s="116"/>
    </row>
    <row r="42" spans="1:14" x14ac:dyDescent="0.35">
      <c r="B42" s="116"/>
      <c r="C42" s="116"/>
      <c r="D42" s="116"/>
      <c r="E42" s="116"/>
      <c r="F42" s="116"/>
      <c r="G42" s="116"/>
      <c r="H42" s="116"/>
      <c r="I42" s="116"/>
      <c r="J42" s="116"/>
    </row>
  </sheetData>
  <mergeCells count="8">
    <mergeCell ref="J8:J10"/>
    <mergeCell ref="K8:L9"/>
    <mergeCell ref="M8:N9"/>
    <mergeCell ref="B8:B10"/>
    <mergeCell ref="C8:C10"/>
    <mergeCell ref="D8:E9"/>
    <mergeCell ref="F8:G9"/>
    <mergeCell ref="I8:I10"/>
  </mergeCells>
  <hyperlinks>
    <hyperlink ref="N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8" id="{FD39E603-FDE3-4F55-AA0F-2CBDED253481}">
            <xm:f>#REF!&lt;5</xm:f>
            <x14:dxf>
              <font>
                <strike/>
              </font>
            </x14:dxf>
          </x14:cfRule>
          <xm:sqref>C12:C15 J12:J15</xm:sqref>
        </x14:conditionalFormatting>
        <x14:conditionalFormatting xmlns:xm="http://schemas.microsoft.com/office/excel/2006/main">
          <x14:cfRule type="expression" priority="166" id="{FD39E603-FDE3-4F55-AA0F-2CBDED253481}">
            <xm:f>#REF!&lt;5</xm:f>
            <x14:dxf>
              <font>
                <strike/>
              </font>
            </x14:dxf>
          </x14:cfRule>
          <xm:sqref>C16:C28 J16:J28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workbookViewId="0">
      <selection activeCell="B6" sqref="B6"/>
    </sheetView>
  </sheetViews>
  <sheetFormatPr baseColWidth="10" defaultColWidth="10.7265625" defaultRowHeight="14" x14ac:dyDescent="0.3"/>
  <cols>
    <col min="1" max="2" width="1.81640625" style="200" customWidth="1"/>
    <col min="3" max="3" width="35.7265625" style="200" customWidth="1"/>
    <col min="4" max="8" width="10.7265625" style="200"/>
    <col min="9" max="10" width="1.81640625" style="200" customWidth="1"/>
    <col min="11" max="11" width="37.26953125" style="200" customWidth="1"/>
    <col min="12" max="16384" width="10.7265625" style="200"/>
  </cols>
  <sheetData>
    <row r="1" spans="2:16" x14ac:dyDescent="0.3">
      <c r="C1" s="201"/>
      <c r="L1" s="202"/>
    </row>
    <row r="2" spans="2:16" x14ac:dyDescent="0.3">
      <c r="C2" s="201"/>
      <c r="L2" s="202"/>
    </row>
    <row r="3" spans="2:16" x14ac:dyDescent="0.3">
      <c r="C3" s="201"/>
      <c r="L3" s="202"/>
    </row>
    <row r="4" spans="2:16" x14ac:dyDescent="0.3">
      <c r="C4" s="201"/>
      <c r="L4" s="202"/>
    </row>
    <row r="5" spans="2:16" ht="14.5" x14ac:dyDescent="0.35">
      <c r="C5" s="201"/>
      <c r="L5" s="202"/>
      <c r="P5" s="97" t="s">
        <v>125</v>
      </c>
    </row>
    <row r="6" spans="2:16" ht="15.5" x14ac:dyDescent="0.35">
      <c r="B6" s="198" t="s">
        <v>309</v>
      </c>
      <c r="I6" s="203"/>
      <c r="J6" s="198"/>
    </row>
    <row r="7" spans="2:16" ht="15.5" x14ac:dyDescent="0.35">
      <c r="C7" s="198"/>
      <c r="I7" s="203"/>
      <c r="J7" s="203"/>
      <c r="K7" s="198"/>
    </row>
    <row r="8" spans="2:16" ht="15" customHeight="1" x14ac:dyDescent="0.3">
      <c r="B8" s="370" t="s">
        <v>118</v>
      </c>
      <c r="C8" s="371"/>
      <c r="D8" s="356" t="s">
        <v>321</v>
      </c>
      <c r="E8" s="368" t="s">
        <v>33</v>
      </c>
      <c r="F8" s="368"/>
      <c r="G8" s="368" t="s">
        <v>34</v>
      </c>
      <c r="H8" s="368"/>
      <c r="J8" s="370" t="s">
        <v>54</v>
      </c>
      <c r="K8" s="371"/>
      <c r="L8" s="356" t="s">
        <v>321</v>
      </c>
      <c r="M8" s="368" t="s">
        <v>33</v>
      </c>
      <c r="N8" s="368"/>
      <c r="O8" s="368" t="s">
        <v>34</v>
      </c>
      <c r="P8" s="368"/>
    </row>
    <row r="9" spans="2:16" ht="15" customHeight="1" x14ac:dyDescent="0.3">
      <c r="B9" s="372"/>
      <c r="C9" s="373"/>
      <c r="D9" s="357" t="s">
        <v>0</v>
      </c>
      <c r="E9" s="368" t="s">
        <v>1</v>
      </c>
      <c r="F9" s="368"/>
      <c r="G9" s="368" t="s">
        <v>2</v>
      </c>
      <c r="H9" s="368"/>
      <c r="J9" s="372"/>
      <c r="K9" s="373"/>
      <c r="L9" s="357" t="s">
        <v>0</v>
      </c>
      <c r="M9" s="368" t="s">
        <v>1</v>
      </c>
      <c r="N9" s="368"/>
      <c r="O9" s="368" t="s">
        <v>2</v>
      </c>
      <c r="P9" s="368"/>
    </row>
    <row r="10" spans="2:16" ht="15" customHeight="1" x14ac:dyDescent="0.3">
      <c r="B10" s="374"/>
      <c r="C10" s="375"/>
      <c r="D10" s="358"/>
      <c r="E10" s="75" t="s">
        <v>3</v>
      </c>
      <c r="F10" s="76" t="s">
        <v>4</v>
      </c>
      <c r="G10" s="75" t="s">
        <v>3</v>
      </c>
      <c r="H10" s="76" t="s">
        <v>4</v>
      </c>
      <c r="J10" s="374"/>
      <c r="K10" s="375"/>
      <c r="L10" s="358"/>
      <c r="M10" s="75" t="s">
        <v>3</v>
      </c>
      <c r="N10" s="76" t="s">
        <v>4</v>
      </c>
      <c r="O10" s="75" t="s">
        <v>3</v>
      </c>
      <c r="P10" s="76" t="s">
        <v>4</v>
      </c>
    </row>
    <row r="11" spans="2:16" ht="7.9" customHeight="1" x14ac:dyDescent="0.3">
      <c r="C11" s="204"/>
      <c r="D11" s="146"/>
      <c r="E11" s="146"/>
      <c r="F11" s="147"/>
      <c r="G11" s="146"/>
      <c r="H11" s="147"/>
      <c r="K11" s="204"/>
      <c r="L11" s="146"/>
      <c r="M11" s="146"/>
      <c r="N11" s="147"/>
      <c r="O11" s="146"/>
      <c r="P11" s="147"/>
    </row>
    <row r="12" spans="2:16" s="252" customFormat="1" ht="15.4" customHeight="1" x14ac:dyDescent="0.35">
      <c r="B12" s="29" t="s">
        <v>291</v>
      </c>
      <c r="C12" s="29"/>
      <c r="D12" s="212"/>
      <c r="E12" s="212"/>
      <c r="F12" s="213"/>
      <c r="G12" s="212"/>
      <c r="H12" s="213"/>
      <c r="I12" s="251"/>
      <c r="J12" s="29" t="s">
        <v>291</v>
      </c>
      <c r="K12" s="29"/>
      <c r="L12" s="212"/>
      <c r="M12" s="212"/>
      <c r="N12" s="213"/>
      <c r="O12" s="212"/>
      <c r="P12" s="213"/>
    </row>
    <row r="13" spans="2:16" s="252" customFormat="1" ht="15.4" customHeight="1" x14ac:dyDescent="0.35">
      <c r="B13" s="29" t="s">
        <v>292</v>
      </c>
      <c r="C13" s="29"/>
      <c r="D13" s="214">
        <v>5751.518879999996</v>
      </c>
      <c r="E13" s="215">
        <v>43.327150000028269</v>
      </c>
      <c r="F13" s="216">
        <v>0.75903459535737738</v>
      </c>
      <c r="G13" s="215">
        <v>125.85323000004973</v>
      </c>
      <c r="H13" s="216">
        <v>2.2371260190347613</v>
      </c>
      <c r="J13" s="29" t="s">
        <v>292</v>
      </c>
      <c r="K13" s="29"/>
      <c r="L13" s="214">
        <v>40456.035949998404</v>
      </c>
      <c r="M13" s="215">
        <v>178.90428999796859</v>
      </c>
      <c r="N13" s="216">
        <v>0.44418329365703357</v>
      </c>
      <c r="O13" s="215">
        <v>513.28623999564297</v>
      </c>
      <c r="P13" s="216">
        <v>1.2850548440512171</v>
      </c>
    </row>
    <row r="14" spans="2:16" s="252" customFormat="1" ht="15.4" customHeight="1" x14ac:dyDescent="0.35">
      <c r="B14" s="29" t="s">
        <v>293</v>
      </c>
      <c r="C14" s="29"/>
      <c r="D14" s="217">
        <v>3034.6446500000084</v>
      </c>
      <c r="E14" s="218">
        <v>27.310840000012377</v>
      </c>
      <c r="F14" s="219">
        <v>0.90814128811369699</v>
      </c>
      <c r="G14" s="218">
        <v>68.359840000015538</v>
      </c>
      <c r="H14" s="219">
        <v>2.3045609029031624</v>
      </c>
      <c r="J14" s="29" t="s">
        <v>293</v>
      </c>
      <c r="K14" s="29"/>
      <c r="L14" s="217">
        <v>20796.96314000012</v>
      </c>
      <c r="M14" s="218">
        <v>103.27590000050986</v>
      </c>
      <c r="N14" s="219">
        <v>0.49906958969054926</v>
      </c>
      <c r="O14" s="218">
        <v>278.64135999978316</v>
      </c>
      <c r="P14" s="219">
        <v>1.3580124290251803</v>
      </c>
    </row>
    <row r="15" spans="2:16" s="252" customFormat="1" ht="15.4" customHeight="1" x14ac:dyDescent="0.35">
      <c r="B15" s="171" t="s">
        <v>266</v>
      </c>
      <c r="C15" s="171"/>
      <c r="D15" s="209">
        <v>2550.3196400000102</v>
      </c>
      <c r="E15" s="207">
        <v>1.5932600000119237</v>
      </c>
      <c r="F15" s="208">
        <v>6.2512006487409622E-2</v>
      </c>
      <c r="G15" s="207">
        <v>12.373880000010104</v>
      </c>
      <c r="H15" s="208">
        <v>0.48755494286096734</v>
      </c>
      <c r="J15" s="171" t="s">
        <v>266</v>
      </c>
      <c r="K15" s="171"/>
      <c r="L15" s="209">
        <v>18195.485210000028</v>
      </c>
      <c r="M15" s="207">
        <v>-16.915099999871018</v>
      </c>
      <c r="N15" s="208">
        <v>-9.2876829588377063E-2</v>
      </c>
      <c r="O15" s="207">
        <v>55.950510000020586</v>
      </c>
      <c r="P15" s="208">
        <v>0.30844512235488253</v>
      </c>
    </row>
    <row r="16" spans="2:16" s="252" customFormat="1" ht="15.4" customHeight="1" x14ac:dyDescent="0.35">
      <c r="B16" s="171" t="s">
        <v>267</v>
      </c>
      <c r="C16" s="171"/>
      <c r="D16" s="209">
        <v>484.32500999999996</v>
      </c>
      <c r="E16" s="207">
        <v>25.717579999999714</v>
      </c>
      <c r="F16" s="208">
        <v>5.6077547631532525</v>
      </c>
      <c r="G16" s="207">
        <v>55.985960000000205</v>
      </c>
      <c r="H16" s="208">
        <v>13.070477697515614</v>
      </c>
      <c r="J16" s="171" t="s">
        <v>267</v>
      </c>
      <c r="K16" s="171"/>
      <c r="L16" s="209">
        <v>2601.4779300000073</v>
      </c>
      <c r="M16" s="207">
        <v>120.19100000001072</v>
      </c>
      <c r="N16" s="208">
        <v>4.843897678532926</v>
      </c>
      <c r="O16" s="207">
        <v>222.69085000000769</v>
      </c>
      <c r="P16" s="208">
        <v>9.3615293219100408</v>
      </c>
    </row>
    <row r="17" spans="2:16" s="252" customFormat="1" ht="15.4" customHeight="1" x14ac:dyDescent="0.35">
      <c r="B17" s="253" t="s">
        <v>12</v>
      </c>
      <c r="C17" s="253"/>
      <c r="D17" s="210">
        <v>127.64505000000001</v>
      </c>
      <c r="E17" s="207">
        <v>-14.985290000000006</v>
      </c>
      <c r="F17" s="208">
        <v>-10.506383144007089</v>
      </c>
      <c r="G17" s="207">
        <v>9.1710100000000097</v>
      </c>
      <c r="H17" s="208">
        <v>7.7409447673093723</v>
      </c>
      <c r="J17" s="253" t="s">
        <v>12</v>
      </c>
      <c r="K17" s="253"/>
      <c r="L17" s="210">
        <v>705.72492000000034</v>
      </c>
      <c r="M17" s="207">
        <v>22.385770000000207</v>
      </c>
      <c r="N17" s="208">
        <v>3.2759384560361156</v>
      </c>
      <c r="O17" s="207">
        <v>56.797240000000102</v>
      </c>
      <c r="P17" s="208">
        <v>8.7524760848543508</v>
      </c>
    </row>
    <row r="18" spans="2:16" s="252" customFormat="1" ht="15.4" customHeight="1" x14ac:dyDescent="0.35">
      <c r="B18" s="253" t="s">
        <v>11</v>
      </c>
      <c r="C18" s="253"/>
      <c r="D18" s="209">
        <v>22.423170000000002</v>
      </c>
      <c r="E18" s="207">
        <v>8.3567700000000009</v>
      </c>
      <c r="F18" s="208">
        <v>59.409443780924761</v>
      </c>
      <c r="G18" s="207">
        <v>1.0265599999999964</v>
      </c>
      <c r="H18" s="208">
        <v>4.7977693662687386</v>
      </c>
      <c r="J18" s="253" t="s">
        <v>11</v>
      </c>
      <c r="K18" s="253"/>
      <c r="L18" s="209">
        <v>265.03756999999962</v>
      </c>
      <c r="M18" s="207">
        <v>33.300499999999545</v>
      </c>
      <c r="N18" s="208">
        <v>14.369949529438486</v>
      </c>
      <c r="O18" s="207">
        <v>31.333559999999807</v>
      </c>
      <c r="P18" s="208">
        <v>13.407369432813681</v>
      </c>
    </row>
    <row r="19" spans="2:16" s="252" customFormat="1" ht="15.4" customHeight="1" x14ac:dyDescent="0.35">
      <c r="B19" s="253" t="s">
        <v>14</v>
      </c>
      <c r="C19" s="253"/>
      <c r="D19" s="209">
        <v>248.89332000000005</v>
      </c>
      <c r="E19" s="207">
        <v>24.665640000000053</v>
      </c>
      <c r="F19" s="208">
        <v>11.000265444480391</v>
      </c>
      <c r="G19" s="207">
        <v>27.301060000000035</v>
      </c>
      <c r="H19" s="208">
        <v>12.320403248741641</v>
      </c>
      <c r="J19" s="253" t="s">
        <v>14</v>
      </c>
      <c r="K19" s="253"/>
      <c r="L19" s="209">
        <v>961.20304000000044</v>
      </c>
      <c r="M19" s="207">
        <v>69.836400000002413</v>
      </c>
      <c r="N19" s="208">
        <v>7.8347558531024504</v>
      </c>
      <c r="O19" s="207">
        <v>70.36980000000267</v>
      </c>
      <c r="P19" s="208">
        <v>7.8993235591436672</v>
      </c>
    </row>
    <row r="20" spans="2:16" s="252" customFormat="1" ht="15.4" customHeight="1" x14ac:dyDescent="0.35">
      <c r="B20" s="253" t="s">
        <v>15</v>
      </c>
      <c r="C20" s="253"/>
      <c r="D20" s="209">
        <v>85.363469999999992</v>
      </c>
      <c r="E20" s="207">
        <v>7.6804599999999823</v>
      </c>
      <c r="F20" s="208">
        <v>9.8869237945336863</v>
      </c>
      <c r="G20" s="207">
        <v>18.48733</v>
      </c>
      <c r="H20" s="208">
        <v>27.644134365410451</v>
      </c>
      <c r="J20" s="253" t="s">
        <v>15</v>
      </c>
      <c r="K20" s="253"/>
      <c r="L20" s="209">
        <v>669.51239999999916</v>
      </c>
      <c r="M20" s="207">
        <v>-5.3316699999996899</v>
      </c>
      <c r="N20" s="208">
        <v>-0.79005954664455658</v>
      </c>
      <c r="O20" s="207">
        <v>64.190249999999196</v>
      </c>
      <c r="P20" s="208">
        <v>10.60431210058961</v>
      </c>
    </row>
    <row r="21" spans="2:16" s="252" customFormat="1" ht="15.4" customHeight="1" x14ac:dyDescent="0.35">
      <c r="B21" s="224" t="s">
        <v>294</v>
      </c>
      <c r="C21" s="224"/>
      <c r="D21" s="217">
        <v>2716.8742299999981</v>
      </c>
      <c r="E21" s="218">
        <v>16.016310000003159</v>
      </c>
      <c r="F21" s="219">
        <v>0.5930082393968803</v>
      </c>
      <c r="G21" s="218">
        <v>57.493390000002364</v>
      </c>
      <c r="H21" s="219">
        <v>2.1619088599586433</v>
      </c>
      <c r="J21" s="224" t="s">
        <v>294</v>
      </c>
      <c r="K21" s="224"/>
      <c r="L21" s="217">
        <v>19659.072810000111</v>
      </c>
      <c r="M21" s="218">
        <v>75.62839000056556</v>
      </c>
      <c r="N21" s="219">
        <v>0.38618533276675748</v>
      </c>
      <c r="O21" s="218">
        <v>234.64488000003621</v>
      </c>
      <c r="P21" s="219">
        <v>1.2079886256914705</v>
      </c>
    </row>
    <row r="22" spans="2:16" s="252" customFormat="1" ht="15.4" customHeight="1" x14ac:dyDescent="0.35">
      <c r="B22" s="171" t="s">
        <v>266</v>
      </c>
      <c r="C22" s="171"/>
      <c r="D22" s="209">
        <v>2339.7567900000035</v>
      </c>
      <c r="E22" s="207">
        <v>13.055320000004031</v>
      </c>
      <c r="F22" s="208">
        <v>0.56110851212913815</v>
      </c>
      <c r="G22" s="207">
        <v>29.260590000012598</v>
      </c>
      <c r="H22" s="208">
        <v>1.2664201741605439</v>
      </c>
      <c r="J22" s="171" t="s">
        <v>266</v>
      </c>
      <c r="K22" s="171"/>
      <c r="L22" s="209">
        <v>17335.968510000141</v>
      </c>
      <c r="M22" s="207">
        <v>52.507920000225567</v>
      </c>
      <c r="N22" s="208">
        <v>0.3038044361938006</v>
      </c>
      <c r="O22" s="207">
        <v>48.942960000225867</v>
      </c>
      <c r="P22" s="208">
        <v>0.28311961394784646</v>
      </c>
    </row>
    <row r="23" spans="2:16" s="252" customFormat="1" ht="15.4" customHeight="1" x14ac:dyDescent="0.35">
      <c r="B23" s="171" t="s">
        <v>267</v>
      </c>
      <c r="C23" s="171"/>
      <c r="D23" s="209">
        <v>377.11744000000004</v>
      </c>
      <c r="E23" s="207">
        <v>2.9609899999998675</v>
      </c>
      <c r="F23" s="208">
        <v>0.79137751066429018</v>
      </c>
      <c r="G23" s="207">
        <v>28.232799999999997</v>
      </c>
      <c r="H23" s="208">
        <v>8.0923023724976701</v>
      </c>
      <c r="J23" s="171" t="s">
        <v>267</v>
      </c>
      <c r="K23" s="171"/>
      <c r="L23" s="209">
        <v>2323.1043000000054</v>
      </c>
      <c r="M23" s="207">
        <v>23.120470000008481</v>
      </c>
      <c r="N23" s="208">
        <v>1.0052448933959965</v>
      </c>
      <c r="O23" s="207">
        <v>185.70192000000634</v>
      </c>
      <c r="P23" s="208">
        <v>8.6882059146956863</v>
      </c>
    </row>
    <row r="24" spans="2:16" s="252" customFormat="1" ht="15.4" customHeight="1" x14ac:dyDescent="0.35">
      <c r="B24" s="254" t="s">
        <v>12</v>
      </c>
      <c r="C24" s="254"/>
      <c r="D24" s="209">
        <v>115.10791999999998</v>
      </c>
      <c r="E24" s="207">
        <v>1.4578400000000187</v>
      </c>
      <c r="F24" s="208">
        <v>1.2827443676238772</v>
      </c>
      <c r="G24" s="207">
        <v>10.06049999999999</v>
      </c>
      <c r="H24" s="208">
        <v>9.5771033691260499</v>
      </c>
      <c r="J24" s="254" t="s">
        <v>12</v>
      </c>
      <c r="K24" s="254"/>
      <c r="L24" s="209">
        <v>669.529</v>
      </c>
      <c r="M24" s="207">
        <v>38.989329999999768</v>
      </c>
      <c r="N24" s="208">
        <v>6.1834856480956546</v>
      </c>
      <c r="O24" s="207">
        <v>63.565420000000131</v>
      </c>
      <c r="P24" s="208">
        <v>10.489973671355003</v>
      </c>
    </row>
    <row r="25" spans="2:16" s="252" customFormat="1" ht="15.4" customHeight="1" x14ac:dyDescent="0.35">
      <c r="B25" s="254" t="s">
        <v>11</v>
      </c>
      <c r="C25" s="254"/>
      <c r="D25" s="209">
        <v>17.206849999999999</v>
      </c>
      <c r="E25" s="207">
        <v>1.9549899999999987</v>
      </c>
      <c r="F25" s="208">
        <v>12.818043176373223</v>
      </c>
      <c r="G25" s="207">
        <v>6.0531999999999986</v>
      </c>
      <c r="H25" s="208">
        <v>54.27102338696298</v>
      </c>
      <c r="J25" s="254" t="s">
        <v>11</v>
      </c>
      <c r="K25" s="254"/>
      <c r="L25" s="209">
        <v>203.7831799999999</v>
      </c>
      <c r="M25" s="207">
        <v>8.4493199999999433</v>
      </c>
      <c r="N25" s="208">
        <v>4.3255787808626422</v>
      </c>
      <c r="O25" s="207">
        <v>16.827160000000021</v>
      </c>
      <c r="P25" s="208">
        <v>9.0005981085819116</v>
      </c>
    </row>
    <row r="26" spans="2:16" s="252" customFormat="1" ht="15.4" customHeight="1" x14ac:dyDescent="0.35">
      <c r="B26" s="254" t="s">
        <v>14</v>
      </c>
      <c r="C26" s="254"/>
      <c r="D26" s="209">
        <v>177.27037999999996</v>
      </c>
      <c r="E26" s="207">
        <v>9.6474799999999163</v>
      </c>
      <c r="F26" s="208">
        <v>5.7554665860093905</v>
      </c>
      <c r="G26" s="207">
        <v>7.9838999999999487</v>
      </c>
      <c r="H26" s="208">
        <v>4.7162065157240818</v>
      </c>
      <c r="J26" s="254" t="s">
        <v>14</v>
      </c>
      <c r="K26" s="254"/>
      <c r="L26" s="209">
        <v>733.87893000000031</v>
      </c>
      <c r="M26" s="207">
        <v>33.373750000001564</v>
      </c>
      <c r="N26" s="208">
        <v>4.764240287274049</v>
      </c>
      <c r="O26" s="207">
        <v>82.204710000000205</v>
      </c>
      <c r="P26" s="208">
        <v>12.614387293086438</v>
      </c>
    </row>
    <row r="27" spans="2:16" s="252" customFormat="1" ht="15.4" customHeight="1" x14ac:dyDescent="0.35">
      <c r="B27" s="254" t="s">
        <v>15</v>
      </c>
      <c r="C27" s="254"/>
      <c r="D27" s="209">
        <v>67.532289999999989</v>
      </c>
      <c r="E27" s="207">
        <v>-10.099319999999992</v>
      </c>
      <c r="F27" s="208">
        <v>-13.009288355606685</v>
      </c>
      <c r="G27" s="207">
        <v>4.1351999999999762</v>
      </c>
      <c r="H27" s="208">
        <v>6.5226968619537189</v>
      </c>
      <c r="J27" s="254" t="s">
        <v>15</v>
      </c>
      <c r="K27" s="254"/>
      <c r="L27" s="209">
        <v>715.91318999999942</v>
      </c>
      <c r="M27" s="207">
        <v>-57.691930000000525</v>
      </c>
      <c r="N27" s="208">
        <v>-7.4575424216427848</v>
      </c>
      <c r="O27" s="207">
        <v>23.104629999999588</v>
      </c>
      <c r="P27" s="208">
        <v>3.3349227093844718</v>
      </c>
    </row>
    <row r="28" spans="2:16" ht="16.899999999999999" customHeight="1" x14ac:dyDescent="0.3">
      <c r="B28" s="199" t="s">
        <v>265</v>
      </c>
      <c r="C28" s="199"/>
      <c r="D28" s="209"/>
      <c r="E28" s="207"/>
      <c r="F28" s="208"/>
      <c r="G28" s="207"/>
      <c r="H28" s="208"/>
      <c r="J28" s="199" t="s">
        <v>265</v>
      </c>
      <c r="K28" s="199"/>
      <c r="L28" s="205"/>
      <c r="M28" s="148"/>
      <c r="N28" s="149"/>
      <c r="O28" s="148"/>
      <c r="P28" s="149"/>
    </row>
    <row r="29" spans="2:16" s="252" customFormat="1" ht="15.4" customHeight="1" x14ac:dyDescent="0.35">
      <c r="B29" s="29" t="s">
        <v>296</v>
      </c>
      <c r="C29" s="29"/>
      <c r="D29" s="220">
        <v>3618.0132600000024</v>
      </c>
      <c r="E29" s="215">
        <v>-6.7525700000001052</v>
      </c>
      <c r="F29" s="216">
        <v>-0.18628982716933251</v>
      </c>
      <c r="G29" s="215">
        <v>44.698780000000625</v>
      </c>
      <c r="H29" s="216">
        <v>1.2509052939555545</v>
      </c>
      <c r="J29" s="29" t="s">
        <v>296</v>
      </c>
      <c r="K29" s="29"/>
      <c r="L29" s="220">
        <v>23771.226450000107</v>
      </c>
      <c r="M29" s="215">
        <v>169.34372000029907</v>
      </c>
      <c r="N29" s="216">
        <v>0.717500895744422</v>
      </c>
      <c r="O29" s="215">
        <v>200.58415999991121</v>
      </c>
      <c r="P29" s="216">
        <v>0.85099148988830109</v>
      </c>
    </row>
    <row r="30" spans="2:16" s="252" customFormat="1" ht="15.4" customHeight="1" x14ac:dyDescent="0.35">
      <c r="B30" s="29" t="s">
        <v>295</v>
      </c>
      <c r="C30" s="29"/>
      <c r="D30" s="217">
        <v>1.6064799999999999</v>
      </c>
      <c r="E30" s="218">
        <v>-1.7850899999999998</v>
      </c>
      <c r="F30" s="219">
        <v>-99.909111859167197</v>
      </c>
      <c r="G30" s="218">
        <v>-1771.7964500000026</v>
      </c>
      <c r="H30" s="219">
        <v>-99.909412577772159</v>
      </c>
      <c r="J30" s="29" t="s">
        <v>295</v>
      </c>
      <c r="K30" s="29"/>
      <c r="L30" s="217">
        <v>11110.364000000063</v>
      </c>
      <c r="M30" s="218">
        <v>31.214550000166128</v>
      </c>
      <c r="N30" s="219">
        <v>0.28174139306484847</v>
      </c>
      <c r="O30" s="218">
        <v>60.545040000062727</v>
      </c>
      <c r="P30" s="219">
        <v>0.54792789111961326</v>
      </c>
    </row>
    <row r="31" spans="2:16" s="252" customFormat="1" ht="15.4" customHeight="1" x14ac:dyDescent="0.35">
      <c r="B31" s="171" t="s">
        <v>266</v>
      </c>
      <c r="C31" s="171"/>
      <c r="D31" s="209">
        <v>1430.4904500000014</v>
      </c>
      <c r="E31" s="207">
        <v>-13.538129999997636</v>
      </c>
      <c r="F31" s="208">
        <v>-0.93752507308391841</v>
      </c>
      <c r="G31" s="207">
        <v>-20.459660000001804</v>
      </c>
      <c r="H31" s="208">
        <v>-1.4100870773566214</v>
      </c>
      <c r="J31" s="171" t="s">
        <v>266</v>
      </c>
      <c r="K31" s="171"/>
      <c r="L31" s="209">
        <v>9484.7661800000842</v>
      </c>
      <c r="M31" s="207">
        <v>-49.701269999879514</v>
      </c>
      <c r="N31" s="208">
        <v>-0.52127997982603347</v>
      </c>
      <c r="O31" s="207">
        <v>-50.563249999990148</v>
      </c>
      <c r="P31" s="208">
        <v>-0.53027271235022511</v>
      </c>
    </row>
    <row r="32" spans="2:16" s="252" customFormat="1" ht="15.4" customHeight="1" x14ac:dyDescent="0.35">
      <c r="B32" s="171" t="s">
        <v>267</v>
      </c>
      <c r="C32" s="171"/>
      <c r="D32" s="209">
        <v>336.2833599999999</v>
      </c>
      <c r="E32" s="207">
        <v>12.776610000000005</v>
      </c>
      <c r="F32" s="208">
        <v>3.9494106382633447</v>
      </c>
      <c r="G32" s="207">
        <v>13.830540000000042</v>
      </c>
      <c r="H32" s="208">
        <v>4.2891670167437326</v>
      </c>
      <c r="J32" s="171" t="s">
        <v>267</v>
      </c>
      <c r="K32" s="171"/>
      <c r="L32" s="209">
        <v>1625.5978199999986</v>
      </c>
      <c r="M32" s="207">
        <v>80.915819999996302</v>
      </c>
      <c r="N32" s="208">
        <v>5.2383480871788635</v>
      </c>
      <c r="O32" s="207">
        <v>111.10828999999944</v>
      </c>
      <c r="P32" s="208">
        <v>7.3363524672236906</v>
      </c>
    </row>
    <row r="33" spans="2:16" s="252" customFormat="1" ht="15.4" customHeight="1" x14ac:dyDescent="0.35">
      <c r="B33" s="253" t="s">
        <v>12</v>
      </c>
      <c r="C33" s="253"/>
      <c r="D33" s="209">
        <v>97.503899999999973</v>
      </c>
      <c r="E33" s="207">
        <v>1.5527299999999968</v>
      </c>
      <c r="F33" s="208">
        <v>1.618250199554609</v>
      </c>
      <c r="G33" s="207">
        <v>21.23252999999994</v>
      </c>
      <c r="H33" s="208">
        <v>27.838139002878705</v>
      </c>
      <c r="J33" s="253" t="s">
        <v>12</v>
      </c>
      <c r="K33" s="253"/>
      <c r="L33" s="209">
        <v>471.87964000000056</v>
      </c>
      <c r="M33" s="207">
        <v>34.970830000000547</v>
      </c>
      <c r="N33" s="208">
        <v>8.0041485087015189</v>
      </c>
      <c r="O33" s="207">
        <v>52.025400000000786</v>
      </c>
      <c r="P33" s="208">
        <v>12.391300371290953</v>
      </c>
    </row>
    <row r="34" spans="2:16" s="252" customFormat="1" ht="15.4" customHeight="1" x14ac:dyDescent="0.35">
      <c r="B34" s="253" t="s">
        <v>11</v>
      </c>
      <c r="C34" s="253"/>
      <c r="D34" s="209">
        <v>17.584210000000002</v>
      </c>
      <c r="E34" s="207">
        <v>6.4318000000000008</v>
      </c>
      <c r="F34" s="208">
        <v>57.671839539615206</v>
      </c>
      <c r="G34" s="207">
        <v>1.6334299999999988</v>
      </c>
      <c r="H34" s="208">
        <v>10.240439652480944</v>
      </c>
      <c r="J34" s="253" t="s">
        <v>11</v>
      </c>
      <c r="K34" s="253"/>
      <c r="L34" s="209">
        <v>131.00168999999997</v>
      </c>
      <c r="M34" s="207">
        <v>11.996199999999945</v>
      </c>
      <c r="N34" s="208">
        <v>10.080375283526791</v>
      </c>
      <c r="O34" s="207">
        <v>12.299089999999978</v>
      </c>
      <c r="P34" s="208">
        <v>10.361264201458084</v>
      </c>
    </row>
    <row r="35" spans="2:16" s="252" customFormat="1" ht="15.4" customHeight="1" x14ac:dyDescent="0.35">
      <c r="B35" s="253" t="s">
        <v>14</v>
      </c>
      <c r="C35" s="253"/>
      <c r="D35" s="209">
        <v>179.10954000000001</v>
      </c>
      <c r="E35" s="207">
        <v>7.6932199999999682</v>
      </c>
      <c r="F35" s="208">
        <v>4.4880324113829744</v>
      </c>
      <c r="G35" s="207">
        <v>-10.373559999999998</v>
      </c>
      <c r="H35" s="208">
        <v>-5.474662384138739</v>
      </c>
      <c r="J35" s="253" t="s">
        <v>14</v>
      </c>
      <c r="K35" s="253"/>
      <c r="L35" s="209">
        <v>718.85043999999914</v>
      </c>
      <c r="M35" s="207">
        <v>73.582320000001005</v>
      </c>
      <c r="N35" s="208">
        <v>11.40337136134994</v>
      </c>
      <c r="O35" s="207">
        <v>51.307410000000232</v>
      </c>
      <c r="P35" s="208">
        <v>7.6860078967494303</v>
      </c>
    </row>
    <row r="36" spans="2:16" s="252" customFormat="1" ht="15.4" customHeight="1" x14ac:dyDescent="0.35">
      <c r="B36" s="253" t="s">
        <v>15</v>
      </c>
      <c r="C36" s="253"/>
      <c r="D36" s="209">
        <v>42.085710000000006</v>
      </c>
      <c r="E36" s="207">
        <v>-2.9011399999999981</v>
      </c>
      <c r="F36" s="208">
        <v>-6.4488622786436451</v>
      </c>
      <c r="G36" s="207">
        <v>1.3381400000000028</v>
      </c>
      <c r="H36" s="208">
        <v>3.2839749707774217</v>
      </c>
      <c r="J36" s="253" t="s">
        <v>15</v>
      </c>
      <c r="K36" s="253"/>
      <c r="L36" s="209">
        <v>303.86604999999992</v>
      </c>
      <c r="M36" s="207">
        <v>-39.633530000000121</v>
      </c>
      <c r="N36" s="208">
        <v>-11.538159668201089</v>
      </c>
      <c r="O36" s="207">
        <v>-4.5236100000003603</v>
      </c>
      <c r="P36" s="208">
        <v>-1.4668487912339145</v>
      </c>
    </row>
    <row r="37" spans="2:16" s="252" customFormat="1" ht="15.4" customHeight="1" x14ac:dyDescent="0.35">
      <c r="B37" s="224" t="s">
        <v>297</v>
      </c>
      <c r="C37" s="224"/>
      <c r="D37" s="217">
        <v>1851.2394499999998</v>
      </c>
      <c r="E37" s="218">
        <v>-5.9910500000000866</v>
      </c>
      <c r="F37" s="219">
        <v>-0.32257977671592641</v>
      </c>
      <c r="G37" s="218">
        <v>51.327900000001137</v>
      </c>
      <c r="H37" s="219">
        <v>2.8516901288844423</v>
      </c>
      <c r="J37" s="224" t="s">
        <v>297</v>
      </c>
      <c r="K37" s="224"/>
      <c r="L37" s="217">
        <v>12660.862450000019</v>
      </c>
      <c r="M37" s="218">
        <v>138.12917000011839</v>
      </c>
      <c r="N37" s="219">
        <v>1.1030273256775729</v>
      </c>
      <c r="O37" s="218">
        <v>140.03912000006494</v>
      </c>
      <c r="P37" s="219">
        <v>1.1184497721050946</v>
      </c>
    </row>
    <row r="38" spans="2:16" s="252" customFormat="1" ht="15.4" customHeight="1" x14ac:dyDescent="0.35">
      <c r="B38" s="171" t="s">
        <v>266</v>
      </c>
      <c r="C38" s="171"/>
      <c r="D38" s="209">
        <v>1537.5824700000007</v>
      </c>
      <c r="E38" s="207">
        <v>1.3990900000017064</v>
      </c>
      <c r="F38" s="208">
        <v>9.1075715192403095E-2</v>
      </c>
      <c r="G38" s="207">
        <v>34.424229999999397</v>
      </c>
      <c r="H38" s="208">
        <v>2.2901268199148035</v>
      </c>
      <c r="J38" s="171" t="s">
        <v>266</v>
      </c>
      <c r="K38" s="171"/>
      <c r="L38" s="209">
        <v>10890.444899999999</v>
      </c>
      <c r="M38" s="207">
        <v>160.03738000007979</v>
      </c>
      <c r="N38" s="208">
        <v>1.4914380437256654</v>
      </c>
      <c r="O38" s="207">
        <v>31.394940000012866</v>
      </c>
      <c r="P38" s="208">
        <v>0.28911313711290632</v>
      </c>
    </row>
    <row r="39" spans="2:16" s="252" customFormat="1" ht="15.4" customHeight="1" x14ac:dyDescent="0.35">
      <c r="B39" s="171" t="s">
        <v>267</v>
      </c>
      <c r="C39" s="171"/>
      <c r="D39" s="209">
        <v>313.65698000000009</v>
      </c>
      <c r="E39" s="207">
        <v>-7.3901400000000308</v>
      </c>
      <c r="F39" s="208">
        <v>-2.3018864022203473</v>
      </c>
      <c r="G39" s="207">
        <v>16.903670000000147</v>
      </c>
      <c r="H39" s="208">
        <v>5.6962026809406723</v>
      </c>
      <c r="J39" s="171" t="s">
        <v>267</v>
      </c>
      <c r="K39" s="171"/>
      <c r="L39" s="209">
        <v>1770.4175500000056</v>
      </c>
      <c r="M39" s="207">
        <v>-21.908209999998235</v>
      </c>
      <c r="N39" s="208">
        <v>-1.2223341587189083</v>
      </c>
      <c r="O39" s="207">
        <v>108.64418000000683</v>
      </c>
      <c r="P39" s="208">
        <v>6.537845771352508</v>
      </c>
    </row>
    <row r="40" spans="2:16" s="252" customFormat="1" ht="15.4" customHeight="1" x14ac:dyDescent="0.35">
      <c r="B40" s="254" t="s">
        <v>12</v>
      </c>
      <c r="C40" s="254"/>
      <c r="D40" s="209">
        <v>93.138249999999999</v>
      </c>
      <c r="E40" s="207">
        <v>-0.35696999999997558</v>
      </c>
      <c r="F40" s="208">
        <v>-0.38180561530309376</v>
      </c>
      <c r="G40" s="207">
        <v>8.9758499999999941</v>
      </c>
      <c r="H40" s="208">
        <v>10.664916874994049</v>
      </c>
      <c r="J40" s="254" t="s">
        <v>12</v>
      </c>
      <c r="K40" s="254"/>
      <c r="L40" s="209">
        <v>509.16718999999983</v>
      </c>
      <c r="M40" s="207">
        <v>30.506009999999549</v>
      </c>
      <c r="N40" s="208">
        <v>6.3731949183761998</v>
      </c>
      <c r="O40" s="207">
        <v>48.336599999999919</v>
      </c>
      <c r="P40" s="208">
        <v>10.489017232992268</v>
      </c>
    </row>
    <row r="41" spans="2:16" s="252" customFormat="1" ht="15.4" customHeight="1" x14ac:dyDescent="0.35">
      <c r="B41" s="254" t="s">
        <v>11</v>
      </c>
      <c r="C41" s="254"/>
      <c r="D41" s="209">
        <v>14.854920000000002</v>
      </c>
      <c r="E41" s="207">
        <v>0.70445000000000135</v>
      </c>
      <c r="F41" s="208">
        <v>4.9782798733893685</v>
      </c>
      <c r="G41" s="207">
        <v>4.4608200000000018</v>
      </c>
      <c r="H41" s="208">
        <v>42.916847057465304</v>
      </c>
      <c r="J41" s="254" t="s">
        <v>11</v>
      </c>
      <c r="K41" s="254"/>
      <c r="L41" s="209">
        <v>107.66667000000008</v>
      </c>
      <c r="M41" s="207">
        <v>-1.4736799999999022</v>
      </c>
      <c r="N41" s="208">
        <v>-1.3502613836220121</v>
      </c>
      <c r="O41" s="207">
        <v>1.076180000000079</v>
      </c>
      <c r="P41" s="208">
        <v>1.0096397905667658</v>
      </c>
    </row>
    <row r="42" spans="2:16" s="252" customFormat="1" ht="15.4" customHeight="1" x14ac:dyDescent="0.35">
      <c r="B42" s="254" t="s">
        <v>14</v>
      </c>
      <c r="C42" s="254"/>
      <c r="D42" s="209">
        <v>151.30128000000002</v>
      </c>
      <c r="E42" s="207">
        <v>-0.15200000000001523</v>
      </c>
      <c r="F42" s="208">
        <v>-0.10036098260798099</v>
      </c>
      <c r="G42" s="207">
        <v>1.71616999999992</v>
      </c>
      <c r="H42" s="208">
        <v>1.1472866517261906</v>
      </c>
      <c r="J42" s="254" t="s">
        <v>14</v>
      </c>
      <c r="K42" s="254"/>
      <c r="L42" s="209">
        <v>595.75918000000013</v>
      </c>
      <c r="M42" s="207">
        <v>16.719000000001188</v>
      </c>
      <c r="N42" s="208">
        <v>2.8873643967161797</v>
      </c>
      <c r="O42" s="207">
        <v>64.667849999999817</v>
      </c>
      <c r="P42" s="208">
        <v>12.176408528454004</v>
      </c>
    </row>
    <row r="43" spans="2:16" s="252" customFormat="1" ht="15.4" customHeight="1" x14ac:dyDescent="0.35">
      <c r="B43" s="254" t="s">
        <v>15</v>
      </c>
      <c r="C43" s="254"/>
      <c r="D43" s="209">
        <v>54.362530000000007</v>
      </c>
      <c r="E43" s="207">
        <v>-7.5856199999999987</v>
      </c>
      <c r="F43" s="208">
        <v>-12.245111435934732</v>
      </c>
      <c r="G43" s="207">
        <v>1.7508300000000006</v>
      </c>
      <c r="H43" s="208">
        <v>3.327833922872685</v>
      </c>
      <c r="J43" s="254" t="s">
        <v>15</v>
      </c>
      <c r="K43" s="254"/>
      <c r="L43" s="209">
        <v>557.82451000000037</v>
      </c>
      <c r="M43" s="207">
        <v>-67.65953999999897</v>
      </c>
      <c r="N43" s="208">
        <v>-10.817148734647844</v>
      </c>
      <c r="O43" s="207">
        <v>-5.4364500000002636</v>
      </c>
      <c r="P43" s="208">
        <v>-0.96517429505503571</v>
      </c>
    </row>
    <row r="44" spans="2:16" ht="16.899999999999999" customHeight="1" x14ac:dyDescent="0.3">
      <c r="B44" s="199" t="s">
        <v>265</v>
      </c>
      <c r="C44" s="199"/>
      <c r="D44" s="209"/>
      <c r="E44" s="207"/>
      <c r="F44" s="208"/>
      <c r="G44" s="207"/>
      <c r="H44" s="208"/>
      <c r="J44" s="199" t="s">
        <v>265</v>
      </c>
      <c r="K44" s="199"/>
      <c r="L44" s="205"/>
      <c r="M44" s="148"/>
      <c r="N44" s="149"/>
      <c r="O44" s="148"/>
      <c r="P44" s="149"/>
    </row>
    <row r="45" spans="2:16" s="252" customFormat="1" ht="15.4" customHeight="1" x14ac:dyDescent="0.35">
      <c r="B45" s="29" t="s">
        <v>298</v>
      </c>
      <c r="C45" s="29"/>
      <c r="D45" s="220">
        <v>3215.921440000001</v>
      </c>
      <c r="E45" s="215">
        <v>-20.996499999997468</v>
      </c>
      <c r="F45" s="216">
        <v>-0.64865716058274359</v>
      </c>
      <c r="G45" s="215">
        <v>76.106769999994413</v>
      </c>
      <c r="H45" s="216">
        <v>2.4239255497202379</v>
      </c>
      <c r="J45" s="29" t="s">
        <v>298</v>
      </c>
      <c r="K45" s="29"/>
      <c r="L45" s="220">
        <v>20745.435520000185</v>
      </c>
      <c r="M45" s="215">
        <v>138.25385000034294</v>
      </c>
      <c r="N45" s="216">
        <v>0.67090130137307824</v>
      </c>
      <c r="O45" s="215">
        <v>642.14670000015394</v>
      </c>
      <c r="P45" s="216">
        <v>3.1942370512097824</v>
      </c>
    </row>
    <row r="46" spans="2:16" s="252" customFormat="1" ht="15.4" customHeight="1" x14ac:dyDescent="0.35">
      <c r="B46" s="29" t="s">
        <v>299</v>
      </c>
      <c r="C46" s="29"/>
      <c r="D46" s="221">
        <v>1535.6097300000015</v>
      </c>
      <c r="E46" s="222">
        <v>-19.189189999998234</v>
      </c>
      <c r="F46" s="223">
        <v>-1.2341911068473337</v>
      </c>
      <c r="G46" s="222">
        <v>-8.486710000001267</v>
      </c>
      <c r="H46" s="223">
        <v>-0.54962305333734207</v>
      </c>
      <c r="J46" s="29" t="s">
        <v>299</v>
      </c>
      <c r="K46" s="29"/>
      <c r="L46" s="221">
        <v>9452.7908300000636</v>
      </c>
      <c r="M46" s="222">
        <v>-30.601849999922706</v>
      </c>
      <c r="N46" s="223">
        <v>-0.32268884177348411</v>
      </c>
      <c r="O46" s="222">
        <v>222.78574000003209</v>
      </c>
      <c r="P46" s="223">
        <v>2.4137119950389092</v>
      </c>
    </row>
    <row r="47" spans="2:16" s="252" customFormat="1" ht="15.4" customHeight="1" x14ac:dyDescent="0.35">
      <c r="B47" s="171" t="s">
        <v>266</v>
      </c>
      <c r="C47" s="171"/>
      <c r="D47" s="209">
        <v>1262.8340100000003</v>
      </c>
      <c r="E47" s="207">
        <v>-28.068880000000945</v>
      </c>
      <c r="F47" s="208">
        <v>-2.1743603037406558</v>
      </c>
      <c r="G47" s="207">
        <v>-18.466590000001133</v>
      </c>
      <c r="H47" s="208">
        <v>-1.4412379109165414</v>
      </c>
      <c r="J47" s="171" t="s">
        <v>266</v>
      </c>
      <c r="K47" s="171"/>
      <c r="L47" s="209">
        <v>8190.2474500000644</v>
      </c>
      <c r="M47" s="207">
        <v>-98.702259999901798</v>
      </c>
      <c r="N47" s="208">
        <v>-1.1907691981871409</v>
      </c>
      <c r="O47" s="207">
        <v>100.18574000007811</v>
      </c>
      <c r="P47" s="208">
        <v>1.2383804177443949</v>
      </c>
    </row>
    <row r="48" spans="2:16" s="252" customFormat="1" ht="15.4" customHeight="1" x14ac:dyDescent="0.35">
      <c r="B48" s="171" t="s">
        <v>267</v>
      </c>
      <c r="C48" s="171"/>
      <c r="D48" s="209">
        <v>272.77571999999998</v>
      </c>
      <c r="E48" s="207">
        <v>8.8796899999999823</v>
      </c>
      <c r="F48" s="208">
        <v>3.3648441016713946</v>
      </c>
      <c r="G48" s="207">
        <v>9.9798799999999233</v>
      </c>
      <c r="H48" s="208">
        <v>3.7975791397610834</v>
      </c>
      <c r="J48" s="171" t="s">
        <v>267</v>
      </c>
      <c r="K48" s="171"/>
      <c r="L48" s="209">
        <v>1262.5433799999994</v>
      </c>
      <c r="M48" s="207">
        <v>68.100409999998647</v>
      </c>
      <c r="N48" s="208">
        <v>5.7014367123780403</v>
      </c>
      <c r="O48" s="207">
        <v>122.60000000000014</v>
      </c>
      <c r="P48" s="208">
        <v>10.754920125945205</v>
      </c>
    </row>
    <row r="49" spans="2:16" s="252" customFormat="1" ht="15.4" customHeight="1" x14ac:dyDescent="0.35">
      <c r="B49" s="253" t="s">
        <v>12</v>
      </c>
      <c r="C49" s="253"/>
      <c r="D49" s="209">
        <v>74.688079999999999</v>
      </c>
      <c r="E49" s="207">
        <v>-4.9695899999999966</v>
      </c>
      <c r="F49" s="208">
        <v>-6.2386836069897527</v>
      </c>
      <c r="G49" s="207">
        <v>12.639369999999992</v>
      </c>
      <c r="H49" s="208">
        <v>20.370076992736827</v>
      </c>
      <c r="J49" s="253" t="s">
        <v>12</v>
      </c>
      <c r="K49" s="253"/>
      <c r="L49" s="209">
        <v>375.77057000000048</v>
      </c>
      <c r="M49" s="207">
        <v>21.618590000000381</v>
      </c>
      <c r="N49" s="208">
        <v>6.1043256061988842</v>
      </c>
      <c r="O49" s="207">
        <v>46.161610000000962</v>
      </c>
      <c r="P49" s="208">
        <v>14.004962122389216</v>
      </c>
    </row>
    <row r="50" spans="2:16" s="252" customFormat="1" ht="15.4" customHeight="1" x14ac:dyDescent="0.35">
      <c r="B50" s="253" t="s">
        <v>11</v>
      </c>
      <c r="C50" s="253"/>
      <c r="D50" s="209">
        <v>17.584210000000002</v>
      </c>
      <c r="E50" s="207">
        <v>7.9716500000000021</v>
      </c>
      <c r="F50" s="208">
        <v>82.929521376199489</v>
      </c>
      <c r="G50" s="207">
        <v>3.9433100000000003</v>
      </c>
      <c r="H50" s="208">
        <v>28.90798994201262</v>
      </c>
      <c r="J50" s="253" t="s">
        <v>11</v>
      </c>
      <c r="K50" s="253"/>
      <c r="L50" s="209">
        <v>105.96214999999994</v>
      </c>
      <c r="M50" s="207">
        <v>12.317309999999935</v>
      </c>
      <c r="N50" s="208">
        <v>13.153218052377412</v>
      </c>
      <c r="O50" s="207">
        <v>13.600609999999932</v>
      </c>
      <c r="P50" s="208">
        <v>14.725404102183589</v>
      </c>
    </row>
    <row r="51" spans="2:16" s="252" customFormat="1" ht="15.4" customHeight="1" x14ac:dyDescent="0.35">
      <c r="B51" s="253" t="s">
        <v>14</v>
      </c>
      <c r="C51" s="253"/>
      <c r="D51" s="209">
        <v>145.34407000000002</v>
      </c>
      <c r="E51" s="207">
        <v>2.3182299999999429</v>
      </c>
      <c r="F51" s="208">
        <v>1.6208469742250458</v>
      </c>
      <c r="G51" s="207">
        <v>-11.450039999999973</v>
      </c>
      <c r="H51" s="208">
        <v>-7.3025957416384983</v>
      </c>
      <c r="J51" s="253" t="s">
        <v>14</v>
      </c>
      <c r="K51" s="253"/>
      <c r="L51" s="209">
        <v>566.3250399999996</v>
      </c>
      <c r="M51" s="207">
        <v>50.216789999999833</v>
      </c>
      <c r="N51" s="208">
        <v>9.7298948427970089</v>
      </c>
      <c r="O51" s="207">
        <v>52.939419999999245</v>
      </c>
      <c r="P51" s="208">
        <v>10.311823693074842</v>
      </c>
    </row>
    <row r="52" spans="2:16" s="252" customFormat="1" ht="15.4" customHeight="1" x14ac:dyDescent="0.35">
      <c r="B52" s="253" t="s">
        <v>15</v>
      </c>
      <c r="C52" s="253"/>
      <c r="D52" s="209">
        <v>35.15936</v>
      </c>
      <c r="E52" s="207">
        <v>3.5594000000000001</v>
      </c>
      <c r="F52" s="208">
        <v>11.26393830878267</v>
      </c>
      <c r="G52" s="207">
        <v>4.8472400000000064</v>
      </c>
      <c r="H52" s="208">
        <v>15.991095311050515</v>
      </c>
      <c r="J52" s="253" t="s">
        <v>15</v>
      </c>
      <c r="K52" s="253"/>
      <c r="L52" s="209">
        <v>214.48561999999995</v>
      </c>
      <c r="M52" s="207">
        <v>-16.052280000000195</v>
      </c>
      <c r="N52" s="208">
        <v>-6.9629679111331342</v>
      </c>
      <c r="O52" s="207">
        <v>9.8983600000000251</v>
      </c>
      <c r="P52" s="208">
        <v>4.8382093782379343</v>
      </c>
    </row>
    <row r="53" spans="2:16" s="252" customFormat="1" ht="15.4" customHeight="1" x14ac:dyDescent="0.35">
      <c r="B53" s="224" t="s">
        <v>300</v>
      </c>
      <c r="C53" s="224"/>
      <c r="D53" s="221">
        <v>1680.3117100000002</v>
      </c>
      <c r="E53" s="222">
        <v>-1.8073099999994611</v>
      </c>
      <c r="F53" s="223">
        <v>-0.10744245671745034</v>
      </c>
      <c r="G53" s="222">
        <v>84.593480000000909</v>
      </c>
      <c r="H53" s="223">
        <v>5.301279286632024</v>
      </c>
      <c r="J53" s="224" t="s">
        <v>300</v>
      </c>
      <c r="K53" s="224"/>
      <c r="L53" s="221">
        <v>11292.644689999992</v>
      </c>
      <c r="M53" s="222">
        <v>168.85570000007283</v>
      </c>
      <c r="N53" s="223">
        <v>1.5179692832349758</v>
      </c>
      <c r="O53" s="222">
        <v>419.36095999999998</v>
      </c>
      <c r="P53" s="223">
        <v>3.8568014080508277</v>
      </c>
    </row>
    <row r="54" spans="2:16" s="252" customFormat="1" ht="15.4" customHeight="1" x14ac:dyDescent="0.35">
      <c r="B54" s="171" t="s">
        <v>266</v>
      </c>
      <c r="C54" s="171"/>
      <c r="D54" s="209">
        <v>1407.7917100000004</v>
      </c>
      <c r="E54" s="207">
        <v>-5.2117199999995591</v>
      </c>
      <c r="F54" s="208">
        <v>-0.36883986898740773</v>
      </c>
      <c r="G54" s="207">
        <v>63.362430000000131</v>
      </c>
      <c r="H54" s="208">
        <v>4.7129611756149927</v>
      </c>
      <c r="J54" s="171" t="s">
        <v>266</v>
      </c>
      <c r="K54" s="171"/>
      <c r="L54" s="209">
        <v>9789.5406900000071</v>
      </c>
      <c r="M54" s="207">
        <v>171.73603000011099</v>
      </c>
      <c r="N54" s="208">
        <v>1.7856053025734155</v>
      </c>
      <c r="O54" s="207">
        <v>264.57812000000558</v>
      </c>
      <c r="P54" s="208">
        <v>2.7777339601661595</v>
      </c>
    </row>
    <row r="55" spans="2:16" s="252" customFormat="1" ht="15.4" customHeight="1" x14ac:dyDescent="0.35">
      <c r="B55" s="171" t="s">
        <v>267</v>
      </c>
      <c r="C55" s="171"/>
      <c r="D55" s="209">
        <v>272.52000000000004</v>
      </c>
      <c r="E55" s="207">
        <v>3.4044099999999844</v>
      </c>
      <c r="F55" s="208">
        <v>1.2650363362449468</v>
      </c>
      <c r="G55" s="207">
        <v>21.231050000000067</v>
      </c>
      <c r="H55" s="208">
        <v>8.4488593708557715</v>
      </c>
      <c r="J55" s="171" t="s">
        <v>267</v>
      </c>
      <c r="K55" s="171"/>
      <c r="L55" s="209">
        <v>1503.1040000000041</v>
      </c>
      <c r="M55" s="207">
        <v>-2.8803299999999581</v>
      </c>
      <c r="N55" s="208">
        <v>-0.19125896216993965</v>
      </c>
      <c r="O55" s="207">
        <v>154.78284000000508</v>
      </c>
      <c r="P55" s="208">
        <v>11.479671504970312</v>
      </c>
    </row>
    <row r="56" spans="2:16" s="252" customFormat="1" ht="15.4" customHeight="1" x14ac:dyDescent="0.35">
      <c r="B56" s="254" t="s">
        <v>12</v>
      </c>
      <c r="C56" s="254"/>
      <c r="D56" s="209">
        <v>83.323549999999969</v>
      </c>
      <c r="E56" s="207">
        <v>0.17304999999996085</v>
      </c>
      <c r="F56" s="208">
        <v>0.20811660783755315</v>
      </c>
      <c r="G56" s="207">
        <v>10.478999999999971</v>
      </c>
      <c r="H56" s="208">
        <v>14.385427598907512</v>
      </c>
      <c r="J56" s="254" t="s">
        <v>12</v>
      </c>
      <c r="K56" s="254"/>
      <c r="L56" s="209">
        <v>455.04333999999994</v>
      </c>
      <c r="M56" s="207">
        <v>27.292349999999544</v>
      </c>
      <c r="N56" s="208">
        <v>6.3804294175916425</v>
      </c>
      <c r="O56" s="207">
        <v>62.298519999999996</v>
      </c>
      <c r="P56" s="208">
        <v>15.862340335895468</v>
      </c>
    </row>
    <row r="57" spans="2:16" s="252" customFormat="1" ht="15.4" customHeight="1" x14ac:dyDescent="0.35">
      <c r="B57" s="254" t="s">
        <v>11</v>
      </c>
      <c r="C57" s="254"/>
      <c r="D57" s="209">
        <v>13.588520000000001</v>
      </c>
      <c r="E57" s="207">
        <v>0.5414500000000011</v>
      </c>
      <c r="F57" s="208">
        <v>4.1499739021864741</v>
      </c>
      <c r="G57" s="207">
        <v>5.2122600000000006</v>
      </c>
      <c r="H57" s="208">
        <v>62.22657844909304</v>
      </c>
      <c r="J57" s="254" t="s">
        <v>11</v>
      </c>
      <c r="K57" s="254"/>
      <c r="L57" s="209">
        <v>95.19931000000004</v>
      </c>
      <c r="M57" s="207">
        <v>1.584430000000026</v>
      </c>
      <c r="N57" s="208">
        <v>1.6924980302277106</v>
      </c>
      <c r="O57" s="207">
        <v>7.6614400000000131</v>
      </c>
      <c r="P57" s="208">
        <v>8.7521435008642641</v>
      </c>
    </row>
    <row r="58" spans="2:16" s="252" customFormat="1" ht="15.4" customHeight="1" x14ac:dyDescent="0.35">
      <c r="B58" s="254" t="s">
        <v>14</v>
      </c>
      <c r="C58" s="254"/>
      <c r="D58" s="209">
        <v>127.72810999999999</v>
      </c>
      <c r="E58" s="207">
        <v>10.355699999999985</v>
      </c>
      <c r="F58" s="208">
        <v>8.8229422911227431</v>
      </c>
      <c r="G58" s="207">
        <v>2.2616799999999557</v>
      </c>
      <c r="H58" s="208">
        <v>1.8026176404317482</v>
      </c>
      <c r="J58" s="254" t="s">
        <v>14</v>
      </c>
      <c r="K58" s="254"/>
      <c r="L58" s="209">
        <v>496.16735000000017</v>
      </c>
      <c r="M58" s="207">
        <v>21.139390000000162</v>
      </c>
      <c r="N58" s="208">
        <v>4.4501359456820495</v>
      </c>
      <c r="O58" s="207">
        <v>56.293909999999528</v>
      </c>
      <c r="P58" s="208">
        <v>12.797751553264831</v>
      </c>
    </row>
    <row r="59" spans="2:16" s="252" customFormat="1" ht="15.4" customHeight="1" x14ac:dyDescent="0.35">
      <c r="B59" s="254" t="s">
        <v>15</v>
      </c>
      <c r="C59" s="254"/>
      <c r="D59" s="209">
        <v>47.879820000000002</v>
      </c>
      <c r="E59" s="207">
        <v>-7.6657900000000012</v>
      </c>
      <c r="F59" s="208">
        <v>-13.80089263579967</v>
      </c>
      <c r="G59" s="207">
        <v>3.2781100000000052</v>
      </c>
      <c r="H59" s="208">
        <v>7.3497406265365299</v>
      </c>
      <c r="J59" s="254" t="s">
        <v>15</v>
      </c>
      <c r="K59" s="254"/>
      <c r="L59" s="209">
        <v>456.69399999999996</v>
      </c>
      <c r="M59" s="207">
        <v>-52.896499999999719</v>
      </c>
      <c r="N59" s="208">
        <v>-10.380197433036869</v>
      </c>
      <c r="O59" s="207">
        <v>28.528969999999674</v>
      </c>
      <c r="P59" s="208">
        <v>6.6630780192393786</v>
      </c>
    </row>
    <row r="60" spans="2:16" ht="16.899999999999999" customHeight="1" x14ac:dyDescent="0.3">
      <c r="B60" s="199" t="s">
        <v>265</v>
      </c>
      <c r="C60" s="199"/>
      <c r="D60" s="209"/>
      <c r="E60" s="207"/>
      <c r="F60" s="208"/>
      <c r="G60" s="207"/>
      <c r="H60" s="208"/>
      <c r="J60" s="199" t="s">
        <v>265</v>
      </c>
      <c r="K60" s="199"/>
      <c r="L60" s="205"/>
      <c r="M60" s="148"/>
      <c r="N60" s="149"/>
      <c r="O60" s="148"/>
      <c r="P60" s="149"/>
    </row>
    <row r="61" spans="2:16" s="252" customFormat="1" ht="15.4" customHeight="1" x14ac:dyDescent="0.35">
      <c r="B61" s="29" t="s">
        <v>304</v>
      </c>
      <c r="C61" s="29"/>
      <c r="D61" s="220">
        <v>402.09181999999998</v>
      </c>
      <c r="E61" s="215">
        <v>14.243929999999523</v>
      </c>
      <c r="F61" s="216">
        <v>3.6725557537516949</v>
      </c>
      <c r="G61" s="215">
        <v>-31.407989999999756</v>
      </c>
      <c r="H61" s="216">
        <v>-7.2452142481907345</v>
      </c>
      <c r="J61" s="29" t="s">
        <v>304</v>
      </c>
      <c r="K61" s="29"/>
      <c r="L61" s="220">
        <v>3025.7909299999951</v>
      </c>
      <c r="M61" s="215">
        <v>31.089869999982966</v>
      </c>
      <c r="N61" s="216">
        <v>1.0381627206550945</v>
      </c>
      <c r="O61" s="215">
        <v>-441.56253999999217</v>
      </c>
      <c r="P61" s="216">
        <v>-12.734857978006886</v>
      </c>
    </row>
    <row r="62" spans="2:16" s="252" customFormat="1" ht="15.4" customHeight="1" x14ac:dyDescent="0.35">
      <c r="B62" s="29" t="s">
        <v>305</v>
      </c>
      <c r="C62" s="29"/>
      <c r="D62" s="217">
        <v>297.44720000000012</v>
      </c>
      <c r="E62" s="218">
        <v>21.141560000000027</v>
      </c>
      <c r="F62" s="219">
        <v>7.6515122890723433</v>
      </c>
      <c r="G62" s="218">
        <v>-30.931269999999699</v>
      </c>
      <c r="H62" s="219">
        <v>-9.4193964665222154</v>
      </c>
      <c r="J62" s="29" t="s">
        <v>305</v>
      </c>
      <c r="K62" s="29"/>
      <c r="L62" s="217">
        <v>2395.4229399999995</v>
      </c>
      <c r="M62" s="218">
        <v>37.302339999988817</v>
      </c>
      <c r="N62" s="219">
        <v>1.5818673565715358</v>
      </c>
      <c r="O62" s="218">
        <v>-383.93216999999231</v>
      </c>
      <c r="P62" s="219">
        <v>-13.813714146084536</v>
      </c>
    </row>
    <row r="63" spans="2:16" s="252" customFormat="1" ht="15.4" customHeight="1" x14ac:dyDescent="0.35">
      <c r="B63" s="253" t="s">
        <v>126</v>
      </c>
      <c r="C63" s="253"/>
      <c r="D63" s="209">
        <v>167.65643999999992</v>
      </c>
      <c r="E63" s="207">
        <v>14.530749999999784</v>
      </c>
      <c r="F63" s="208">
        <v>9.4894266272365968</v>
      </c>
      <c r="G63" s="207">
        <v>-1.9930699999999888</v>
      </c>
      <c r="H63" s="208">
        <v>-1.1748162432063509</v>
      </c>
      <c r="J63" s="253" t="s">
        <v>126</v>
      </c>
      <c r="K63" s="253"/>
      <c r="L63" s="209">
        <v>1294.5187299999955</v>
      </c>
      <c r="M63" s="207">
        <v>49.00098999999409</v>
      </c>
      <c r="N63" s="208">
        <v>3.9341864371995143</v>
      </c>
      <c r="O63" s="207">
        <v>-150.74899000000914</v>
      </c>
      <c r="P63" s="208">
        <v>-10.430523557255441</v>
      </c>
    </row>
    <row r="64" spans="2:16" s="252" customFormat="1" ht="15.4" customHeight="1" x14ac:dyDescent="0.35">
      <c r="B64" s="253" t="s">
        <v>127</v>
      </c>
      <c r="C64" s="253"/>
      <c r="D64" s="209">
        <v>129.79076000000001</v>
      </c>
      <c r="E64" s="207">
        <v>6.6108099999999865</v>
      </c>
      <c r="F64" s="208">
        <v>5.3667906181159992</v>
      </c>
      <c r="G64" s="207">
        <v>-28.938199999999966</v>
      </c>
      <c r="H64" s="208">
        <v>-18.231203682050193</v>
      </c>
      <c r="J64" s="253" t="s">
        <v>127</v>
      </c>
      <c r="K64" s="253"/>
      <c r="L64" s="209">
        <v>1100.9042100000006</v>
      </c>
      <c r="M64" s="207">
        <v>-11.698649999995951</v>
      </c>
      <c r="N64" s="208">
        <v>-1.0514668279745365</v>
      </c>
      <c r="O64" s="207">
        <v>-233.18318000000068</v>
      </c>
      <c r="P64" s="208">
        <v>-17.478853465514007</v>
      </c>
    </row>
    <row r="65" spans="2:16" s="252" customFormat="1" ht="15.4" customHeight="1" x14ac:dyDescent="0.35">
      <c r="B65" s="29" t="s">
        <v>306</v>
      </c>
      <c r="C65" s="29"/>
      <c r="D65" s="217">
        <v>104.64461999999996</v>
      </c>
      <c r="E65" s="218">
        <v>-6.8976300000000208</v>
      </c>
      <c r="F65" s="219">
        <v>-6.1838720305534594</v>
      </c>
      <c r="G65" s="218">
        <v>-0.47672000000004289</v>
      </c>
      <c r="H65" s="219">
        <v>-0.45349498018198631</v>
      </c>
      <c r="J65" s="29" t="s">
        <v>306</v>
      </c>
      <c r="K65" s="29"/>
      <c r="L65" s="217">
        <v>630.36799000000065</v>
      </c>
      <c r="M65" s="218">
        <v>-6.2124699999991435</v>
      </c>
      <c r="N65" s="219">
        <v>-0.97591276992685039</v>
      </c>
      <c r="O65" s="218">
        <v>-57.630369999999061</v>
      </c>
      <c r="P65" s="219">
        <v>-8.3765272347450264</v>
      </c>
    </row>
    <row r="66" spans="2:16" s="252" customFormat="1" ht="15.4" customHeight="1" x14ac:dyDescent="0.35">
      <c r="B66" s="253" t="s">
        <v>126</v>
      </c>
      <c r="C66" s="253"/>
      <c r="D66" s="209">
        <v>63.507640000000009</v>
      </c>
      <c r="E66" s="207">
        <v>3.8969199999999873</v>
      </c>
      <c r="F66" s="208">
        <v>6.5372805428285119</v>
      </c>
      <c r="G66" s="207">
        <v>3.8506599999999978</v>
      </c>
      <c r="H66" s="208">
        <v>6.4546680036434907</v>
      </c>
      <c r="J66" s="253" t="s">
        <v>126</v>
      </c>
      <c r="K66" s="253"/>
      <c r="L66" s="209">
        <v>363.05443999999977</v>
      </c>
      <c r="M66" s="207">
        <v>12.815409999999474</v>
      </c>
      <c r="N66" s="208">
        <v>3.6590467944133565</v>
      </c>
      <c r="O66" s="207">
        <v>-11.491710000000296</v>
      </c>
      <c r="P66" s="208">
        <v>-3.0681693030352335</v>
      </c>
    </row>
    <row r="67" spans="2:16" s="252" customFormat="1" ht="15.4" customHeight="1" x14ac:dyDescent="0.35">
      <c r="B67" s="253" t="s">
        <v>127</v>
      </c>
      <c r="C67" s="253"/>
      <c r="D67" s="209">
        <v>41.136979999999994</v>
      </c>
      <c r="E67" s="207">
        <v>-10.794550000000008</v>
      </c>
      <c r="F67" s="208">
        <v>-20.786119723412739</v>
      </c>
      <c r="G67" s="207">
        <v>-4.3273800000000051</v>
      </c>
      <c r="H67" s="208">
        <v>-9.5181808343942578</v>
      </c>
      <c r="J67" s="253" t="s">
        <v>127</v>
      </c>
      <c r="K67" s="253"/>
      <c r="L67" s="209">
        <v>267.31354999999985</v>
      </c>
      <c r="M67" s="207">
        <v>-19.027880000000039</v>
      </c>
      <c r="N67" s="208">
        <v>-6.6451718146410172</v>
      </c>
      <c r="O67" s="207">
        <v>-46.138660000000186</v>
      </c>
      <c r="P67" s="208">
        <v>-14.719519763475333</v>
      </c>
    </row>
    <row r="68" spans="2:16" s="252" customFormat="1" ht="15.4" customHeight="1" x14ac:dyDescent="0.35">
      <c r="B68" s="255" t="s">
        <v>269</v>
      </c>
      <c r="C68" s="255"/>
      <c r="D68" s="209">
        <v>32.630520000000004</v>
      </c>
      <c r="E68" s="207">
        <v>5.9923000000000073</v>
      </c>
      <c r="F68" s="208">
        <v>22.495121671042611</v>
      </c>
      <c r="G68" s="207">
        <v>7.090010000000003</v>
      </c>
      <c r="H68" s="208">
        <v>27.759860707558317</v>
      </c>
      <c r="J68" s="255" t="s">
        <v>269</v>
      </c>
      <c r="K68" s="255"/>
      <c r="L68" s="209">
        <v>150.23291999999992</v>
      </c>
      <c r="M68" s="207">
        <v>16.565899999999885</v>
      </c>
      <c r="N68" s="208">
        <v>12.393408635877321</v>
      </c>
      <c r="O68" s="207">
        <v>-8.0981300000001397</v>
      </c>
      <c r="P68" s="208">
        <v>-5.1146821801536362</v>
      </c>
    </row>
    <row r="69" spans="2:16" s="252" customFormat="1" ht="15.4" customHeight="1" x14ac:dyDescent="0.35">
      <c r="B69" s="255" t="s">
        <v>270</v>
      </c>
      <c r="C69" s="255"/>
      <c r="D69" s="207">
        <v>1.2664</v>
      </c>
      <c r="E69" s="207">
        <v>-1.3768500000000001</v>
      </c>
      <c r="F69" s="208">
        <v>-52.089284025347588</v>
      </c>
      <c r="G69" s="207">
        <v>-3.0613200000000003</v>
      </c>
      <c r="H69" s="208">
        <v>-70.73747839509025</v>
      </c>
      <c r="J69" s="255" t="s">
        <v>270</v>
      </c>
      <c r="K69" s="255"/>
      <c r="L69" s="209">
        <v>37.506899999999995</v>
      </c>
      <c r="M69" s="207">
        <v>-3.3792200000000108</v>
      </c>
      <c r="N69" s="208">
        <v>-8.2649564204184855</v>
      </c>
      <c r="O69" s="207">
        <v>-7.8867799999999946</v>
      </c>
      <c r="P69" s="208">
        <v>-17.374180722955259</v>
      </c>
    </row>
    <row r="70" spans="2:16" s="252" customFormat="1" ht="15.4" customHeight="1" x14ac:dyDescent="0.35">
      <c r="B70" s="171" t="s">
        <v>271</v>
      </c>
      <c r="C70" s="171"/>
      <c r="D70" s="209">
        <v>57.338640000000005</v>
      </c>
      <c r="E70" s="207">
        <v>-5.1327100000000172</v>
      </c>
      <c r="F70" s="208">
        <v>-8.216102261276589</v>
      </c>
      <c r="G70" s="207">
        <v>0.53096999999999639</v>
      </c>
      <c r="H70" s="208">
        <v>0.93468012330023953</v>
      </c>
      <c r="J70" s="171" t="s">
        <v>271</v>
      </c>
      <c r="K70" s="171"/>
      <c r="L70" s="209">
        <v>252.11723000000003</v>
      </c>
      <c r="M70" s="207">
        <v>18.945140000000151</v>
      </c>
      <c r="N70" s="208">
        <v>8.1249604101417958</v>
      </c>
      <c r="O70" s="207">
        <v>6.7419299999999112</v>
      </c>
      <c r="P70" s="208">
        <v>2.747599289741018</v>
      </c>
    </row>
    <row r="71" spans="2:16" s="252" customFormat="1" ht="15.4" customHeight="1" x14ac:dyDescent="0.35">
      <c r="B71" s="171" t="s">
        <v>272</v>
      </c>
      <c r="C71" s="171"/>
      <c r="D71" s="209">
        <v>13.409060000000002</v>
      </c>
      <c r="E71" s="207">
        <v>-6.380370000000001</v>
      </c>
      <c r="F71" s="208">
        <v>-32.24130255393915</v>
      </c>
      <c r="G71" s="207">
        <v>-5.0363799999999994</v>
      </c>
      <c r="H71" s="208">
        <v>-27.304200929877524</v>
      </c>
      <c r="J71" s="171" t="s">
        <v>272</v>
      </c>
      <c r="K71" s="171"/>
      <c r="L71" s="209">
        <v>190.51093999999983</v>
      </c>
      <c r="M71" s="207">
        <v>-38.344290000000143</v>
      </c>
      <c r="N71" s="208">
        <v>-16.754823562476659</v>
      </c>
      <c r="O71" s="207">
        <v>-48.387390000000352</v>
      </c>
      <c r="P71" s="208">
        <v>-20.254386039450466</v>
      </c>
    </row>
    <row r="72" spans="2:16" ht="16.899999999999999" customHeight="1" x14ac:dyDescent="0.3">
      <c r="B72" s="199" t="s">
        <v>265</v>
      </c>
      <c r="C72" s="199"/>
      <c r="D72" s="209"/>
      <c r="E72" s="207"/>
      <c r="F72" s="208"/>
      <c r="G72" s="207"/>
      <c r="H72" s="208"/>
      <c r="J72" s="199" t="s">
        <v>265</v>
      </c>
      <c r="K72" s="199"/>
      <c r="L72" s="205"/>
      <c r="M72" s="148"/>
      <c r="N72" s="149"/>
      <c r="O72" s="148"/>
      <c r="P72" s="149"/>
    </row>
    <row r="73" spans="2:16" s="252" customFormat="1" ht="15.4" customHeight="1" x14ac:dyDescent="0.35">
      <c r="B73" s="29" t="s">
        <v>301</v>
      </c>
      <c r="C73" s="29"/>
      <c r="D73" s="220">
        <v>62.905353098658438</v>
      </c>
      <c r="E73" s="215">
        <v>-0.59576952393474869</v>
      </c>
      <c r="F73" s="216"/>
      <c r="G73" s="215">
        <v>-0.61272106915201618</v>
      </c>
      <c r="H73" s="216"/>
      <c r="J73" s="29" t="s">
        <v>301</v>
      </c>
      <c r="K73" s="256"/>
      <c r="L73" s="220">
        <v>58.758170176089742</v>
      </c>
      <c r="M73" s="215">
        <v>0.15945234971820099</v>
      </c>
      <c r="N73" s="216"/>
      <c r="O73" s="215">
        <v>-0.25289556457823892</v>
      </c>
      <c r="P73" s="216"/>
    </row>
    <row r="74" spans="2:16" s="252" customFormat="1" ht="15.4" customHeight="1" x14ac:dyDescent="0.35">
      <c r="B74" s="29" t="s">
        <v>305</v>
      </c>
      <c r="C74" s="29"/>
      <c r="D74" s="217">
        <v>60.69583906278524</v>
      </c>
      <c r="E74" s="218">
        <v>-0.43134919003678363</v>
      </c>
      <c r="F74" s="219"/>
      <c r="G74" s="218">
        <v>-0.23318461887646436</v>
      </c>
      <c r="H74" s="183"/>
      <c r="J74" s="29" t="s">
        <v>305</v>
      </c>
      <c r="K74" s="257"/>
      <c r="L74" s="217">
        <v>57.344152706398155</v>
      </c>
      <c r="M74" s="218">
        <v>0.25334139436800029</v>
      </c>
      <c r="N74" s="219"/>
      <c r="O74" s="218">
        <v>-0.22389580318939295</v>
      </c>
      <c r="P74" s="183"/>
    </row>
    <row r="75" spans="2:16" s="252" customFormat="1" ht="15.4" customHeight="1" x14ac:dyDescent="0.35">
      <c r="B75" s="253" t="s">
        <v>126</v>
      </c>
      <c r="C75" s="253"/>
      <c r="D75" s="209">
        <v>56.090633799926181</v>
      </c>
      <c r="E75" s="207">
        <v>-0.56623573818406214</v>
      </c>
      <c r="F75" s="208"/>
      <c r="G75" s="207">
        <v>-1.0796230616705458</v>
      </c>
      <c r="H75" s="211"/>
      <c r="J75" s="253" t="s">
        <v>126</v>
      </c>
      <c r="K75" s="253"/>
      <c r="L75" s="209">
        <v>52.127030802055039</v>
      </c>
      <c r="M75" s="207">
        <v>-0.22448403240017001</v>
      </c>
      <c r="N75" s="208"/>
      <c r="O75" s="207">
        <v>-0.43952940855538003</v>
      </c>
      <c r="P75" s="211"/>
    </row>
    <row r="76" spans="2:16" s="252" customFormat="1" ht="15.4" customHeight="1" x14ac:dyDescent="0.35">
      <c r="B76" s="253" t="s">
        <v>127</v>
      </c>
      <c r="C76" s="253"/>
      <c r="D76" s="209">
        <v>65.715482761778773</v>
      </c>
      <c r="E76" s="207">
        <v>-0.30860325902041552</v>
      </c>
      <c r="F76" s="208"/>
      <c r="G76" s="207">
        <v>0.6576722360567544</v>
      </c>
      <c r="H76" s="211"/>
      <c r="J76" s="253" t="s">
        <v>127</v>
      </c>
      <c r="K76" s="253"/>
      <c r="L76" s="209">
        <v>62.819939328557936</v>
      </c>
      <c r="M76" s="207">
        <v>0.73510704555753392</v>
      </c>
      <c r="N76" s="208"/>
      <c r="O76" s="207">
        <v>3.7542735179698639E-3</v>
      </c>
      <c r="P76" s="211"/>
    </row>
    <row r="77" spans="2:16" s="252" customFormat="1" ht="15.4" customHeight="1" x14ac:dyDescent="0.35">
      <c r="B77" s="29" t="s">
        <v>306</v>
      </c>
      <c r="C77" s="29"/>
      <c r="D77" s="217">
        <v>75.447911813493747</v>
      </c>
      <c r="E77" s="218">
        <v>-1.9514429712023542</v>
      </c>
      <c r="F77" s="219"/>
      <c r="G77" s="218">
        <v>-4.221060963185252</v>
      </c>
      <c r="H77" s="183"/>
      <c r="J77" s="29" t="s">
        <v>306</v>
      </c>
      <c r="K77" s="257"/>
      <c r="L77" s="217">
        <v>68.960476470711612</v>
      </c>
      <c r="M77" s="218">
        <v>-0.83284684235640327</v>
      </c>
      <c r="N77" s="219"/>
      <c r="O77" s="218">
        <v>-1.3701181186485059</v>
      </c>
      <c r="P77" s="183"/>
    </row>
    <row r="78" spans="2:16" s="252" customFormat="1" ht="15.4" customHeight="1" x14ac:dyDescent="0.35">
      <c r="B78" s="253" t="s">
        <v>126</v>
      </c>
      <c r="C78" s="253"/>
      <c r="D78" s="209">
        <v>69.433407950582591</v>
      </c>
      <c r="E78" s="207">
        <v>-1.1076973254483136</v>
      </c>
      <c r="F78" s="208"/>
      <c r="G78" s="207">
        <v>-5.8464013500170182</v>
      </c>
      <c r="H78" s="211"/>
      <c r="J78" s="253" t="s">
        <v>126</v>
      </c>
      <c r="K78" s="253"/>
      <c r="L78" s="209">
        <v>62.487473034222283</v>
      </c>
      <c r="M78" s="207">
        <v>0.23421319054897083</v>
      </c>
      <c r="N78" s="208"/>
      <c r="O78" s="207">
        <v>-1.1789871854960552</v>
      </c>
      <c r="P78" s="211"/>
    </row>
    <row r="79" spans="2:16" s="252" customFormat="1" ht="15.4" customHeight="1" x14ac:dyDescent="0.35">
      <c r="B79" s="253" t="s">
        <v>127</v>
      </c>
      <c r="C79" s="253"/>
      <c r="D79" s="209">
        <v>83.172228788994758</v>
      </c>
      <c r="E79" s="207">
        <v>-2.6333533411542618</v>
      </c>
      <c r="F79" s="208"/>
      <c r="G79" s="207">
        <v>-1.8854882833303321</v>
      </c>
      <c r="H79" s="211"/>
      <c r="J79" s="253" t="s">
        <v>127</v>
      </c>
      <c r="K79" s="253"/>
      <c r="L79" s="209">
        <v>76.209128879835546</v>
      </c>
      <c r="M79" s="207">
        <v>-1.718625942684497</v>
      </c>
      <c r="N79" s="208"/>
      <c r="O79" s="207">
        <v>-1.5382052463667293</v>
      </c>
      <c r="P79" s="211"/>
    </row>
    <row r="80" spans="2:16" s="252" customFormat="1" ht="15.4" customHeight="1" x14ac:dyDescent="0.35">
      <c r="B80" s="255" t="s">
        <v>269</v>
      </c>
      <c r="C80" s="255"/>
      <c r="D80" s="209">
        <v>78.533395492545338</v>
      </c>
      <c r="E80" s="207">
        <v>4.6118723422399199</v>
      </c>
      <c r="F80" s="207"/>
      <c r="G80" s="207">
        <v>6.7578398031721321</v>
      </c>
      <c r="H80" s="211"/>
      <c r="J80" s="255" t="s">
        <v>269</v>
      </c>
      <c r="K80" s="258"/>
      <c r="L80" s="209">
        <v>71.335686867193232</v>
      </c>
      <c r="M80" s="207">
        <v>1.6511789762752471</v>
      </c>
      <c r="N80" s="207"/>
      <c r="O80" s="207">
        <v>1.1555160370928093</v>
      </c>
      <c r="P80" s="211"/>
    </row>
    <row r="81" spans="2:16" s="252" customFormat="1" ht="15.4" customHeight="1" x14ac:dyDescent="0.35">
      <c r="B81" s="255" t="s">
        <v>270</v>
      </c>
      <c r="C81" s="255"/>
      <c r="D81" s="209">
        <v>81.854942288699334</v>
      </c>
      <c r="E81" s="207">
        <v>-4.4492244660807927</v>
      </c>
      <c r="F81" s="207"/>
      <c r="G81" s="207">
        <v>0.91893747644898838</v>
      </c>
      <c r="H81" s="211"/>
      <c r="J81" s="255" t="s">
        <v>270</v>
      </c>
      <c r="K81" s="258"/>
      <c r="L81" s="209">
        <v>50.908233050691607</v>
      </c>
      <c r="M81" s="207">
        <v>-2.5128321573758257</v>
      </c>
      <c r="N81" s="207"/>
      <c r="O81" s="207">
        <v>-2.6488139547013674</v>
      </c>
      <c r="P81" s="211"/>
    </row>
    <row r="82" spans="2:16" s="252" customFormat="1" ht="15.4" customHeight="1" x14ac:dyDescent="0.35">
      <c r="B82" s="171" t="s">
        <v>271</v>
      </c>
      <c r="C82" s="171"/>
      <c r="D82" s="209">
        <v>77.531432170313906</v>
      </c>
      <c r="E82" s="207">
        <v>-4.8646689149518352</v>
      </c>
      <c r="F82" s="207"/>
      <c r="G82" s="207">
        <v>-9.2136821840764469</v>
      </c>
      <c r="H82" s="211"/>
      <c r="J82" s="171" t="s">
        <v>271</v>
      </c>
      <c r="K82" s="258"/>
      <c r="L82" s="209">
        <v>77.554339156825478</v>
      </c>
      <c r="M82" s="207">
        <v>0.64435905553821726</v>
      </c>
      <c r="N82" s="207"/>
      <c r="O82" s="207">
        <v>-0.15253689290206296</v>
      </c>
      <c r="P82" s="211"/>
    </row>
    <row r="83" spans="2:16" s="252" customFormat="1" ht="15.4" customHeight="1" x14ac:dyDescent="0.35">
      <c r="B83" s="171" t="s">
        <v>272</v>
      </c>
      <c r="C83" s="171"/>
      <c r="D83" s="209">
        <v>63.081042927547514</v>
      </c>
      <c r="E83" s="207">
        <v>-5.7695263234347891</v>
      </c>
      <c r="F83" s="207"/>
      <c r="G83" s="207">
        <v>-8.5831585357922648</v>
      </c>
      <c r="H83" s="211"/>
      <c r="J83" s="171" t="s">
        <v>272</v>
      </c>
      <c r="K83" s="258"/>
      <c r="L83" s="209">
        <v>62.196812749792009</v>
      </c>
      <c r="M83" s="207">
        <v>-4.7011935240766789</v>
      </c>
      <c r="N83" s="207"/>
      <c r="O83" s="207">
        <v>-4.9497860699833112</v>
      </c>
      <c r="P83" s="211"/>
    </row>
    <row r="84" spans="2:16" x14ac:dyDescent="0.3">
      <c r="B84" s="199" t="s">
        <v>265</v>
      </c>
      <c r="C84" s="199"/>
      <c r="D84" s="209"/>
      <c r="E84" s="207"/>
      <c r="F84" s="207"/>
      <c r="G84" s="207"/>
      <c r="H84" s="211"/>
      <c r="J84" s="199" t="s">
        <v>265</v>
      </c>
      <c r="K84" s="206"/>
      <c r="L84" s="205"/>
      <c r="M84" s="148"/>
      <c r="N84" s="148"/>
      <c r="O84" s="148"/>
    </row>
    <row r="85" spans="2:16" s="252" customFormat="1" ht="15.4" customHeight="1" x14ac:dyDescent="0.35">
      <c r="B85" s="29" t="s">
        <v>302</v>
      </c>
      <c r="C85" s="29"/>
      <c r="D85" s="220">
        <v>11.113608245869163</v>
      </c>
      <c r="E85" s="215">
        <v>0.41366490635693154</v>
      </c>
      <c r="F85" s="216"/>
      <c r="G85" s="215">
        <v>-1.0179802954226052</v>
      </c>
      <c r="H85" s="224"/>
      <c r="J85" s="29" t="s">
        <v>302</v>
      </c>
      <c r="K85" s="29"/>
      <c r="L85" s="220">
        <v>12.728796035679435</v>
      </c>
      <c r="M85" s="215">
        <v>4.0397003031431566E-2</v>
      </c>
      <c r="N85" s="216"/>
      <c r="O85" s="215">
        <v>-1.9816790856158626</v>
      </c>
      <c r="P85" s="224"/>
    </row>
    <row r="86" spans="2:16" s="252" customFormat="1" ht="15.4" customHeight="1" x14ac:dyDescent="0.35">
      <c r="B86" s="253" t="s">
        <v>273</v>
      </c>
      <c r="C86" s="253"/>
      <c r="D86" s="209">
        <v>6.0826697549183146</v>
      </c>
      <c r="E86" s="207">
        <v>-3.1886721398373874</v>
      </c>
      <c r="F86" s="208"/>
      <c r="G86" s="207">
        <v>-5.0333229946367064</v>
      </c>
      <c r="H86" s="211"/>
      <c r="J86" s="253" t="s">
        <v>273</v>
      </c>
      <c r="K86" s="253"/>
      <c r="L86" s="209">
        <v>6.7416969732697671</v>
      </c>
      <c r="M86" s="207">
        <v>-4.8947952502992385</v>
      </c>
      <c r="N86" s="208"/>
      <c r="O86" s="207">
        <v>-6.886347581803947</v>
      </c>
      <c r="P86" s="211"/>
    </row>
    <row r="87" spans="2:16" s="252" customFormat="1" ht="15.4" customHeight="1" x14ac:dyDescent="0.35">
      <c r="B87" s="253" t="s">
        <v>13</v>
      </c>
      <c r="C87" s="253"/>
      <c r="D87" s="209">
        <v>12.147604288597567</v>
      </c>
      <c r="E87" s="207">
        <v>-5.1577374666229971</v>
      </c>
      <c r="F87" s="208"/>
      <c r="G87" s="207">
        <v>-4.8291882376650719</v>
      </c>
      <c r="H87" s="211"/>
      <c r="J87" s="253" t="s">
        <v>13</v>
      </c>
      <c r="K87" s="253"/>
      <c r="L87" s="209">
        <v>12.80043586560233</v>
      </c>
      <c r="M87" s="207">
        <v>-6.2759495006695918</v>
      </c>
      <c r="N87" s="208"/>
      <c r="O87" s="207">
        <v>-8.8601880078182145</v>
      </c>
      <c r="P87" s="211"/>
    </row>
    <row r="88" spans="2:16" ht="16.899999999999999" customHeight="1" x14ac:dyDescent="0.3">
      <c r="B88" s="199" t="s">
        <v>265</v>
      </c>
      <c r="D88" s="209"/>
      <c r="E88" s="211"/>
      <c r="F88" s="211"/>
      <c r="G88" s="211"/>
      <c r="H88" s="211"/>
      <c r="J88" s="199" t="s">
        <v>265</v>
      </c>
      <c r="L88" s="205"/>
    </row>
    <row r="89" spans="2:16" s="252" customFormat="1" ht="15.4" customHeight="1" x14ac:dyDescent="0.35">
      <c r="B89" s="29" t="s">
        <v>303</v>
      </c>
      <c r="C89" s="29"/>
      <c r="D89" s="220">
        <v>2133.5056200000035</v>
      </c>
      <c r="E89" s="215">
        <v>50.07972000000882</v>
      </c>
      <c r="F89" s="216">
        <v>2.4037197579241507</v>
      </c>
      <c r="G89" s="215">
        <v>81.154450000010911</v>
      </c>
      <c r="H89" s="216">
        <v>3.9542185170977007</v>
      </c>
      <c r="J89" s="29" t="s">
        <v>303</v>
      </c>
      <c r="K89" s="29"/>
      <c r="L89" s="220">
        <v>16684.809500000167</v>
      </c>
      <c r="M89" s="215">
        <v>9.5605699999468925</v>
      </c>
      <c r="N89" s="216">
        <v>5.7333896723704925E-2</v>
      </c>
      <c r="O89" s="215">
        <v>312.70208000070124</v>
      </c>
      <c r="P89" s="216">
        <v>1.9099684113892152</v>
      </c>
    </row>
    <row r="90" spans="2:16" s="252" customFormat="1" ht="15.4" customHeight="1" x14ac:dyDescent="0.35">
      <c r="B90" s="29" t="s">
        <v>307</v>
      </c>
      <c r="C90" s="257"/>
      <c r="D90" s="217">
        <v>1922.0035100000059</v>
      </c>
      <c r="E90" s="218">
        <v>26.787620000009611</v>
      </c>
      <c r="F90" s="219">
        <v>1.4134336959368454</v>
      </c>
      <c r="G90" s="218">
        <v>27.669900000009648</v>
      </c>
      <c r="H90" s="219">
        <v>1.4606666879552392</v>
      </c>
      <c r="J90" s="29" t="s">
        <v>307</v>
      </c>
      <c r="K90" s="257"/>
      <c r="L90" s="217">
        <v>15156.242640000146</v>
      </c>
      <c r="M90" s="218">
        <v>-74.743290000051275</v>
      </c>
      <c r="N90" s="219">
        <v>-0.49073179072951234</v>
      </c>
      <c r="O90" s="218">
        <v>124.06178000079126</v>
      </c>
      <c r="P90" s="219">
        <v>0.82530792541832909</v>
      </c>
    </row>
    <row r="91" spans="2:16" s="252" customFormat="1" ht="15.4" customHeight="1" x14ac:dyDescent="0.35">
      <c r="B91" s="253" t="s">
        <v>126</v>
      </c>
      <c r="C91" s="257"/>
      <c r="D91" s="209">
        <v>1119.8291900000008</v>
      </c>
      <c r="E91" s="207">
        <v>15.131389999997509</v>
      </c>
      <c r="F91" s="208">
        <v>1.369731160865669</v>
      </c>
      <c r="G91" s="207">
        <v>32.83353999999963</v>
      </c>
      <c r="H91" s="208">
        <v>3.0205769452710882</v>
      </c>
      <c r="J91" s="253" t="s">
        <v>126</v>
      </c>
      <c r="K91" s="257"/>
      <c r="L91" s="209">
        <v>8710.7190299998474</v>
      </c>
      <c r="M91" s="207">
        <v>32.786169999908452</v>
      </c>
      <c r="N91" s="208">
        <v>0.3778108280951642</v>
      </c>
      <c r="O91" s="207">
        <v>106.51375999995071</v>
      </c>
      <c r="P91" s="208">
        <v>1.2379267655471864</v>
      </c>
    </row>
    <row r="92" spans="2:16" s="252" customFormat="1" ht="15.4" customHeight="1" x14ac:dyDescent="0.35">
      <c r="B92" s="253" t="s">
        <v>127</v>
      </c>
      <c r="C92" s="257"/>
      <c r="D92" s="209">
        <v>802.17432000000065</v>
      </c>
      <c r="E92" s="207">
        <v>11.656229999999937</v>
      </c>
      <c r="F92" s="208">
        <v>1.4745051564853924</v>
      </c>
      <c r="G92" s="207">
        <v>-5.1636400000001004</v>
      </c>
      <c r="H92" s="208">
        <v>-0.63958840731335442</v>
      </c>
      <c r="J92" s="253" t="s">
        <v>127</v>
      </c>
      <c r="K92" s="257"/>
      <c r="L92" s="209">
        <v>6445.5236099999202</v>
      </c>
      <c r="M92" s="207">
        <v>-107.52945999993699</v>
      </c>
      <c r="N92" s="208">
        <v>-1.6409062898057556</v>
      </c>
      <c r="O92" s="207">
        <v>17.54801999983556</v>
      </c>
      <c r="P92" s="208">
        <v>0.27299450276592552</v>
      </c>
    </row>
    <row r="93" spans="2:16" s="252" customFormat="1" ht="15.4" customHeight="1" x14ac:dyDescent="0.35">
      <c r="B93" s="29" t="s">
        <v>306</v>
      </c>
      <c r="C93" s="257"/>
      <c r="D93" s="217">
        <v>211.50210999999996</v>
      </c>
      <c r="E93" s="218">
        <v>23.292100000000033</v>
      </c>
      <c r="F93" s="219">
        <v>12.375590437511818</v>
      </c>
      <c r="G93" s="218">
        <v>53.484550000000041</v>
      </c>
      <c r="H93" s="219">
        <v>33.847219258416658</v>
      </c>
      <c r="J93" s="29" t="s">
        <v>306</v>
      </c>
      <c r="K93" s="257"/>
      <c r="L93" s="217">
        <v>1528.5668600000015</v>
      </c>
      <c r="M93" s="218">
        <v>84.303860000002487</v>
      </c>
      <c r="N93" s="219">
        <v>5.83715431330738</v>
      </c>
      <c r="O93" s="218">
        <v>188.64030000000048</v>
      </c>
      <c r="P93" s="219">
        <v>14.078405909052222</v>
      </c>
    </row>
    <row r="94" spans="2:16" s="252" customFormat="1" ht="15.4" customHeight="1" x14ac:dyDescent="0.35">
      <c r="B94" s="253" t="s">
        <v>126</v>
      </c>
      <c r="C94" s="253"/>
      <c r="D94" s="209">
        <v>148.04164999999998</v>
      </c>
      <c r="E94" s="207">
        <v>12.940970000000021</v>
      </c>
      <c r="F94" s="208">
        <v>9.5787600772994068</v>
      </c>
      <c r="G94" s="207">
        <v>42.155419999999964</v>
      </c>
      <c r="H94" s="208">
        <v>39.811994439692455</v>
      </c>
      <c r="J94" s="253" t="s">
        <v>126</v>
      </c>
      <c r="K94" s="253"/>
      <c r="L94" s="209">
        <v>975.88010999999972</v>
      </c>
      <c r="M94" s="207">
        <v>39.275180000001683</v>
      </c>
      <c r="N94" s="208">
        <v>4.1933561037311478</v>
      </c>
      <c r="O94" s="207">
        <v>111.58256000000051</v>
      </c>
      <c r="P94" s="208">
        <v>12.910202047894344</v>
      </c>
    </row>
    <row r="95" spans="2:16" s="252" customFormat="1" ht="15.4" customHeight="1" x14ac:dyDescent="0.35">
      <c r="B95" s="253" t="s">
        <v>127</v>
      </c>
      <c r="C95" s="253"/>
      <c r="D95" s="209">
        <v>63.460460000000012</v>
      </c>
      <c r="E95" s="207">
        <v>10.351130000000012</v>
      </c>
      <c r="F95" s="208">
        <v>19.49022892964382</v>
      </c>
      <c r="G95" s="207">
        <v>11.329130000000028</v>
      </c>
      <c r="H95" s="208">
        <v>21.731902869157622</v>
      </c>
      <c r="J95" s="253" t="s">
        <v>127</v>
      </c>
      <c r="K95" s="253"/>
      <c r="L95" s="209">
        <v>552.68674999999973</v>
      </c>
      <c r="M95" s="207">
        <v>45.028679999999497</v>
      </c>
      <c r="N95" s="208">
        <v>8.8698836206818186</v>
      </c>
      <c r="O95" s="207">
        <v>77.057739999999455</v>
      </c>
      <c r="P95" s="208">
        <v>16.201227927623549</v>
      </c>
    </row>
    <row r="96" spans="2:16" ht="16.899999999999999" customHeight="1" x14ac:dyDescent="0.3">
      <c r="B96" s="199" t="s">
        <v>265</v>
      </c>
      <c r="C96" s="206"/>
      <c r="D96" s="209"/>
      <c r="E96" s="211"/>
      <c r="F96" s="211"/>
      <c r="G96" s="211"/>
      <c r="H96" s="211"/>
      <c r="J96" s="199" t="s">
        <v>265</v>
      </c>
      <c r="K96" s="206"/>
      <c r="L96" s="205"/>
    </row>
    <row r="97" spans="1:16" s="252" customFormat="1" ht="15.4" customHeight="1" x14ac:dyDescent="0.35">
      <c r="B97" s="29" t="s">
        <v>311</v>
      </c>
      <c r="C97" s="257"/>
      <c r="D97" s="220"/>
      <c r="E97" s="224"/>
      <c r="F97" s="224"/>
      <c r="G97" s="224"/>
      <c r="H97" s="224"/>
      <c r="I97" s="259"/>
      <c r="J97" s="29" t="s">
        <v>311</v>
      </c>
      <c r="K97" s="257"/>
      <c r="L97" s="220"/>
      <c r="M97" s="224"/>
      <c r="N97" s="224"/>
      <c r="O97" s="224"/>
      <c r="P97" s="224"/>
    </row>
    <row r="98" spans="1:16" s="252" customFormat="1" ht="18" customHeight="1" x14ac:dyDescent="0.35">
      <c r="B98" s="102" t="s">
        <v>274</v>
      </c>
      <c r="C98" s="253"/>
      <c r="D98" s="217">
        <v>46.840845571860925</v>
      </c>
      <c r="E98" s="183"/>
      <c r="F98" s="183"/>
      <c r="G98" s="183"/>
      <c r="H98" s="183"/>
      <c r="I98" s="211"/>
      <c r="J98" s="102" t="s">
        <v>274</v>
      </c>
      <c r="K98" s="253"/>
      <c r="L98" s="217">
        <v>42.481746520140462</v>
      </c>
      <c r="M98" s="183"/>
      <c r="N98" s="260"/>
      <c r="O98" s="260"/>
      <c r="P98" s="260"/>
    </row>
    <row r="99" spans="1:16" s="252" customFormat="1" ht="18" customHeight="1" x14ac:dyDescent="0.35">
      <c r="A99" s="261"/>
      <c r="B99" s="387">
        <v>1</v>
      </c>
      <c r="C99" s="195" t="s">
        <v>175</v>
      </c>
      <c r="D99" s="209">
        <v>16.570354275117861</v>
      </c>
      <c r="E99" s="211"/>
      <c r="F99" s="211"/>
      <c r="G99" s="211"/>
      <c r="H99" s="211"/>
      <c r="I99" s="211"/>
      <c r="J99" s="388">
        <v>1</v>
      </c>
      <c r="K99" s="195" t="s">
        <v>177</v>
      </c>
      <c r="L99" s="209">
        <v>13.783860545762897</v>
      </c>
      <c r="M99" s="211"/>
    </row>
    <row r="100" spans="1:16" s="252" customFormat="1" ht="18" customHeight="1" x14ac:dyDescent="0.35">
      <c r="A100" s="261"/>
      <c r="B100" s="387">
        <v>2</v>
      </c>
      <c r="C100" s="195" t="s">
        <v>176</v>
      </c>
      <c r="D100" s="209">
        <v>9.277662534916379</v>
      </c>
      <c r="E100" s="211"/>
      <c r="F100" s="211"/>
      <c r="G100" s="211"/>
      <c r="H100" s="211"/>
      <c r="I100" s="211"/>
      <c r="J100" s="388">
        <v>2</v>
      </c>
      <c r="K100" s="195" t="s">
        <v>175</v>
      </c>
      <c r="L100" s="209">
        <v>12.071347074622267</v>
      </c>
      <c r="M100" s="211"/>
    </row>
    <row r="101" spans="1:16" s="252" customFormat="1" ht="18" customHeight="1" x14ac:dyDescent="0.35">
      <c r="A101" s="261"/>
      <c r="B101" s="387">
        <v>3</v>
      </c>
      <c r="C101" s="195" t="s">
        <v>179</v>
      </c>
      <c r="D101" s="209">
        <v>7.9791749759113229</v>
      </c>
      <c r="E101" s="211"/>
      <c r="F101" s="211"/>
      <c r="G101" s="211"/>
      <c r="H101" s="211"/>
      <c r="I101" s="211"/>
      <c r="J101" s="388">
        <v>3</v>
      </c>
      <c r="K101" s="195" t="s">
        <v>179</v>
      </c>
      <c r="L101" s="209">
        <v>7.1081429470362458</v>
      </c>
      <c r="M101" s="211"/>
    </row>
    <row r="102" spans="1:16" s="252" customFormat="1" ht="18" customHeight="1" x14ac:dyDescent="0.35">
      <c r="A102" s="261"/>
      <c r="B102" s="387">
        <v>4</v>
      </c>
      <c r="C102" s="195" t="s">
        <v>319</v>
      </c>
      <c r="D102" s="209">
        <v>6.6972981634791067</v>
      </c>
      <c r="E102" s="211"/>
      <c r="F102" s="211"/>
      <c r="G102" s="211"/>
      <c r="H102" s="211"/>
      <c r="I102" s="211"/>
      <c r="J102" s="388">
        <v>4</v>
      </c>
      <c r="K102" s="195" t="s">
        <v>176</v>
      </c>
      <c r="L102" s="209">
        <v>5.4401856870644121</v>
      </c>
      <c r="M102" s="211"/>
    </row>
    <row r="103" spans="1:16" s="252" customFormat="1" ht="18" customHeight="1" x14ac:dyDescent="0.35">
      <c r="A103" s="261"/>
      <c r="B103" s="387">
        <v>5</v>
      </c>
      <c r="C103" s="195" t="s">
        <v>178</v>
      </c>
      <c r="D103" s="209">
        <v>6.3163556224362631</v>
      </c>
      <c r="E103" s="211"/>
      <c r="F103" s="211"/>
      <c r="G103" s="211"/>
      <c r="H103" s="211"/>
      <c r="I103" s="211"/>
      <c r="J103" s="388">
        <v>5</v>
      </c>
      <c r="K103" s="195" t="s">
        <v>204</v>
      </c>
      <c r="L103" s="209">
        <v>4.0782102656546337</v>
      </c>
      <c r="M103" s="211"/>
    </row>
    <row r="104" spans="1:16" s="252" customFormat="1" ht="18" customHeight="1" x14ac:dyDescent="0.35">
      <c r="A104" s="261"/>
      <c r="B104" s="102" t="s">
        <v>275</v>
      </c>
      <c r="C104" s="253"/>
      <c r="D104" s="217">
        <v>45.791698204145639</v>
      </c>
      <c r="E104" s="183"/>
      <c r="F104" s="183"/>
      <c r="G104" s="183"/>
      <c r="H104" s="183"/>
      <c r="I104" s="211"/>
      <c r="J104" s="102" t="s">
        <v>275</v>
      </c>
      <c r="K104" s="253"/>
      <c r="L104" s="217">
        <v>44.081009621479211</v>
      </c>
      <c r="M104" s="183"/>
      <c r="N104" s="260"/>
      <c r="O104" s="260"/>
      <c r="P104" s="260"/>
    </row>
    <row r="105" spans="1:16" s="252" customFormat="1" ht="18" customHeight="1" x14ac:dyDescent="0.35">
      <c r="A105" s="261"/>
      <c r="B105" s="387">
        <v>1</v>
      </c>
      <c r="C105" s="195" t="s">
        <v>175</v>
      </c>
      <c r="D105" s="209">
        <v>16.284134194377224</v>
      </c>
      <c r="E105" s="211"/>
      <c r="F105" s="211"/>
      <c r="G105" s="211"/>
      <c r="H105" s="211"/>
      <c r="I105" s="211"/>
      <c r="J105" s="388">
        <v>1</v>
      </c>
      <c r="K105" s="195" t="s">
        <v>177</v>
      </c>
      <c r="L105" s="209">
        <v>16.217196533104385</v>
      </c>
      <c r="M105" s="211"/>
    </row>
    <row r="106" spans="1:16" s="252" customFormat="1" ht="18" customHeight="1" x14ac:dyDescent="0.35">
      <c r="A106" s="261"/>
      <c r="B106" s="387">
        <v>2</v>
      </c>
      <c r="C106" s="195" t="s">
        <v>179</v>
      </c>
      <c r="D106" s="209">
        <v>8.9946622463283568</v>
      </c>
      <c r="E106" s="211"/>
      <c r="F106" s="211"/>
      <c r="G106" s="211"/>
      <c r="H106" s="211"/>
      <c r="I106" s="211"/>
      <c r="J106" s="388">
        <v>2</v>
      </c>
      <c r="K106" s="195" t="s">
        <v>175</v>
      </c>
      <c r="L106" s="209">
        <v>11.352953890189063</v>
      </c>
      <c r="M106" s="211"/>
    </row>
    <row r="107" spans="1:16" s="252" customFormat="1" ht="18" customHeight="1" x14ac:dyDescent="0.35">
      <c r="A107" s="261"/>
      <c r="B107" s="387">
        <v>3</v>
      </c>
      <c r="C107" s="195" t="s">
        <v>180</v>
      </c>
      <c r="D107" s="209">
        <v>7.4131071742531969</v>
      </c>
      <c r="E107" s="211"/>
      <c r="F107" s="211"/>
      <c r="G107" s="211"/>
      <c r="H107" s="211"/>
      <c r="I107" s="211"/>
      <c r="J107" s="388">
        <v>3</v>
      </c>
      <c r="K107" s="195" t="s">
        <v>179</v>
      </c>
      <c r="L107" s="209">
        <v>6.3680313449550958</v>
      </c>
      <c r="M107" s="211"/>
    </row>
    <row r="108" spans="1:16" s="252" customFormat="1" ht="18" customHeight="1" x14ac:dyDescent="0.35">
      <c r="A108" s="261"/>
      <c r="B108" s="387">
        <v>4</v>
      </c>
      <c r="C108" s="195" t="s">
        <v>177</v>
      </c>
      <c r="D108" s="209">
        <v>6.8506431312219354</v>
      </c>
      <c r="E108" s="211"/>
      <c r="F108" s="211"/>
      <c r="G108" s="211"/>
      <c r="H108" s="211"/>
      <c r="I108" s="211"/>
      <c r="J108" s="388">
        <v>4</v>
      </c>
      <c r="K108" s="195" t="s">
        <v>180</v>
      </c>
      <c r="L108" s="209">
        <v>5.3878097509440162</v>
      </c>
      <c r="M108" s="211"/>
    </row>
    <row r="109" spans="1:16" s="252" customFormat="1" ht="18" customHeight="1" x14ac:dyDescent="0.35">
      <c r="A109" s="261"/>
      <c r="B109" s="387">
        <v>5</v>
      </c>
      <c r="C109" s="195" t="s">
        <v>176</v>
      </c>
      <c r="D109" s="209">
        <v>6.249151457964925</v>
      </c>
      <c r="E109" s="211"/>
      <c r="F109" s="211"/>
      <c r="G109" s="211"/>
      <c r="H109" s="211"/>
      <c r="I109" s="211"/>
      <c r="J109" s="388">
        <v>5</v>
      </c>
      <c r="K109" s="195" t="s">
        <v>204</v>
      </c>
      <c r="L109" s="209">
        <v>4.755018102286658</v>
      </c>
      <c r="M109" s="211"/>
    </row>
    <row r="110" spans="1:16" ht="7.15" customHeight="1" x14ac:dyDescent="0.3">
      <c r="B110" s="230"/>
      <c r="C110" s="230"/>
      <c r="D110" s="231"/>
      <c r="E110" s="231"/>
      <c r="F110" s="231"/>
      <c r="G110" s="231"/>
      <c r="H110" s="231"/>
      <c r="I110" s="230"/>
      <c r="J110" s="230"/>
      <c r="K110" s="230"/>
      <c r="L110" s="230"/>
      <c r="M110" s="230"/>
      <c r="N110" s="230"/>
      <c r="O110" s="230"/>
      <c r="P110" s="230"/>
    </row>
    <row r="111" spans="1:16" ht="6" customHeight="1" x14ac:dyDescent="0.3"/>
    <row r="112" spans="1:16" x14ac:dyDescent="0.3">
      <c r="B112" s="288" t="s">
        <v>315</v>
      </c>
    </row>
    <row r="113" spans="2:2" x14ac:dyDescent="0.3">
      <c r="B113" s="287" t="s">
        <v>314</v>
      </c>
    </row>
  </sheetData>
  <mergeCells count="8">
    <mergeCell ref="M8:N9"/>
    <mergeCell ref="O8:P9"/>
    <mergeCell ref="B8:C10"/>
    <mergeCell ref="J8:K10"/>
    <mergeCell ref="D8:D10"/>
    <mergeCell ref="E8:F9"/>
    <mergeCell ref="G8:H9"/>
    <mergeCell ref="L8:L10"/>
  </mergeCells>
  <conditionalFormatting sqref="D32">
    <cfRule type="expression" dxfId="15" priority="26">
      <formula>D32&lt;5</formula>
    </cfRule>
  </conditionalFormatting>
  <conditionalFormatting sqref="D33:D59">
    <cfRule type="expression" dxfId="14" priority="25">
      <formula>D33&lt;5</formula>
    </cfRule>
  </conditionalFormatting>
  <conditionalFormatting sqref="D61:D68 D74:D84 D70:D72">
    <cfRule type="expression" dxfId="13" priority="24">
      <formula>D61&lt;5</formula>
    </cfRule>
  </conditionalFormatting>
  <conditionalFormatting sqref="D89:D95">
    <cfRule type="expression" dxfId="12" priority="23">
      <formula>D89&lt;5</formula>
    </cfRule>
  </conditionalFormatting>
  <conditionalFormatting sqref="L61:L72 L84">
    <cfRule type="expression" dxfId="11" priority="13">
      <formula>L61&lt;5</formula>
    </cfRule>
  </conditionalFormatting>
  <conditionalFormatting sqref="L44">
    <cfRule type="expression" dxfId="10" priority="14">
      <formula>L44&lt;5</formula>
    </cfRule>
  </conditionalFormatting>
  <conditionalFormatting sqref="L32">
    <cfRule type="expression" dxfId="9" priority="8">
      <formula>L32&lt;5</formula>
    </cfRule>
  </conditionalFormatting>
  <conditionalFormatting sqref="L33:L43">
    <cfRule type="expression" dxfId="8" priority="7">
      <formula>L33&lt;5</formula>
    </cfRule>
  </conditionalFormatting>
  <conditionalFormatting sqref="L45:L59">
    <cfRule type="expression" dxfId="7" priority="6">
      <formula>L45&lt;5</formula>
    </cfRule>
  </conditionalFormatting>
  <conditionalFormatting sqref="D73">
    <cfRule type="expression" dxfId="6" priority="5">
      <formula>D73&lt;5</formula>
    </cfRule>
  </conditionalFormatting>
  <conditionalFormatting sqref="L74:L83">
    <cfRule type="expression" dxfId="5" priority="4">
      <formula>L74&lt;5</formula>
    </cfRule>
  </conditionalFormatting>
  <conditionalFormatting sqref="L73">
    <cfRule type="expression" dxfId="4" priority="3">
      <formula>L73&lt;5</formula>
    </cfRule>
  </conditionalFormatting>
  <conditionalFormatting sqref="L89:L95">
    <cfRule type="expression" dxfId="3" priority="1">
      <formula>L89&lt;5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7339E603-7A5B-4BE3-928B-EF99E801D60B}">
            <xm:f>+#REF!&lt;5</xm:f>
            <x14:dxf>
              <font>
                <strike/>
              </font>
            </x14:dxf>
          </x14:cfRule>
          <xm:sqref>D85:D87 L85:L87</xm:sqref>
        </x14:conditionalFormatting>
        <x14:conditionalFormatting xmlns:xm="http://schemas.microsoft.com/office/excel/2006/main">
          <x14:cfRule type="expression" priority="19" id="{459E9FB2-0F64-4B71-9FCB-D7F9514D2325}">
            <xm:f>+#REF!&lt;5</xm:f>
            <x14:dxf>
              <font>
                <strike/>
              </font>
            </x14:dxf>
          </x14:cfRule>
          <xm:sqref>L99:L103 D99:D103</xm:sqref>
        </x14:conditionalFormatting>
        <x14:conditionalFormatting xmlns:xm="http://schemas.microsoft.com/office/excel/2006/main">
          <x14:cfRule type="expression" priority="17" id="{44CD874A-2B40-4912-A6E7-D2A19760FE68}">
            <xm:f>+#REF!&lt;5</xm:f>
            <x14:dxf>
              <font>
                <strike/>
              </font>
            </x14:dxf>
          </x14:cfRule>
          <xm:sqref>L105:L109 D105:D109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V35"/>
  <sheetViews>
    <sheetView showGridLines="0" workbookViewId="0">
      <selection activeCell="B6" sqref="B6"/>
    </sheetView>
  </sheetViews>
  <sheetFormatPr baseColWidth="10" defaultColWidth="10.7265625" defaultRowHeight="14" x14ac:dyDescent="0.3"/>
  <cols>
    <col min="1" max="1" width="1.81640625" style="20" customWidth="1"/>
    <col min="2" max="2" width="27.26953125" style="20" customWidth="1"/>
    <col min="3" max="6" width="11.7265625" style="20" customWidth="1"/>
    <col min="7" max="7" width="0.7265625" style="45" customWidth="1"/>
    <col min="8" max="11" width="11.7265625" style="20" customWidth="1"/>
    <col min="12" max="12" width="0.7265625" style="45" customWidth="1"/>
    <col min="13" max="16" width="11.7265625" style="20" customWidth="1"/>
    <col min="17" max="16384" width="10.7265625" style="20"/>
  </cols>
  <sheetData>
    <row r="5" spans="2:22" ht="14.5" x14ac:dyDescent="0.35">
      <c r="P5" s="97" t="s">
        <v>125</v>
      </c>
    </row>
    <row r="6" spans="2:22" ht="15.5" x14ac:dyDescent="0.3">
      <c r="B6" s="4" t="s">
        <v>310</v>
      </c>
    </row>
    <row r="7" spans="2:22" ht="18" x14ac:dyDescent="0.3">
      <c r="B7" s="19"/>
      <c r="C7" s="23"/>
      <c r="D7" s="23"/>
      <c r="E7" s="24"/>
    </row>
    <row r="8" spans="2:22" ht="18" customHeight="1" x14ac:dyDescent="0.3">
      <c r="B8" s="382"/>
      <c r="C8" s="379" t="s">
        <v>8</v>
      </c>
      <c r="D8" s="380"/>
      <c r="E8" s="380"/>
      <c r="F8" s="381"/>
      <c r="G8" s="46"/>
      <c r="H8" s="379" t="s">
        <v>10</v>
      </c>
      <c r="I8" s="380"/>
      <c r="J8" s="380"/>
      <c r="K8" s="381"/>
      <c r="L8" s="46"/>
      <c r="M8" s="379" t="s">
        <v>9</v>
      </c>
      <c r="N8" s="380"/>
      <c r="O8" s="380"/>
      <c r="P8" s="381"/>
    </row>
    <row r="9" spans="2:22" ht="25" x14ac:dyDescent="0.3">
      <c r="B9" s="383"/>
      <c r="C9" s="25" t="s">
        <v>17</v>
      </c>
      <c r="D9" s="25" t="s">
        <v>18</v>
      </c>
      <c r="E9" s="26" t="s">
        <v>5</v>
      </c>
      <c r="F9" s="26" t="s">
        <v>6</v>
      </c>
      <c r="G9" s="47"/>
      <c r="H9" s="25" t="s">
        <v>17</v>
      </c>
      <c r="I9" s="25" t="s">
        <v>18</v>
      </c>
      <c r="J9" s="26" t="s">
        <v>5</v>
      </c>
      <c r="K9" s="26" t="s">
        <v>6</v>
      </c>
      <c r="L9" s="47"/>
      <c r="M9" s="25" t="s">
        <v>17</v>
      </c>
      <c r="N9" s="25" t="s">
        <v>18</v>
      </c>
      <c r="O9" s="26" t="s">
        <v>5</v>
      </c>
      <c r="P9" s="26" t="s">
        <v>6</v>
      </c>
    </row>
    <row r="10" spans="2:22" s="36" customFormat="1" ht="7.9" customHeight="1" x14ac:dyDescent="0.3">
      <c r="B10" s="42"/>
      <c r="C10" s="37"/>
      <c r="D10" s="37"/>
      <c r="E10" s="38"/>
      <c r="F10" s="38"/>
      <c r="G10" s="40"/>
      <c r="H10" s="37"/>
      <c r="I10" s="39"/>
      <c r="J10" s="40"/>
      <c r="K10" s="40"/>
      <c r="L10" s="40"/>
      <c r="M10" s="39"/>
      <c r="N10" s="39"/>
      <c r="O10" s="40"/>
      <c r="P10" s="40"/>
    </row>
    <row r="11" spans="2:22" x14ac:dyDescent="0.3">
      <c r="B11" s="27" t="s">
        <v>54</v>
      </c>
      <c r="C11" s="41">
        <v>20745.435520000185</v>
      </c>
      <c r="D11" s="41">
        <v>3025.7909299999951</v>
      </c>
      <c r="E11" s="132">
        <v>58.758170176087098</v>
      </c>
      <c r="F11" s="132">
        <v>12.728796035679396</v>
      </c>
      <c r="G11" s="43"/>
      <c r="H11" s="41">
        <v>9452.7908300000636</v>
      </c>
      <c r="I11" s="41">
        <v>1657.5731699999951</v>
      </c>
      <c r="J11" s="132">
        <v>53.42301145223913</v>
      </c>
      <c r="K11" s="132">
        <v>14.919161694432209</v>
      </c>
      <c r="L11" s="43"/>
      <c r="M11" s="41">
        <v>11292.644689999992</v>
      </c>
      <c r="N11" s="41">
        <v>1368.2177600000032</v>
      </c>
      <c r="O11" s="132">
        <v>64.402134181831087</v>
      </c>
      <c r="P11" s="132">
        <v>10.806671073185885</v>
      </c>
    </row>
    <row r="12" spans="2:22" x14ac:dyDescent="0.3">
      <c r="B12" s="27" t="s">
        <v>35</v>
      </c>
      <c r="C12" s="144">
        <v>3298.6416999999851</v>
      </c>
      <c r="D12" s="144">
        <v>778.88394999999957</v>
      </c>
      <c r="E12" s="143">
        <v>56.944487935188945</v>
      </c>
      <c r="F12" s="143">
        <v>19.101877384879295</v>
      </c>
      <c r="G12" s="43"/>
      <c r="H12" s="144">
        <v>1434.3967200000038</v>
      </c>
      <c r="I12" s="144">
        <v>432.49904000000066</v>
      </c>
      <c r="J12" s="143">
        <v>51.018473727720512</v>
      </c>
      <c r="K12" s="143">
        <v>23.16674820665936</v>
      </c>
      <c r="L12" s="43"/>
      <c r="M12" s="144">
        <v>1864.2449800000015</v>
      </c>
      <c r="N12" s="144">
        <v>346.38491000000005</v>
      </c>
      <c r="O12" s="143">
        <v>63.137890749134527</v>
      </c>
      <c r="P12" s="143">
        <v>15.669059373842078</v>
      </c>
    </row>
    <row r="13" spans="2:22" x14ac:dyDescent="0.3">
      <c r="B13" s="28" t="s">
        <v>36</v>
      </c>
      <c r="C13" s="144">
        <v>599.0374400000004</v>
      </c>
      <c r="D13" s="144">
        <v>62.081510000000037</v>
      </c>
      <c r="E13" s="143">
        <v>58.520979045708479</v>
      </c>
      <c r="F13" s="143">
        <v>9.3903691612530515</v>
      </c>
      <c r="G13" s="43"/>
      <c r="H13" s="144">
        <v>269.18337999999972</v>
      </c>
      <c r="I13" s="144">
        <v>35.44238</v>
      </c>
      <c r="J13" s="143">
        <v>52.992764681259722</v>
      </c>
      <c r="K13" s="143">
        <v>11.634728461572006</v>
      </c>
      <c r="L13" s="43"/>
      <c r="M13" s="144">
        <v>329.85405999999932</v>
      </c>
      <c r="N13" s="144">
        <v>26.639130000000005</v>
      </c>
      <c r="O13" s="143">
        <v>64.248210301727681</v>
      </c>
      <c r="P13" s="143">
        <v>7.4725494756295499</v>
      </c>
      <c r="V13" s="20" t="s">
        <v>128</v>
      </c>
    </row>
    <row r="14" spans="2:22" x14ac:dyDescent="0.3">
      <c r="B14" s="28" t="s">
        <v>37</v>
      </c>
      <c r="C14" s="144">
        <v>385.08314000000024</v>
      </c>
      <c r="D14" s="144">
        <v>55.473920000000014</v>
      </c>
      <c r="E14" s="143">
        <v>49.604356565240998</v>
      </c>
      <c r="F14" s="143">
        <v>12.591767341102189</v>
      </c>
      <c r="G14" s="43"/>
      <c r="H14" s="144">
        <v>184.36398999999994</v>
      </c>
      <c r="I14" s="144">
        <v>28.217540000000007</v>
      </c>
      <c r="J14" s="143">
        <v>45.353426803503147</v>
      </c>
      <c r="K14" s="143">
        <v>13.273749605621903</v>
      </c>
      <c r="L14" s="43"/>
      <c r="M14" s="144">
        <v>200.71914999999984</v>
      </c>
      <c r="N14" s="144">
        <v>27.256379999999989</v>
      </c>
      <c r="O14" s="143">
        <v>54.354978203459993</v>
      </c>
      <c r="P14" s="143">
        <v>11.955835786410942</v>
      </c>
    </row>
    <row r="15" spans="2:22" x14ac:dyDescent="0.3">
      <c r="B15" s="28" t="s">
        <v>38</v>
      </c>
      <c r="C15" s="144">
        <v>636.38086999999882</v>
      </c>
      <c r="D15" s="144">
        <v>37.801909999999999</v>
      </c>
      <c r="E15" s="143">
        <v>66.670361879986842</v>
      </c>
      <c r="F15" s="143">
        <v>5.6070714235685557</v>
      </c>
      <c r="G15" s="43"/>
      <c r="H15" s="144">
        <v>297.10234999999989</v>
      </c>
      <c r="I15" s="144">
        <v>20.43496</v>
      </c>
      <c r="J15" s="143">
        <v>62.047367080699033</v>
      </c>
      <c r="K15" s="143">
        <v>6.4354516324396673</v>
      </c>
      <c r="L15" s="43"/>
      <c r="M15" s="144">
        <v>339.27851999999973</v>
      </c>
      <c r="N15" s="144">
        <v>17.366949999999989</v>
      </c>
      <c r="O15" s="143">
        <v>71.407335016978095</v>
      </c>
      <c r="P15" s="143">
        <v>4.8695277133339179</v>
      </c>
    </row>
    <row r="16" spans="2:22" x14ac:dyDescent="0.3">
      <c r="B16" s="27" t="s">
        <v>39</v>
      </c>
      <c r="C16" s="144">
        <v>925.31877000000065</v>
      </c>
      <c r="D16" s="144">
        <v>196.19887999999995</v>
      </c>
      <c r="E16" s="143">
        <v>58.894548190429106</v>
      </c>
      <c r="F16" s="143">
        <v>17.494051921519009</v>
      </c>
      <c r="G16" s="43"/>
      <c r="H16" s="144">
        <v>417.08989999999949</v>
      </c>
      <c r="I16" s="144">
        <v>106.45032999999999</v>
      </c>
      <c r="J16" s="143">
        <v>53.877536970039706</v>
      </c>
      <c r="K16" s="143">
        <v>20.332788943459054</v>
      </c>
      <c r="L16" s="43"/>
      <c r="M16" s="144">
        <v>508.22886999999929</v>
      </c>
      <c r="N16" s="144">
        <v>89.748550000000037</v>
      </c>
      <c r="O16" s="143">
        <v>64.122257324228528</v>
      </c>
      <c r="P16" s="143">
        <v>15.00868544501231</v>
      </c>
    </row>
    <row r="17" spans="2:16" x14ac:dyDescent="0.3">
      <c r="B17" s="27" t="s">
        <v>40</v>
      </c>
      <c r="C17" s="144">
        <v>255.47544999999977</v>
      </c>
      <c r="D17" s="144">
        <v>24.102309999999999</v>
      </c>
      <c r="E17" s="143">
        <v>55.500654636240576</v>
      </c>
      <c r="F17" s="143">
        <v>8.6209682773050389</v>
      </c>
      <c r="G17" s="43"/>
      <c r="H17" s="144">
        <v>117.85531999999996</v>
      </c>
      <c r="I17" s="144">
        <v>13.643560000000001</v>
      </c>
      <c r="J17" s="143">
        <v>50.231456298337193</v>
      </c>
      <c r="K17" s="143">
        <v>10.375419167068195</v>
      </c>
      <c r="L17" s="43"/>
      <c r="M17" s="144">
        <v>137.62012999999996</v>
      </c>
      <c r="N17" s="144">
        <v>10.458750000000004</v>
      </c>
      <c r="O17" s="143">
        <v>61.201796969107725</v>
      </c>
      <c r="P17" s="143">
        <v>7.0629586069262587</v>
      </c>
    </row>
    <row r="18" spans="2:16" x14ac:dyDescent="0.3">
      <c r="B18" s="27" t="s">
        <v>41</v>
      </c>
      <c r="C18" s="144">
        <v>1025.5200399999978</v>
      </c>
      <c r="D18" s="144">
        <v>102.45359000000013</v>
      </c>
      <c r="E18" s="143">
        <v>54.618933122515692</v>
      </c>
      <c r="F18" s="143">
        <v>9.08297740967582</v>
      </c>
      <c r="G18" s="43"/>
      <c r="H18" s="144">
        <v>467.02910999999909</v>
      </c>
      <c r="I18" s="144">
        <v>57.727849999999975</v>
      </c>
      <c r="J18" s="143">
        <v>49.799678408903297</v>
      </c>
      <c r="K18" s="143">
        <v>11.000873623477062</v>
      </c>
      <c r="L18" s="43"/>
      <c r="M18" s="144">
        <v>558.49093000000141</v>
      </c>
      <c r="N18" s="144">
        <v>44.725739999999995</v>
      </c>
      <c r="O18" s="143">
        <v>59.639745552950174</v>
      </c>
      <c r="P18" s="143">
        <v>7.4145397871713143</v>
      </c>
    </row>
    <row r="19" spans="2:16" x14ac:dyDescent="0.3">
      <c r="B19" s="27" t="s">
        <v>42</v>
      </c>
      <c r="C19" s="144">
        <v>872.2188500000002</v>
      </c>
      <c r="D19" s="144">
        <v>152.3944200000002</v>
      </c>
      <c r="E19" s="143">
        <v>58.764824354782434</v>
      </c>
      <c r="F19" s="143">
        <v>14.873359975125069</v>
      </c>
      <c r="G19" s="43"/>
      <c r="H19" s="144">
        <v>359.06224000000037</v>
      </c>
      <c r="I19" s="144">
        <v>91.178790000000035</v>
      </c>
      <c r="J19" s="143">
        <v>51.586268986602931</v>
      </c>
      <c r="K19" s="143">
        <v>20.251106390725862</v>
      </c>
      <c r="L19" s="43"/>
      <c r="M19" s="144">
        <v>513.15660999999966</v>
      </c>
      <c r="N19" s="144">
        <v>61.215629999999983</v>
      </c>
      <c r="O19" s="143">
        <v>65.959884897194115</v>
      </c>
      <c r="P19" s="143">
        <v>10.657832279638029</v>
      </c>
    </row>
    <row r="20" spans="2:16" x14ac:dyDescent="0.3">
      <c r="B20" s="27" t="s">
        <v>43</v>
      </c>
      <c r="C20" s="144">
        <v>3650.3324600000042</v>
      </c>
      <c r="D20" s="144">
        <v>383.56958000000049</v>
      </c>
      <c r="E20" s="143">
        <v>61.380246757109866</v>
      </c>
      <c r="F20" s="143">
        <v>9.5086488515720138</v>
      </c>
      <c r="G20" s="43"/>
      <c r="H20" s="144">
        <v>1692.8710499999975</v>
      </c>
      <c r="I20" s="144">
        <v>196.62968999999998</v>
      </c>
      <c r="J20" s="143">
        <v>56.039268483991414</v>
      </c>
      <c r="K20" s="143">
        <v>10.406436252573274</v>
      </c>
      <c r="L20" s="43"/>
      <c r="M20" s="144">
        <v>1957.4614100000006</v>
      </c>
      <c r="N20" s="144">
        <v>186.93988999999996</v>
      </c>
      <c r="O20" s="143">
        <v>67.007447849565054</v>
      </c>
      <c r="P20" s="143">
        <v>8.7175795873654778</v>
      </c>
    </row>
    <row r="21" spans="2:16" x14ac:dyDescent="0.3">
      <c r="B21" s="27" t="s">
        <v>44</v>
      </c>
      <c r="C21" s="144">
        <v>2227.6243099999974</v>
      </c>
      <c r="D21" s="144">
        <v>348.84119999999984</v>
      </c>
      <c r="E21" s="143">
        <v>59.02174066801151</v>
      </c>
      <c r="F21" s="143">
        <v>13.539525316603218</v>
      </c>
      <c r="G21" s="43"/>
      <c r="H21" s="144">
        <v>996.55971999999895</v>
      </c>
      <c r="I21" s="144">
        <v>195.74426</v>
      </c>
      <c r="J21" s="143">
        <v>53.441873297652457</v>
      </c>
      <c r="K21" s="143">
        <v>16.4173116322232</v>
      </c>
      <c r="L21" s="43"/>
      <c r="M21" s="144">
        <v>1231.0645900000013</v>
      </c>
      <c r="N21" s="144">
        <v>153.09693999999996</v>
      </c>
      <c r="O21" s="143">
        <v>64.854625151424798</v>
      </c>
      <c r="P21" s="143">
        <v>11.060626717461206</v>
      </c>
    </row>
    <row r="22" spans="2:16" x14ac:dyDescent="0.3">
      <c r="B22" s="27" t="s">
        <v>45</v>
      </c>
      <c r="C22" s="144">
        <v>420.44439000000023</v>
      </c>
      <c r="D22" s="144">
        <v>78.726790000000008</v>
      </c>
      <c r="E22" s="143">
        <v>55.320174742495134</v>
      </c>
      <c r="F22" s="143">
        <v>15.771501471699542</v>
      </c>
      <c r="G22" s="43"/>
      <c r="H22" s="144">
        <v>181.48549</v>
      </c>
      <c r="I22" s="144">
        <v>43.230430000000005</v>
      </c>
      <c r="J22" s="143">
        <v>48.922592698914976</v>
      </c>
      <c r="K22" s="143">
        <v>19.237813680490461</v>
      </c>
      <c r="L22" s="43"/>
      <c r="M22" s="144">
        <v>238.95889999999997</v>
      </c>
      <c r="N22" s="144">
        <v>35.496360000000003</v>
      </c>
      <c r="O22" s="143">
        <v>61.953555340191357</v>
      </c>
      <c r="P22" s="143">
        <v>12.933386665644525</v>
      </c>
    </row>
    <row r="23" spans="2:16" x14ac:dyDescent="0.3">
      <c r="B23" s="27" t="s">
        <v>46</v>
      </c>
      <c r="C23" s="144">
        <v>1112.9711699999937</v>
      </c>
      <c r="D23" s="144">
        <v>136.24353000000011</v>
      </c>
      <c r="E23" s="143">
        <v>53.131686466649285</v>
      </c>
      <c r="F23" s="143">
        <v>10.906334195394978</v>
      </c>
      <c r="G23" s="43"/>
      <c r="H23" s="144">
        <v>533.3225299999998</v>
      </c>
      <c r="I23" s="144">
        <v>72.455559999999977</v>
      </c>
      <c r="J23" s="143">
        <v>49.270437678344472</v>
      </c>
      <c r="K23" s="143">
        <v>11.960742918252459</v>
      </c>
      <c r="L23" s="43"/>
      <c r="M23" s="144">
        <v>579.64863999999989</v>
      </c>
      <c r="N23" s="144">
        <v>63.787969999999987</v>
      </c>
      <c r="O23" s="143">
        <v>57.364113137704663</v>
      </c>
      <c r="P23" s="143">
        <v>9.9136370247878816</v>
      </c>
    </row>
    <row r="24" spans="2:16" x14ac:dyDescent="0.3">
      <c r="B24" s="27" t="s">
        <v>47</v>
      </c>
      <c r="C24" s="144">
        <v>3215.921440000001</v>
      </c>
      <c r="D24" s="144">
        <v>402.09181999999998</v>
      </c>
      <c r="E24" s="143">
        <v>62.90535309865831</v>
      </c>
      <c r="F24" s="143">
        <v>11.113608245869166</v>
      </c>
      <c r="G24" s="43"/>
      <c r="H24" s="144">
        <v>1535.6097300000015</v>
      </c>
      <c r="I24" s="144">
        <v>231.16407999999996</v>
      </c>
      <c r="J24" s="143">
        <v>58.2201217529703</v>
      </c>
      <c r="K24" s="143">
        <v>13.083965739790978</v>
      </c>
      <c r="L24" s="43"/>
      <c r="M24" s="144">
        <v>1680.3117100000002</v>
      </c>
      <c r="N24" s="144">
        <v>170.92774000000009</v>
      </c>
      <c r="O24" s="143">
        <v>68.138577397452806</v>
      </c>
      <c r="P24" s="143">
        <v>9.2331513354471824</v>
      </c>
    </row>
    <row r="25" spans="2:16" x14ac:dyDescent="0.3">
      <c r="B25" s="27" t="s">
        <v>48</v>
      </c>
      <c r="C25" s="144">
        <v>639.50394999999833</v>
      </c>
      <c r="D25" s="144">
        <v>114.23307999999996</v>
      </c>
      <c r="E25" s="143">
        <v>59.534397849063168</v>
      </c>
      <c r="F25" s="143">
        <v>15.155561615435056</v>
      </c>
      <c r="G25" s="43"/>
      <c r="H25" s="144">
        <v>280.57128999999986</v>
      </c>
      <c r="I25" s="144">
        <v>57.621200000000016</v>
      </c>
      <c r="J25" s="143">
        <v>53.346988173063437</v>
      </c>
      <c r="K25" s="143">
        <v>17.037989223237933</v>
      </c>
      <c r="L25" s="43"/>
      <c r="M25" s="144">
        <v>358.93266000000034</v>
      </c>
      <c r="N25" s="144">
        <v>56.611879999999999</v>
      </c>
      <c r="O25" s="143">
        <v>65.739859835493363</v>
      </c>
      <c r="P25" s="143">
        <v>13.623540812255639</v>
      </c>
    </row>
    <row r="26" spans="2:16" x14ac:dyDescent="0.3">
      <c r="B26" s="27" t="s">
        <v>49</v>
      </c>
      <c r="C26" s="144">
        <v>297.72723000000036</v>
      </c>
      <c r="D26" s="144">
        <v>28.80869999999998</v>
      </c>
      <c r="E26" s="143">
        <v>58.360915736253638</v>
      </c>
      <c r="F26" s="143">
        <v>8.8225206947363954</v>
      </c>
      <c r="G26" s="43"/>
      <c r="H26" s="144">
        <v>135.5021999999999</v>
      </c>
      <c r="I26" s="144">
        <v>16.066429999999997</v>
      </c>
      <c r="J26" s="143">
        <v>53.282750881430253</v>
      </c>
      <c r="K26" s="143">
        <v>10.60010240905391</v>
      </c>
      <c r="L26" s="43"/>
      <c r="M26" s="144">
        <v>162.2250299999998</v>
      </c>
      <c r="N26" s="144">
        <v>12.742270000000003</v>
      </c>
      <c r="O26" s="143">
        <v>63.612825797167631</v>
      </c>
      <c r="P26" s="143">
        <v>7.2826579595158742</v>
      </c>
    </row>
    <row r="27" spans="2:16" x14ac:dyDescent="0.3">
      <c r="B27" s="27" t="s">
        <v>50</v>
      </c>
      <c r="C27" s="144">
        <v>979.31617000000119</v>
      </c>
      <c r="D27" s="144">
        <v>91.04436000000004</v>
      </c>
      <c r="E27" s="143">
        <v>56.880452144422556</v>
      </c>
      <c r="F27" s="143">
        <v>8.5059526625108219</v>
      </c>
      <c r="G27" s="43"/>
      <c r="H27" s="144">
        <v>460.77584999999948</v>
      </c>
      <c r="I27" s="144">
        <v>43.53864999999999</v>
      </c>
      <c r="J27" s="143">
        <v>51.704893439873132</v>
      </c>
      <c r="K27" s="143">
        <v>8.6332338253213088</v>
      </c>
      <c r="L27" s="43"/>
      <c r="M27" s="144">
        <v>518.54032000000018</v>
      </c>
      <c r="N27" s="144">
        <v>47.505710000000001</v>
      </c>
      <c r="O27" s="143">
        <v>62.449828236116943</v>
      </c>
      <c r="P27" s="143">
        <v>8.392552457262175</v>
      </c>
    </row>
    <row r="28" spans="2:16" x14ac:dyDescent="0.3">
      <c r="B28" s="27" t="s">
        <v>51</v>
      </c>
      <c r="C28" s="144">
        <v>147.56225999999978</v>
      </c>
      <c r="D28" s="144">
        <v>12.710249999999995</v>
      </c>
      <c r="E28" s="143">
        <v>59.038420749372136</v>
      </c>
      <c r="F28" s="143">
        <v>7.9303992930540694</v>
      </c>
      <c r="G28" s="43"/>
      <c r="H28" s="144">
        <v>67.877520000000004</v>
      </c>
      <c r="I28" s="144">
        <v>6.0632100000000007</v>
      </c>
      <c r="J28" s="143">
        <v>53.591691441888592</v>
      </c>
      <c r="K28" s="143">
        <v>8.2000948597613252</v>
      </c>
      <c r="L28" s="43"/>
      <c r="M28" s="144">
        <v>79.684740000000076</v>
      </c>
      <c r="N28" s="144">
        <v>6.6470399999999996</v>
      </c>
      <c r="O28" s="143">
        <v>64.667501067220257</v>
      </c>
      <c r="P28" s="143">
        <v>7.6994126612471012</v>
      </c>
    </row>
    <row r="29" spans="2:16" x14ac:dyDescent="0.3">
      <c r="B29" s="27" t="s">
        <v>52</v>
      </c>
      <c r="C29" s="144">
        <v>27.718229999999981</v>
      </c>
      <c r="D29" s="144">
        <v>11.653890000000006</v>
      </c>
      <c r="E29" s="143">
        <v>61.160612759992418</v>
      </c>
      <c r="F29" s="143">
        <v>29.59934593311208</v>
      </c>
      <c r="G29" s="43"/>
      <c r="H29" s="144">
        <v>10.605970000000005</v>
      </c>
      <c r="I29" s="144">
        <v>4.7997800000000002</v>
      </c>
      <c r="J29" s="143">
        <v>49.471208869124915</v>
      </c>
      <c r="K29" s="143">
        <v>31.155769761290419</v>
      </c>
      <c r="L29" s="43"/>
      <c r="M29" s="144">
        <v>17.112259999999999</v>
      </c>
      <c r="N29" s="144">
        <v>6.8541100000000013</v>
      </c>
      <c r="O29" s="143">
        <v>72.113749363605834</v>
      </c>
      <c r="P29" s="143">
        <v>28.598865827407327</v>
      </c>
    </row>
    <row r="30" spans="2:16" x14ac:dyDescent="0.3">
      <c r="B30" s="29" t="s">
        <v>53</v>
      </c>
      <c r="C30" s="144">
        <v>28.637649999999997</v>
      </c>
      <c r="D30" s="144">
        <v>8.4772399999999983</v>
      </c>
      <c r="E30" s="143">
        <v>57.8155967517243</v>
      </c>
      <c r="F30" s="143">
        <v>22.840536507046092</v>
      </c>
      <c r="G30" s="43"/>
      <c r="H30" s="144">
        <v>11.526470000000003</v>
      </c>
      <c r="I30" s="144">
        <v>4.6654299999999997</v>
      </c>
      <c r="J30" s="143">
        <v>48.764584742541764</v>
      </c>
      <c r="K30" s="143">
        <v>28.813357295931908</v>
      </c>
      <c r="L30" s="43"/>
      <c r="M30" s="144">
        <v>17.11117999999999</v>
      </c>
      <c r="N30" s="144">
        <v>3.8118099999999999</v>
      </c>
      <c r="O30" s="143">
        <v>67.512964218402274</v>
      </c>
      <c r="P30" s="143">
        <v>18.218285245082093</v>
      </c>
    </row>
    <row r="31" spans="2:16" ht="7.9" customHeight="1" x14ac:dyDescent="0.3">
      <c r="B31" s="30"/>
      <c r="C31" s="31"/>
      <c r="D31" s="31"/>
      <c r="E31" s="32"/>
      <c r="F31" s="32"/>
      <c r="G31" s="44"/>
      <c r="H31" s="31"/>
      <c r="I31" s="33"/>
      <c r="J31" s="33"/>
      <c r="K31" s="33"/>
      <c r="L31" s="44"/>
      <c r="M31" s="33"/>
      <c r="N31" s="33"/>
      <c r="O31" s="33"/>
      <c r="P31" s="33"/>
    </row>
    <row r="32" spans="2:16" ht="7.9" customHeight="1" x14ac:dyDescent="0.3">
      <c r="B32" s="6"/>
      <c r="C32" s="7"/>
      <c r="D32" s="7"/>
      <c r="E32" s="8"/>
      <c r="F32" s="8"/>
      <c r="G32" s="44"/>
      <c r="H32" s="7"/>
      <c r="L32" s="44"/>
    </row>
    <row r="33" spans="2:12" x14ac:dyDescent="0.3">
      <c r="B33" s="74" t="s">
        <v>7</v>
      </c>
      <c r="C33" s="7"/>
      <c r="D33" s="7"/>
      <c r="E33" s="8"/>
      <c r="F33" s="8"/>
      <c r="G33" s="44"/>
      <c r="H33" s="7"/>
      <c r="L33" s="44"/>
    </row>
    <row r="34" spans="2:12" x14ac:dyDescent="0.3">
      <c r="B34" s="288" t="s">
        <v>315</v>
      </c>
    </row>
    <row r="35" spans="2:12" x14ac:dyDescent="0.3">
      <c r="B35" s="287" t="s">
        <v>314</v>
      </c>
    </row>
  </sheetData>
  <mergeCells count="4">
    <mergeCell ref="C8:F8"/>
    <mergeCell ref="H8:K8"/>
    <mergeCell ref="M8:P8"/>
    <mergeCell ref="B8:B9"/>
  </mergeCells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86"/>
  <sheetViews>
    <sheetView showGridLines="0" workbookViewId="0">
      <selection activeCell="B6" sqref="B6"/>
    </sheetView>
  </sheetViews>
  <sheetFormatPr baseColWidth="10" defaultColWidth="10.7265625" defaultRowHeight="12.5" x14ac:dyDescent="0.25"/>
  <cols>
    <col min="1" max="1" width="2.26953125" style="21" customWidth="1"/>
    <col min="2" max="2" width="10.7265625" style="21"/>
    <col min="3" max="3" width="12.453125" style="21" bestFit="1" customWidth="1"/>
    <col min="4" max="5" width="11.7265625" style="21" customWidth="1"/>
    <col min="6" max="6" width="12.453125" style="21" bestFit="1" customWidth="1"/>
    <col min="7" max="8" width="11.7265625" style="21" customWidth="1"/>
    <col min="9" max="9" width="1.26953125" style="71" customWidth="1"/>
    <col min="10" max="10" width="12.453125" style="21" bestFit="1" customWidth="1"/>
    <col min="11" max="12" width="11.7265625" style="21" customWidth="1"/>
    <col min="13" max="13" width="12.453125" style="21" bestFit="1" customWidth="1"/>
    <col min="14" max="15" width="11.7265625" style="21" customWidth="1"/>
    <col min="16" max="16384" width="10.7265625" style="21"/>
  </cols>
  <sheetData>
    <row r="5" spans="2:15" ht="14.5" x14ac:dyDescent="0.35">
      <c r="C5" s="61"/>
      <c r="D5" s="61"/>
      <c r="O5" s="97" t="s">
        <v>125</v>
      </c>
    </row>
    <row r="6" spans="2:15" ht="15.5" x14ac:dyDescent="0.35">
      <c r="B6" s="18" t="s">
        <v>268</v>
      </c>
    </row>
    <row r="7" spans="2:15" ht="13" x14ac:dyDescent="0.3">
      <c r="B7" s="62"/>
      <c r="E7" s="61"/>
      <c r="J7" s="61"/>
      <c r="K7" s="61"/>
    </row>
    <row r="8" spans="2:15" ht="13.9" customHeight="1" x14ac:dyDescent="0.3">
      <c r="B8" s="64"/>
      <c r="C8" s="384" t="s">
        <v>118</v>
      </c>
      <c r="D8" s="385"/>
      <c r="E8" s="385"/>
      <c r="F8" s="385"/>
      <c r="G8" s="385"/>
      <c r="H8" s="385"/>
      <c r="I8" s="72"/>
      <c r="J8" s="384" t="s">
        <v>54</v>
      </c>
      <c r="K8" s="385"/>
      <c r="L8" s="385"/>
      <c r="M8" s="385"/>
      <c r="N8" s="385"/>
      <c r="O8" s="385"/>
    </row>
    <row r="9" spans="2:15" ht="13.9" customHeight="1" x14ac:dyDescent="0.3">
      <c r="B9" s="65"/>
      <c r="C9" s="384" t="s">
        <v>5</v>
      </c>
      <c r="D9" s="385"/>
      <c r="E9" s="385"/>
      <c r="F9" s="384" t="s">
        <v>6</v>
      </c>
      <c r="G9" s="385"/>
      <c r="H9" s="385"/>
      <c r="I9" s="72"/>
      <c r="J9" s="384" t="s">
        <v>5</v>
      </c>
      <c r="K9" s="385"/>
      <c r="L9" s="385"/>
      <c r="M9" s="384" t="s">
        <v>6</v>
      </c>
      <c r="N9" s="385"/>
      <c r="O9" s="385"/>
    </row>
    <row r="10" spans="2:15" ht="13.9" customHeight="1" x14ac:dyDescent="0.3">
      <c r="B10" s="66"/>
      <c r="C10" s="63" t="s">
        <v>8</v>
      </c>
      <c r="D10" s="63" t="s">
        <v>10</v>
      </c>
      <c r="E10" s="63" t="s">
        <v>9</v>
      </c>
      <c r="F10" s="63" t="s">
        <v>8</v>
      </c>
      <c r="G10" s="63" t="s">
        <v>10</v>
      </c>
      <c r="H10" s="63" t="s">
        <v>9</v>
      </c>
      <c r="I10" s="72"/>
      <c r="J10" s="63" t="s">
        <v>8</v>
      </c>
      <c r="K10" s="63" t="s">
        <v>10</v>
      </c>
      <c r="L10" s="63" t="s">
        <v>9</v>
      </c>
      <c r="M10" s="63" t="s">
        <v>8</v>
      </c>
      <c r="N10" s="63" t="s">
        <v>10</v>
      </c>
      <c r="O10" s="63" t="s">
        <v>9</v>
      </c>
    </row>
    <row r="11" spans="2:15" s="69" customFormat="1" ht="7.15" customHeight="1" x14ac:dyDescent="0.3">
      <c r="B11" s="67"/>
      <c r="C11" s="68"/>
      <c r="D11" s="68"/>
      <c r="E11" s="68"/>
      <c r="F11" s="68"/>
      <c r="G11" s="68"/>
      <c r="H11" s="68"/>
      <c r="I11" s="72"/>
      <c r="J11" s="68"/>
      <c r="K11" s="68"/>
      <c r="L11" s="68"/>
      <c r="M11" s="68"/>
      <c r="N11" s="68"/>
      <c r="O11" s="68"/>
    </row>
    <row r="12" spans="2:15" x14ac:dyDescent="0.25">
      <c r="B12" s="35" t="s">
        <v>322</v>
      </c>
      <c r="C12" s="34">
        <v>62.91</v>
      </c>
      <c r="D12" s="34">
        <v>58.22</v>
      </c>
      <c r="E12" s="34">
        <v>68.14</v>
      </c>
      <c r="F12" s="34">
        <v>11.11</v>
      </c>
      <c r="G12" s="34">
        <v>13.08</v>
      </c>
      <c r="H12" s="34">
        <v>9.23</v>
      </c>
      <c r="J12" s="34">
        <v>58.76</v>
      </c>
      <c r="K12" s="34">
        <v>53.42</v>
      </c>
      <c r="L12" s="34">
        <v>64.400000000000006</v>
      </c>
      <c r="M12" s="34">
        <v>12.73</v>
      </c>
      <c r="N12" s="34">
        <v>14.92</v>
      </c>
      <c r="O12" s="34">
        <v>10.81</v>
      </c>
    </row>
    <row r="13" spans="2:15" x14ac:dyDescent="0.25">
      <c r="B13" s="35" t="s">
        <v>323</v>
      </c>
      <c r="C13" s="34">
        <v>63.5</v>
      </c>
      <c r="D13" s="34">
        <v>58.77</v>
      </c>
      <c r="E13" s="34">
        <v>68.760000000000005</v>
      </c>
      <c r="F13" s="34">
        <v>10.7</v>
      </c>
      <c r="G13" s="34">
        <v>12.04</v>
      </c>
      <c r="H13" s="34">
        <v>9.43</v>
      </c>
      <c r="J13" s="34">
        <v>58.6</v>
      </c>
      <c r="K13" s="34">
        <v>53.54</v>
      </c>
      <c r="L13" s="34">
        <v>63.95</v>
      </c>
      <c r="M13" s="34">
        <v>12.69</v>
      </c>
      <c r="N13" s="34">
        <v>14.4</v>
      </c>
      <c r="O13" s="34">
        <v>11.17</v>
      </c>
    </row>
    <row r="14" spans="2:15" x14ac:dyDescent="0.25">
      <c r="B14" s="35" t="s">
        <v>320</v>
      </c>
      <c r="C14" s="34">
        <v>63.65</v>
      </c>
      <c r="D14" s="34">
        <v>59.21</v>
      </c>
      <c r="E14" s="34">
        <v>68.599999999999994</v>
      </c>
      <c r="F14" s="34">
        <v>11.72</v>
      </c>
      <c r="G14" s="34">
        <v>13.36</v>
      </c>
      <c r="H14" s="34">
        <v>10.15</v>
      </c>
      <c r="J14" s="34">
        <v>58.36</v>
      </c>
      <c r="K14" s="34">
        <v>53.33</v>
      </c>
      <c r="L14" s="34">
        <v>63.68</v>
      </c>
      <c r="M14" s="34">
        <v>13.73</v>
      </c>
      <c r="N14" s="34">
        <v>15.49</v>
      </c>
      <c r="O14" s="34">
        <v>12.17</v>
      </c>
    </row>
    <row r="15" spans="2:15" x14ac:dyDescent="0.25">
      <c r="B15" s="35" t="s">
        <v>318</v>
      </c>
      <c r="C15" s="21">
        <v>63.02</v>
      </c>
      <c r="D15" s="21">
        <v>58.49</v>
      </c>
      <c r="E15" s="21">
        <v>68.069999999999993</v>
      </c>
      <c r="F15" s="21">
        <v>10.18</v>
      </c>
      <c r="G15" s="21">
        <v>11.08</v>
      </c>
      <c r="H15" s="21">
        <v>9.31</v>
      </c>
      <c r="J15" s="21">
        <v>58.53</v>
      </c>
      <c r="K15" s="21">
        <v>53.56</v>
      </c>
      <c r="L15" s="21">
        <v>63.79</v>
      </c>
      <c r="M15" s="21">
        <v>13.44</v>
      </c>
      <c r="N15" s="21">
        <v>15.15</v>
      </c>
      <c r="O15" s="21">
        <v>11.93</v>
      </c>
    </row>
    <row r="16" spans="2:15" x14ac:dyDescent="0.25">
      <c r="B16" s="35" t="s">
        <v>317</v>
      </c>
      <c r="C16" s="21">
        <v>63.52</v>
      </c>
      <c r="D16" s="21">
        <v>59.79</v>
      </c>
      <c r="E16" s="21">
        <v>67.680000000000007</v>
      </c>
      <c r="F16" s="21">
        <v>12.13</v>
      </c>
      <c r="G16" s="21">
        <v>12.93</v>
      </c>
      <c r="H16" s="21">
        <v>11.34</v>
      </c>
      <c r="J16" s="21">
        <v>59.01</v>
      </c>
      <c r="K16" s="21">
        <v>53.85</v>
      </c>
      <c r="L16" s="21">
        <v>64.459999999999994</v>
      </c>
      <c r="M16" s="21">
        <v>14.71</v>
      </c>
      <c r="N16" s="21">
        <v>16.47</v>
      </c>
      <c r="O16" s="21">
        <v>13.16</v>
      </c>
    </row>
    <row r="17" spans="2:15" x14ac:dyDescent="0.25">
      <c r="B17" s="35" t="s">
        <v>316</v>
      </c>
      <c r="C17" s="21">
        <v>63.53</v>
      </c>
      <c r="D17" s="21">
        <v>59.83</v>
      </c>
      <c r="E17" s="21">
        <v>67.66</v>
      </c>
      <c r="F17" s="21">
        <v>12.2</v>
      </c>
      <c r="G17" s="21">
        <v>12.89</v>
      </c>
      <c r="H17" s="21">
        <v>11.53</v>
      </c>
      <c r="J17" s="21">
        <v>58.42</v>
      </c>
      <c r="K17" s="21">
        <v>53.42</v>
      </c>
      <c r="L17" s="21">
        <v>63.7</v>
      </c>
      <c r="M17" s="21">
        <v>15.39</v>
      </c>
      <c r="N17" s="21">
        <v>17.45</v>
      </c>
      <c r="O17" s="21">
        <v>13.57</v>
      </c>
    </row>
    <row r="18" spans="2:15" x14ac:dyDescent="0.25">
      <c r="B18" s="35" t="s">
        <v>117</v>
      </c>
      <c r="C18" s="21">
        <v>63.24</v>
      </c>
      <c r="D18" s="21">
        <v>59.19</v>
      </c>
      <c r="E18" s="21">
        <v>67.77</v>
      </c>
      <c r="F18" s="21">
        <v>12.24</v>
      </c>
      <c r="G18" s="21">
        <v>13.68</v>
      </c>
      <c r="H18" s="21">
        <v>10.84</v>
      </c>
      <c r="J18" s="21">
        <v>57.56</v>
      </c>
      <c r="K18" s="21">
        <v>52.53</v>
      </c>
      <c r="L18" s="21">
        <v>62.88</v>
      </c>
      <c r="M18" s="21">
        <v>16.14</v>
      </c>
      <c r="N18" s="21">
        <v>18.3</v>
      </c>
      <c r="O18" s="21">
        <v>14.24</v>
      </c>
    </row>
    <row r="19" spans="2:15" x14ac:dyDescent="0.25">
      <c r="B19" s="35" t="s">
        <v>116</v>
      </c>
      <c r="C19" s="34">
        <v>63.33</v>
      </c>
      <c r="D19" s="34">
        <v>59.48</v>
      </c>
      <c r="E19" s="34">
        <v>67.62</v>
      </c>
      <c r="F19" s="34">
        <v>13.53</v>
      </c>
      <c r="G19" s="34">
        <v>14.4</v>
      </c>
      <c r="H19" s="34">
        <v>12.68</v>
      </c>
      <c r="J19" s="34">
        <v>58.19</v>
      </c>
      <c r="K19" s="34">
        <v>53.35</v>
      </c>
      <c r="L19" s="34">
        <v>63.3</v>
      </c>
      <c r="M19" s="34">
        <v>16.13</v>
      </c>
      <c r="N19" s="34">
        <v>18.329999999999998</v>
      </c>
      <c r="O19" s="34">
        <v>14.17</v>
      </c>
    </row>
    <row r="20" spans="2:15" x14ac:dyDescent="0.25">
      <c r="B20" s="35" t="s">
        <v>115</v>
      </c>
      <c r="C20" s="34">
        <v>61.79</v>
      </c>
      <c r="D20" s="34">
        <v>57.51</v>
      </c>
      <c r="E20" s="34">
        <v>66.55</v>
      </c>
      <c r="F20" s="34">
        <v>13.25</v>
      </c>
      <c r="G20" s="34">
        <v>14.53</v>
      </c>
      <c r="H20" s="34">
        <v>12.03</v>
      </c>
      <c r="J20" s="34">
        <v>57.83</v>
      </c>
      <c r="K20" s="34">
        <v>52.53</v>
      </c>
      <c r="L20" s="34">
        <v>63.44</v>
      </c>
      <c r="M20" s="34">
        <v>16.260000000000002</v>
      </c>
      <c r="N20" s="34">
        <v>18.39</v>
      </c>
      <c r="O20" s="34">
        <v>14.39</v>
      </c>
    </row>
    <row r="21" spans="2:15" x14ac:dyDescent="0.25">
      <c r="B21" s="35" t="s">
        <v>114</v>
      </c>
      <c r="C21" s="34">
        <v>60.48</v>
      </c>
      <c r="D21" s="34">
        <v>56.46</v>
      </c>
      <c r="E21" s="34">
        <v>64.94</v>
      </c>
      <c r="F21" s="34">
        <v>12.61</v>
      </c>
      <c r="G21" s="34">
        <v>13.38</v>
      </c>
      <c r="H21" s="34">
        <v>11.86</v>
      </c>
      <c r="J21" s="34">
        <v>55.54</v>
      </c>
      <c r="K21" s="34">
        <v>50.05</v>
      </c>
      <c r="L21" s="34">
        <v>61.35</v>
      </c>
      <c r="M21" s="34">
        <v>15.33</v>
      </c>
      <c r="N21" s="34">
        <v>16.72</v>
      </c>
      <c r="O21" s="34">
        <v>14.13</v>
      </c>
    </row>
    <row r="22" spans="2:15" x14ac:dyDescent="0.25">
      <c r="B22" s="35" t="s">
        <v>113</v>
      </c>
      <c r="C22" s="34">
        <v>62.96</v>
      </c>
      <c r="D22" s="34">
        <v>59.07</v>
      </c>
      <c r="E22" s="34">
        <v>67.28</v>
      </c>
      <c r="F22" s="34">
        <v>10.6</v>
      </c>
      <c r="G22" s="34">
        <v>11.49</v>
      </c>
      <c r="H22" s="34">
        <v>9.7200000000000006</v>
      </c>
      <c r="J22" s="34">
        <v>58.18</v>
      </c>
      <c r="K22" s="34">
        <v>53.03</v>
      </c>
      <c r="L22" s="34">
        <v>63.63</v>
      </c>
      <c r="M22" s="34">
        <v>14.41</v>
      </c>
      <c r="N22" s="34">
        <v>16.239999999999998</v>
      </c>
      <c r="O22" s="34">
        <v>12.79</v>
      </c>
    </row>
    <row r="23" spans="2:15" x14ac:dyDescent="0.25">
      <c r="B23" s="35" t="s">
        <v>112</v>
      </c>
      <c r="C23" s="21">
        <v>63.4</v>
      </c>
      <c r="D23" s="21">
        <v>59.21</v>
      </c>
      <c r="E23" s="21">
        <v>68.05</v>
      </c>
      <c r="F23" s="21">
        <v>9.99</v>
      </c>
      <c r="G23" s="21">
        <v>10.6</v>
      </c>
      <c r="H23" s="21">
        <v>9.4</v>
      </c>
      <c r="J23" s="21">
        <v>58.74</v>
      </c>
      <c r="K23" s="21">
        <v>53.53</v>
      </c>
      <c r="L23" s="21">
        <v>64.239999999999995</v>
      </c>
      <c r="M23" s="21">
        <v>13.78</v>
      </c>
      <c r="N23" s="21">
        <v>15.55</v>
      </c>
      <c r="O23" s="21">
        <v>12.23</v>
      </c>
    </row>
    <row r="24" spans="2:15" x14ac:dyDescent="0.25">
      <c r="B24" s="35" t="s">
        <v>111</v>
      </c>
      <c r="C24" s="21">
        <v>62.37</v>
      </c>
      <c r="D24" s="21">
        <v>57.55</v>
      </c>
      <c r="E24" s="21">
        <v>67.72</v>
      </c>
      <c r="F24" s="21">
        <v>10.26</v>
      </c>
      <c r="G24" s="21">
        <v>11.17</v>
      </c>
      <c r="H24" s="21">
        <v>9.41</v>
      </c>
      <c r="J24" s="21">
        <v>58.72</v>
      </c>
      <c r="K24" s="21">
        <v>53.28</v>
      </c>
      <c r="L24" s="21">
        <v>64.459999999999994</v>
      </c>
      <c r="M24" s="21">
        <v>13.92</v>
      </c>
      <c r="N24" s="21">
        <v>15.92</v>
      </c>
      <c r="O24" s="21">
        <v>12.17</v>
      </c>
    </row>
    <row r="25" spans="2:15" x14ac:dyDescent="0.25">
      <c r="B25" s="35" t="s">
        <v>110</v>
      </c>
      <c r="C25" s="21">
        <v>62.86</v>
      </c>
      <c r="D25" s="21">
        <v>58.43</v>
      </c>
      <c r="E25" s="21">
        <v>67.78</v>
      </c>
      <c r="F25" s="21">
        <v>10.54</v>
      </c>
      <c r="G25" s="21">
        <v>11.32</v>
      </c>
      <c r="H25" s="21">
        <v>9.8000000000000007</v>
      </c>
      <c r="J25" s="21">
        <v>58.74</v>
      </c>
      <c r="K25" s="21">
        <v>53.37</v>
      </c>
      <c r="L25" s="21">
        <v>64.42</v>
      </c>
      <c r="M25" s="21">
        <v>14.02</v>
      </c>
      <c r="N25" s="21">
        <v>15.78</v>
      </c>
      <c r="O25" s="21">
        <v>12.49</v>
      </c>
    </row>
    <row r="26" spans="2:15" x14ac:dyDescent="0.25">
      <c r="B26" s="35" t="s">
        <v>109</v>
      </c>
      <c r="C26" s="21">
        <v>62.71</v>
      </c>
      <c r="D26" s="21">
        <v>58.25</v>
      </c>
      <c r="E26" s="21">
        <v>67.67</v>
      </c>
      <c r="F26" s="21">
        <v>11.7</v>
      </c>
      <c r="G26" s="21">
        <v>12.82</v>
      </c>
      <c r="H26" s="21">
        <v>10.64</v>
      </c>
      <c r="J26" s="21">
        <v>58.35</v>
      </c>
      <c r="K26" s="21">
        <v>53.02</v>
      </c>
      <c r="L26" s="21">
        <v>63.99</v>
      </c>
      <c r="M26" s="21">
        <v>14.7</v>
      </c>
      <c r="N26" s="21">
        <v>16.739999999999998</v>
      </c>
      <c r="O26" s="21">
        <v>12.9</v>
      </c>
    </row>
    <row r="27" spans="2:15" x14ac:dyDescent="0.25">
      <c r="B27" s="35" t="s">
        <v>108</v>
      </c>
      <c r="C27" s="34">
        <v>62.94</v>
      </c>
      <c r="D27" s="34">
        <v>58.14</v>
      </c>
      <c r="E27" s="34">
        <v>68.290000000000006</v>
      </c>
      <c r="F27" s="34">
        <v>11.54</v>
      </c>
      <c r="G27" s="34">
        <v>12.05</v>
      </c>
      <c r="H27" s="34">
        <v>11.07</v>
      </c>
      <c r="J27" s="34">
        <v>58.61</v>
      </c>
      <c r="K27" s="34">
        <v>53.08</v>
      </c>
      <c r="L27" s="34">
        <v>64.45</v>
      </c>
      <c r="M27" s="34">
        <v>14.45</v>
      </c>
      <c r="N27" s="34">
        <v>16.260000000000002</v>
      </c>
      <c r="O27" s="34">
        <v>12.87</v>
      </c>
    </row>
    <row r="28" spans="2:15" x14ac:dyDescent="0.25">
      <c r="B28" s="35" t="s">
        <v>107</v>
      </c>
      <c r="C28" s="34">
        <v>62.53</v>
      </c>
      <c r="D28" s="34">
        <v>57.34</v>
      </c>
      <c r="E28" s="34">
        <v>68.290000000000006</v>
      </c>
      <c r="F28" s="34">
        <v>11.86</v>
      </c>
      <c r="G28" s="34">
        <v>12.56</v>
      </c>
      <c r="H28" s="34">
        <v>11.2</v>
      </c>
      <c r="J28" s="34">
        <v>58.73</v>
      </c>
      <c r="K28" s="34">
        <v>52.93</v>
      </c>
      <c r="L28" s="34">
        <v>64.86</v>
      </c>
      <c r="M28" s="34">
        <v>14.55</v>
      </c>
      <c r="N28" s="34">
        <v>16.22</v>
      </c>
      <c r="O28" s="34">
        <v>13.12</v>
      </c>
    </row>
    <row r="29" spans="2:15" x14ac:dyDescent="0.25">
      <c r="B29" s="35" t="s">
        <v>106</v>
      </c>
      <c r="C29" s="34">
        <v>62.84</v>
      </c>
      <c r="D29" s="34">
        <v>57.85</v>
      </c>
      <c r="E29" s="34">
        <v>68.400000000000006</v>
      </c>
      <c r="F29" s="34">
        <v>12.08</v>
      </c>
      <c r="G29" s="34">
        <v>12.83</v>
      </c>
      <c r="H29" s="34">
        <v>11.36</v>
      </c>
      <c r="J29" s="34">
        <v>58.8</v>
      </c>
      <c r="K29" s="34">
        <v>53.29</v>
      </c>
      <c r="L29" s="34">
        <v>64.62</v>
      </c>
      <c r="M29" s="34">
        <v>15.28</v>
      </c>
      <c r="N29" s="34">
        <v>17.079999999999998</v>
      </c>
      <c r="O29" s="34">
        <v>13.72</v>
      </c>
    </row>
    <row r="30" spans="2:15" x14ac:dyDescent="0.25">
      <c r="B30" s="35" t="s">
        <v>105</v>
      </c>
      <c r="C30" s="34">
        <v>63.27</v>
      </c>
      <c r="D30" s="34">
        <v>58.39</v>
      </c>
      <c r="E30" s="34">
        <v>68.69</v>
      </c>
      <c r="F30" s="34">
        <v>13.4</v>
      </c>
      <c r="G30" s="34">
        <v>13.97</v>
      </c>
      <c r="H30" s="34">
        <v>12.85</v>
      </c>
      <c r="J30" s="34">
        <v>58.46</v>
      </c>
      <c r="K30" s="34">
        <v>52.94</v>
      </c>
      <c r="L30" s="34">
        <v>64.290000000000006</v>
      </c>
      <c r="M30" s="34">
        <v>16.739999999999998</v>
      </c>
      <c r="N30" s="34">
        <v>18.54</v>
      </c>
      <c r="O30" s="34">
        <v>15.18</v>
      </c>
    </row>
    <row r="31" spans="2:15" x14ac:dyDescent="0.25">
      <c r="B31" s="35" t="s">
        <v>104</v>
      </c>
      <c r="C31" s="21">
        <v>63.32</v>
      </c>
      <c r="D31" s="21">
        <v>58.9</v>
      </c>
      <c r="E31" s="21">
        <v>68.239999999999995</v>
      </c>
      <c r="F31" s="21">
        <v>13.75</v>
      </c>
      <c r="G31" s="21">
        <v>14.53</v>
      </c>
      <c r="H31" s="21">
        <v>13</v>
      </c>
      <c r="J31" s="21">
        <v>58.8</v>
      </c>
      <c r="K31" s="21">
        <v>53.33</v>
      </c>
      <c r="L31" s="21">
        <v>64.569999999999993</v>
      </c>
      <c r="M31" s="21">
        <v>16.55</v>
      </c>
      <c r="N31" s="21">
        <v>18.350000000000001</v>
      </c>
      <c r="O31" s="21">
        <v>14.97</v>
      </c>
    </row>
    <row r="32" spans="2:15" x14ac:dyDescent="0.25">
      <c r="B32" s="35" t="s">
        <v>103</v>
      </c>
      <c r="C32" s="21">
        <v>62.85</v>
      </c>
      <c r="D32" s="21">
        <v>57.74</v>
      </c>
      <c r="E32" s="21">
        <v>68.52</v>
      </c>
      <c r="F32" s="21">
        <v>12.35</v>
      </c>
      <c r="G32" s="21">
        <v>12.93</v>
      </c>
      <c r="H32" s="21">
        <v>11.81</v>
      </c>
      <c r="J32" s="21">
        <v>58.92</v>
      </c>
      <c r="K32" s="21">
        <v>53.13</v>
      </c>
      <c r="L32" s="21">
        <v>65.040000000000006</v>
      </c>
      <c r="M32" s="21">
        <v>16.38</v>
      </c>
      <c r="N32" s="21">
        <v>18.21</v>
      </c>
      <c r="O32" s="21">
        <v>14.8</v>
      </c>
    </row>
    <row r="33" spans="2:15" x14ac:dyDescent="0.25">
      <c r="B33" s="35" t="s">
        <v>102</v>
      </c>
      <c r="C33" s="21">
        <v>62.64</v>
      </c>
      <c r="D33" s="21">
        <v>57.77</v>
      </c>
      <c r="E33" s="21">
        <v>68.040000000000006</v>
      </c>
      <c r="F33" s="21">
        <v>13.04</v>
      </c>
      <c r="G33" s="21">
        <v>13.32</v>
      </c>
      <c r="H33" s="21">
        <v>12.78</v>
      </c>
      <c r="J33" s="21">
        <v>58.84</v>
      </c>
      <c r="K33" s="21">
        <v>53.28</v>
      </c>
      <c r="L33" s="21">
        <v>64.7</v>
      </c>
      <c r="M33" s="21">
        <v>17.22</v>
      </c>
      <c r="N33" s="21">
        <v>19.04</v>
      </c>
      <c r="O33" s="21">
        <v>15.64</v>
      </c>
    </row>
    <row r="34" spans="2:15" x14ac:dyDescent="0.25">
      <c r="B34" s="35" t="s">
        <v>101</v>
      </c>
      <c r="C34" s="21">
        <v>62.67</v>
      </c>
      <c r="D34" s="21">
        <v>57.79</v>
      </c>
      <c r="E34" s="21">
        <v>68.09</v>
      </c>
      <c r="F34" s="21">
        <v>14.23</v>
      </c>
      <c r="G34" s="21">
        <v>14.93</v>
      </c>
      <c r="H34" s="21">
        <v>13.58</v>
      </c>
      <c r="J34" s="21">
        <v>58.78</v>
      </c>
      <c r="K34" s="21">
        <v>53.24</v>
      </c>
      <c r="L34" s="21">
        <v>64.62</v>
      </c>
      <c r="M34" s="21">
        <v>18.75</v>
      </c>
      <c r="N34" s="21">
        <v>20.51</v>
      </c>
      <c r="O34" s="21">
        <v>17.22</v>
      </c>
    </row>
    <row r="35" spans="2:15" x14ac:dyDescent="0.25">
      <c r="B35" s="35" t="s">
        <v>100</v>
      </c>
      <c r="C35" s="34">
        <v>63.18</v>
      </c>
      <c r="D35" s="34">
        <v>58.42</v>
      </c>
      <c r="E35" s="34">
        <v>68.47</v>
      </c>
      <c r="F35" s="34">
        <v>14.6</v>
      </c>
      <c r="G35" s="34">
        <v>15.08</v>
      </c>
      <c r="H35" s="34">
        <v>14.15</v>
      </c>
      <c r="J35" s="34">
        <v>58.95</v>
      </c>
      <c r="K35" s="34">
        <v>53.41</v>
      </c>
      <c r="L35" s="34">
        <v>64.8</v>
      </c>
      <c r="M35" s="34">
        <v>18.63</v>
      </c>
      <c r="N35" s="34">
        <v>20.25</v>
      </c>
      <c r="O35" s="34">
        <v>17.22</v>
      </c>
    </row>
    <row r="36" spans="2:15" x14ac:dyDescent="0.25">
      <c r="B36" s="35" t="s">
        <v>99</v>
      </c>
      <c r="C36" s="34">
        <v>63.15</v>
      </c>
      <c r="D36" s="34">
        <v>58.17</v>
      </c>
      <c r="E36" s="34">
        <v>68.66</v>
      </c>
      <c r="F36" s="34">
        <v>15.19</v>
      </c>
      <c r="G36" s="34">
        <v>16.14</v>
      </c>
      <c r="H36" s="34">
        <v>14.3</v>
      </c>
      <c r="J36" s="34">
        <v>59.28</v>
      </c>
      <c r="K36" s="34">
        <v>53.61</v>
      </c>
      <c r="L36" s="34">
        <v>65.260000000000005</v>
      </c>
      <c r="M36" s="34">
        <v>18.91</v>
      </c>
      <c r="N36" s="34">
        <v>20.66</v>
      </c>
      <c r="O36" s="34">
        <v>17.39</v>
      </c>
    </row>
    <row r="37" spans="2:15" x14ac:dyDescent="0.25">
      <c r="B37" s="35" t="s">
        <v>98</v>
      </c>
      <c r="C37" s="34">
        <v>64.03</v>
      </c>
      <c r="D37" s="34">
        <v>59.34</v>
      </c>
      <c r="E37" s="34">
        <v>69.23</v>
      </c>
      <c r="F37" s="34">
        <v>16.25</v>
      </c>
      <c r="G37" s="34">
        <v>16.829999999999998</v>
      </c>
      <c r="H37" s="34">
        <v>15.69</v>
      </c>
      <c r="J37" s="34">
        <v>59.41</v>
      </c>
      <c r="K37" s="34">
        <v>53.91</v>
      </c>
      <c r="L37" s="34">
        <v>65.209999999999994</v>
      </c>
      <c r="M37" s="34">
        <v>20</v>
      </c>
      <c r="N37" s="34">
        <v>21.82</v>
      </c>
      <c r="O37" s="34">
        <v>18.41</v>
      </c>
    </row>
    <row r="38" spans="2:15" x14ac:dyDescent="0.25">
      <c r="B38" s="35" t="s">
        <v>97</v>
      </c>
      <c r="C38" s="34">
        <v>64.239999999999995</v>
      </c>
      <c r="D38" s="34">
        <v>59.49</v>
      </c>
      <c r="E38" s="34">
        <v>69.52</v>
      </c>
      <c r="F38" s="34">
        <v>16.809999999999999</v>
      </c>
      <c r="G38" s="34">
        <v>17.79</v>
      </c>
      <c r="H38" s="34">
        <v>15.88</v>
      </c>
      <c r="J38" s="34">
        <v>59.29</v>
      </c>
      <c r="K38" s="34">
        <v>53.64</v>
      </c>
      <c r="L38" s="34">
        <v>65.25</v>
      </c>
      <c r="M38" s="34">
        <v>21</v>
      </c>
      <c r="N38" s="34">
        <v>22.78</v>
      </c>
      <c r="O38" s="34">
        <v>19.45</v>
      </c>
    </row>
    <row r="39" spans="2:15" x14ac:dyDescent="0.25">
      <c r="B39" s="35" t="s">
        <v>96</v>
      </c>
      <c r="C39" s="21">
        <v>64.75</v>
      </c>
      <c r="D39" s="21">
        <v>59.91</v>
      </c>
      <c r="E39" s="21">
        <v>70.12</v>
      </c>
      <c r="F39" s="21">
        <v>16.510000000000002</v>
      </c>
      <c r="G39" s="21">
        <v>16.68</v>
      </c>
      <c r="H39" s="21">
        <v>16.350000000000001</v>
      </c>
      <c r="J39" s="21">
        <v>59.43</v>
      </c>
      <c r="K39" s="21">
        <v>53.79</v>
      </c>
      <c r="L39" s="21">
        <v>65.37</v>
      </c>
      <c r="M39" s="21">
        <v>20.9</v>
      </c>
      <c r="N39" s="21">
        <v>22.52</v>
      </c>
      <c r="O39" s="21">
        <v>19.489999999999998</v>
      </c>
    </row>
    <row r="40" spans="2:15" x14ac:dyDescent="0.25">
      <c r="B40" s="35" t="s">
        <v>95</v>
      </c>
      <c r="C40" s="21">
        <v>63.93</v>
      </c>
      <c r="D40" s="21">
        <v>58.14</v>
      </c>
      <c r="E40" s="21">
        <v>70.36</v>
      </c>
      <c r="F40" s="21">
        <v>16.27</v>
      </c>
      <c r="G40" s="21">
        <v>16.91</v>
      </c>
      <c r="H40" s="21">
        <v>15.68</v>
      </c>
      <c r="J40" s="21">
        <v>59.5</v>
      </c>
      <c r="K40" s="21">
        <v>53.42</v>
      </c>
      <c r="L40" s="21">
        <v>65.900000000000006</v>
      </c>
      <c r="M40" s="21">
        <v>21.18</v>
      </c>
      <c r="N40" s="21">
        <v>22.69</v>
      </c>
      <c r="O40" s="21">
        <v>19.899999999999999</v>
      </c>
    </row>
    <row r="41" spans="2:15" x14ac:dyDescent="0.25">
      <c r="B41" s="35" t="s">
        <v>94</v>
      </c>
      <c r="C41" s="21">
        <v>65.06</v>
      </c>
      <c r="D41" s="21">
        <v>59.6</v>
      </c>
      <c r="E41" s="21">
        <v>71.099999999999994</v>
      </c>
      <c r="F41" s="21">
        <v>17.66</v>
      </c>
      <c r="G41" s="21">
        <v>18.43</v>
      </c>
      <c r="H41" s="21">
        <v>16.95</v>
      </c>
      <c r="J41" s="21">
        <v>59.79</v>
      </c>
      <c r="K41" s="21">
        <v>54.03</v>
      </c>
      <c r="L41" s="21">
        <v>65.84</v>
      </c>
      <c r="M41" s="21">
        <v>22.37</v>
      </c>
      <c r="N41" s="21">
        <v>24.01</v>
      </c>
      <c r="O41" s="21">
        <v>20.96</v>
      </c>
    </row>
    <row r="42" spans="2:15" x14ac:dyDescent="0.25">
      <c r="B42" s="35" t="s">
        <v>93</v>
      </c>
      <c r="C42" s="21">
        <v>64.56</v>
      </c>
      <c r="D42" s="21">
        <v>59.32</v>
      </c>
      <c r="E42" s="21">
        <v>70.38</v>
      </c>
      <c r="F42" s="21">
        <v>17.79</v>
      </c>
      <c r="G42" s="21">
        <v>17.29</v>
      </c>
      <c r="H42" s="21">
        <v>18.25</v>
      </c>
      <c r="J42" s="21">
        <v>59.45</v>
      </c>
      <c r="K42" s="21">
        <v>53.55</v>
      </c>
      <c r="L42" s="21">
        <v>65.66</v>
      </c>
      <c r="M42" s="21">
        <v>23.78</v>
      </c>
      <c r="N42" s="21">
        <v>24.98</v>
      </c>
      <c r="O42" s="21">
        <v>22.74</v>
      </c>
    </row>
    <row r="43" spans="2:15" x14ac:dyDescent="0.25">
      <c r="B43" s="35" t="s">
        <v>92</v>
      </c>
      <c r="C43" s="34">
        <v>64.819999999999993</v>
      </c>
      <c r="D43" s="34">
        <v>59.9</v>
      </c>
      <c r="E43" s="34">
        <v>70.28</v>
      </c>
      <c r="F43" s="34">
        <v>18</v>
      </c>
      <c r="G43" s="34">
        <v>17.64</v>
      </c>
      <c r="H43" s="34">
        <v>18.350000000000001</v>
      </c>
      <c r="J43" s="34">
        <v>59.77</v>
      </c>
      <c r="K43" s="34">
        <v>53.9</v>
      </c>
      <c r="L43" s="34">
        <v>65.95</v>
      </c>
      <c r="M43" s="34">
        <v>23.7</v>
      </c>
      <c r="N43" s="34">
        <v>24.74</v>
      </c>
      <c r="O43" s="34">
        <v>22.8</v>
      </c>
    </row>
    <row r="44" spans="2:15" x14ac:dyDescent="0.25">
      <c r="B44" s="35" t="s">
        <v>91</v>
      </c>
      <c r="C44" s="34">
        <v>63.65</v>
      </c>
      <c r="D44" s="34">
        <v>57.83</v>
      </c>
      <c r="E44" s="34">
        <v>70.11</v>
      </c>
      <c r="F44" s="34">
        <v>17.53</v>
      </c>
      <c r="G44" s="34">
        <v>18.97</v>
      </c>
      <c r="H44" s="34">
        <v>16.21</v>
      </c>
      <c r="J44" s="34">
        <v>59.53</v>
      </c>
      <c r="K44" s="34">
        <v>53.35</v>
      </c>
      <c r="L44" s="34">
        <v>66.02</v>
      </c>
      <c r="M44" s="34">
        <v>23.67</v>
      </c>
      <c r="N44" s="34">
        <v>25.01</v>
      </c>
      <c r="O44" s="34">
        <v>22.53</v>
      </c>
    </row>
    <row r="45" spans="2:15" x14ac:dyDescent="0.25">
      <c r="B45" s="35" t="s">
        <v>90</v>
      </c>
      <c r="C45" s="34">
        <v>63.5</v>
      </c>
      <c r="D45" s="34">
        <v>58</v>
      </c>
      <c r="E45" s="34">
        <v>69.59</v>
      </c>
      <c r="F45" s="34">
        <v>19.03</v>
      </c>
      <c r="G45" s="34">
        <v>19.88</v>
      </c>
      <c r="H45" s="34">
        <v>18.239999999999998</v>
      </c>
      <c r="J45" s="34">
        <v>59.63</v>
      </c>
      <c r="K45" s="34">
        <v>53.71</v>
      </c>
      <c r="L45" s="34">
        <v>65.86</v>
      </c>
      <c r="M45" s="34">
        <v>24.47</v>
      </c>
      <c r="N45" s="34">
        <v>25.38</v>
      </c>
      <c r="O45" s="34">
        <v>23.7</v>
      </c>
    </row>
    <row r="46" spans="2:15" x14ac:dyDescent="0.25">
      <c r="B46" s="35" t="s">
        <v>89</v>
      </c>
      <c r="C46" s="34">
        <v>63.47</v>
      </c>
      <c r="D46" s="34">
        <v>58.59</v>
      </c>
      <c r="E46" s="34">
        <v>68.87</v>
      </c>
      <c r="F46" s="34">
        <v>20.43</v>
      </c>
      <c r="G46" s="34">
        <v>21.93</v>
      </c>
      <c r="H46" s="34">
        <v>19.02</v>
      </c>
      <c r="J46" s="34">
        <v>59.46</v>
      </c>
      <c r="K46" s="34">
        <v>53.75</v>
      </c>
      <c r="L46" s="34">
        <v>65.48</v>
      </c>
      <c r="M46" s="34">
        <v>25.93</v>
      </c>
      <c r="N46" s="34">
        <v>26.57</v>
      </c>
      <c r="O46" s="34">
        <v>25.37</v>
      </c>
    </row>
    <row r="47" spans="2:15" x14ac:dyDescent="0.25">
      <c r="B47" s="35" t="s">
        <v>88</v>
      </c>
      <c r="C47" s="21">
        <v>64.05</v>
      </c>
      <c r="D47" s="21">
        <v>59.27</v>
      </c>
      <c r="E47" s="21">
        <v>69.349999999999994</v>
      </c>
      <c r="F47" s="21">
        <v>20.45</v>
      </c>
      <c r="G47" s="21">
        <v>21.53</v>
      </c>
      <c r="H47" s="21">
        <v>19.43</v>
      </c>
      <c r="J47" s="21">
        <v>59.86</v>
      </c>
      <c r="K47" s="21">
        <v>53.96</v>
      </c>
      <c r="L47" s="21">
        <v>66.05</v>
      </c>
      <c r="M47" s="21">
        <v>25.73</v>
      </c>
      <c r="N47" s="21">
        <v>26.53</v>
      </c>
      <c r="O47" s="21">
        <v>25.04</v>
      </c>
    </row>
    <row r="48" spans="2:15" x14ac:dyDescent="0.25">
      <c r="B48" s="35" t="s">
        <v>87</v>
      </c>
      <c r="C48" s="21">
        <v>64.040000000000006</v>
      </c>
      <c r="D48" s="21">
        <v>58.39</v>
      </c>
      <c r="E48" s="21">
        <v>70.3</v>
      </c>
      <c r="F48" s="21">
        <v>19.41</v>
      </c>
      <c r="G48" s="21">
        <v>20.149999999999999</v>
      </c>
      <c r="H48" s="21">
        <v>18.73</v>
      </c>
      <c r="J48" s="21">
        <v>60.04</v>
      </c>
      <c r="K48" s="21">
        <v>53.78</v>
      </c>
      <c r="L48" s="21">
        <v>66.61</v>
      </c>
      <c r="M48" s="21">
        <v>25.65</v>
      </c>
      <c r="N48" s="21">
        <v>26.18</v>
      </c>
      <c r="O48" s="21">
        <v>25.19</v>
      </c>
    </row>
    <row r="49" spans="2:15" x14ac:dyDescent="0.25">
      <c r="B49" s="35" t="s">
        <v>86</v>
      </c>
      <c r="C49" s="21">
        <v>64.38</v>
      </c>
      <c r="D49" s="21">
        <v>59.01</v>
      </c>
      <c r="E49" s="21">
        <v>70.31</v>
      </c>
      <c r="F49" s="21">
        <v>19.2</v>
      </c>
      <c r="G49" s="21">
        <v>19.690000000000001</v>
      </c>
      <c r="H49" s="21">
        <v>18.75</v>
      </c>
      <c r="J49" s="21">
        <v>60</v>
      </c>
      <c r="K49" s="21">
        <v>53.96</v>
      </c>
      <c r="L49" s="21">
        <v>66.319999999999993</v>
      </c>
      <c r="M49" s="21">
        <v>26.06</v>
      </c>
      <c r="N49" s="21">
        <v>26.71</v>
      </c>
      <c r="O49" s="21">
        <v>25.5</v>
      </c>
    </row>
    <row r="50" spans="2:15" x14ac:dyDescent="0.25">
      <c r="B50" s="35" t="s">
        <v>85</v>
      </c>
      <c r="C50" s="21">
        <v>65.38</v>
      </c>
      <c r="D50" s="21">
        <v>60.49</v>
      </c>
      <c r="E50" s="21">
        <v>70.78</v>
      </c>
      <c r="F50" s="21">
        <v>19.989999999999998</v>
      </c>
      <c r="G50" s="21">
        <v>20.010000000000002</v>
      </c>
      <c r="H50" s="21">
        <v>19.97</v>
      </c>
      <c r="J50" s="21">
        <v>60.18</v>
      </c>
      <c r="K50" s="21">
        <v>54.07</v>
      </c>
      <c r="L50" s="21">
        <v>66.569999999999993</v>
      </c>
      <c r="M50" s="21">
        <v>26.94</v>
      </c>
      <c r="N50" s="21">
        <v>27.26</v>
      </c>
      <c r="O50" s="21">
        <v>26.66</v>
      </c>
    </row>
    <row r="51" spans="2:15" x14ac:dyDescent="0.25">
      <c r="B51" s="35" t="s">
        <v>84</v>
      </c>
      <c r="C51" s="34">
        <v>65.03</v>
      </c>
      <c r="D51" s="34">
        <v>59.72</v>
      </c>
      <c r="E51" s="34">
        <v>70.89</v>
      </c>
      <c r="F51" s="34">
        <v>19.32</v>
      </c>
      <c r="G51" s="34">
        <v>18.809999999999999</v>
      </c>
      <c r="H51" s="34">
        <v>19.79</v>
      </c>
      <c r="J51" s="34">
        <v>60.23</v>
      </c>
      <c r="K51" s="34">
        <v>54.03</v>
      </c>
      <c r="L51" s="34">
        <v>66.72</v>
      </c>
      <c r="M51" s="34">
        <v>25.77</v>
      </c>
      <c r="N51" s="34">
        <v>26.22</v>
      </c>
      <c r="O51" s="34">
        <v>25.4</v>
      </c>
    </row>
    <row r="52" spans="2:15" x14ac:dyDescent="0.25">
      <c r="B52" s="35" t="s">
        <v>83</v>
      </c>
      <c r="C52" s="34">
        <v>65.209999999999994</v>
      </c>
      <c r="D52" s="34">
        <v>59.74</v>
      </c>
      <c r="E52" s="34">
        <v>71.25</v>
      </c>
      <c r="F52" s="34">
        <v>18.23</v>
      </c>
      <c r="G52" s="34">
        <v>17.95</v>
      </c>
      <c r="H52" s="34">
        <v>18.489999999999998</v>
      </c>
      <c r="J52" s="34">
        <v>60.55</v>
      </c>
      <c r="K52" s="34">
        <v>54.02</v>
      </c>
      <c r="L52" s="34">
        <v>67.37</v>
      </c>
      <c r="M52" s="34">
        <v>24.79</v>
      </c>
      <c r="N52" s="34">
        <v>25.1</v>
      </c>
      <c r="O52" s="34">
        <v>24.54</v>
      </c>
    </row>
    <row r="53" spans="2:15" x14ac:dyDescent="0.25">
      <c r="B53" s="35" t="s">
        <v>82</v>
      </c>
      <c r="C53" s="34">
        <v>65.69</v>
      </c>
      <c r="D53" s="34">
        <v>60.36</v>
      </c>
      <c r="E53" s="34">
        <v>71.56</v>
      </c>
      <c r="F53" s="34">
        <v>18.420000000000002</v>
      </c>
      <c r="G53" s="34">
        <v>17.670000000000002</v>
      </c>
      <c r="H53" s="34">
        <v>19.12</v>
      </c>
      <c r="J53" s="34">
        <v>60.5</v>
      </c>
      <c r="K53" s="34">
        <v>53.97</v>
      </c>
      <c r="L53" s="34">
        <v>67.319999999999993</v>
      </c>
      <c r="M53" s="34">
        <v>24.4</v>
      </c>
      <c r="N53" s="34">
        <v>24.36</v>
      </c>
      <c r="O53" s="34">
        <v>24.43</v>
      </c>
    </row>
    <row r="54" spans="2:15" x14ac:dyDescent="0.25">
      <c r="B54" s="35" t="s">
        <v>81</v>
      </c>
      <c r="C54" s="34">
        <v>65.37</v>
      </c>
      <c r="D54" s="34">
        <v>59.99</v>
      </c>
      <c r="E54" s="34">
        <v>71.28</v>
      </c>
      <c r="F54" s="34">
        <v>18.149999999999999</v>
      </c>
      <c r="G54" s="34">
        <v>17.2</v>
      </c>
      <c r="H54" s="34">
        <v>19.02</v>
      </c>
      <c r="J54" s="34">
        <v>60.31</v>
      </c>
      <c r="K54" s="34">
        <v>53.91</v>
      </c>
      <c r="L54" s="34">
        <v>66.989999999999995</v>
      </c>
      <c r="M54" s="34">
        <v>24.19</v>
      </c>
      <c r="N54" s="34">
        <v>24.46</v>
      </c>
      <c r="O54" s="34">
        <v>23.96</v>
      </c>
    </row>
    <row r="55" spans="2:15" x14ac:dyDescent="0.25">
      <c r="B55" s="35" t="s">
        <v>80</v>
      </c>
      <c r="C55" s="21">
        <v>65</v>
      </c>
      <c r="D55" s="21">
        <v>58.76</v>
      </c>
      <c r="E55" s="21">
        <v>71.84</v>
      </c>
      <c r="F55" s="21">
        <v>17.96</v>
      </c>
      <c r="G55" s="21">
        <v>17.36</v>
      </c>
      <c r="H55" s="21">
        <v>18.5</v>
      </c>
      <c r="J55" s="21">
        <v>60.29</v>
      </c>
      <c r="K55" s="21">
        <v>53.44</v>
      </c>
      <c r="L55" s="21">
        <v>67.42</v>
      </c>
      <c r="M55" s="21">
        <v>22.56</v>
      </c>
      <c r="N55" s="21">
        <v>22.92</v>
      </c>
      <c r="O55" s="21">
        <v>22.26</v>
      </c>
    </row>
    <row r="56" spans="2:15" x14ac:dyDescent="0.25">
      <c r="B56" s="35" t="s">
        <v>79</v>
      </c>
      <c r="C56" s="21">
        <v>64.86</v>
      </c>
      <c r="D56" s="21">
        <v>58.53</v>
      </c>
      <c r="E56" s="21">
        <v>71.8</v>
      </c>
      <c r="F56" s="21">
        <v>16.59</v>
      </c>
      <c r="G56" s="21">
        <v>17.18</v>
      </c>
      <c r="H56" s="21">
        <v>16.059999999999999</v>
      </c>
      <c r="J56" s="21">
        <v>60.44</v>
      </c>
      <c r="K56" s="21">
        <v>53.4</v>
      </c>
      <c r="L56" s="21">
        <v>67.77</v>
      </c>
      <c r="M56" s="21">
        <v>21.28</v>
      </c>
      <c r="N56" s="21">
        <v>21.75</v>
      </c>
      <c r="O56" s="21">
        <v>20.9</v>
      </c>
    </row>
    <row r="57" spans="2:15" x14ac:dyDescent="0.25">
      <c r="B57" s="35" t="s">
        <v>78</v>
      </c>
      <c r="C57" s="21">
        <v>65.790000000000006</v>
      </c>
      <c r="D57" s="21">
        <v>59.77</v>
      </c>
      <c r="E57" s="21">
        <v>72.39</v>
      </c>
      <c r="F57" s="21">
        <v>15.62</v>
      </c>
      <c r="G57" s="21">
        <v>14.82</v>
      </c>
      <c r="H57" s="21">
        <v>16.34</v>
      </c>
      <c r="J57" s="21">
        <v>60.44</v>
      </c>
      <c r="K57" s="21">
        <v>53.6</v>
      </c>
      <c r="L57" s="21">
        <v>67.55</v>
      </c>
      <c r="M57" s="21">
        <v>20.64</v>
      </c>
      <c r="N57" s="21">
        <v>20.92</v>
      </c>
      <c r="O57" s="21">
        <v>20.420000000000002</v>
      </c>
    </row>
    <row r="58" spans="2:15" x14ac:dyDescent="0.25">
      <c r="B58" s="35" t="s">
        <v>77</v>
      </c>
      <c r="C58" s="21">
        <v>65.3</v>
      </c>
      <c r="D58" s="21">
        <v>59.24</v>
      </c>
      <c r="E58" s="21">
        <v>71.930000000000007</v>
      </c>
      <c r="F58" s="21">
        <v>15.18</v>
      </c>
      <c r="G58" s="21">
        <v>15.74</v>
      </c>
      <c r="H58" s="21">
        <v>14.68</v>
      </c>
      <c r="J58" s="21">
        <v>60.16</v>
      </c>
      <c r="K58" s="21">
        <v>53.1</v>
      </c>
      <c r="L58" s="21">
        <v>67.5</v>
      </c>
      <c r="M58" s="21">
        <v>21.08</v>
      </c>
      <c r="N58" s="21">
        <v>21.66</v>
      </c>
      <c r="O58" s="21">
        <v>20.6</v>
      </c>
    </row>
    <row r="59" spans="2:15" x14ac:dyDescent="0.25">
      <c r="B59" s="35" t="s">
        <v>76</v>
      </c>
      <c r="C59" s="34">
        <v>66.33</v>
      </c>
      <c r="D59" s="34">
        <v>60.35</v>
      </c>
      <c r="E59" s="34">
        <v>72.88</v>
      </c>
      <c r="F59" s="34">
        <v>15.54</v>
      </c>
      <c r="G59" s="34">
        <v>15.96</v>
      </c>
      <c r="H59" s="34">
        <v>15.16</v>
      </c>
      <c r="J59" s="34">
        <v>60.25</v>
      </c>
      <c r="K59" s="34">
        <v>53.01</v>
      </c>
      <c r="L59" s="34">
        <v>67.760000000000005</v>
      </c>
      <c r="M59" s="34">
        <v>20.11</v>
      </c>
      <c r="N59" s="34">
        <v>20.51</v>
      </c>
      <c r="O59" s="34">
        <v>19.8</v>
      </c>
    </row>
    <row r="60" spans="2:15" x14ac:dyDescent="0.25">
      <c r="B60" s="35" t="s">
        <v>75</v>
      </c>
      <c r="C60" s="34">
        <v>65.86</v>
      </c>
      <c r="D60" s="34">
        <v>59.77</v>
      </c>
      <c r="E60" s="34">
        <v>72.52</v>
      </c>
      <c r="F60" s="34">
        <v>15.76</v>
      </c>
      <c r="G60" s="34">
        <v>16.54</v>
      </c>
      <c r="H60" s="34">
        <v>15.06</v>
      </c>
      <c r="J60" s="34">
        <v>60.37</v>
      </c>
      <c r="K60" s="34">
        <v>52.68</v>
      </c>
      <c r="L60" s="34">
        <v>68.349999999999994</v>
      </c>
      <c r="M60" s="34">
        <v>19.59</v>
      </c>
      <c r="N60" s="34">
        <v>20.18</v>
      </c>
      <c r="O60" s="34">
        <v>19.12</v>
      </c>
    </row>
    <row r="61" spans="2:15" x14ac:dyDescent="0.25">
      <c r="B61" s="35" t="s">
        <v>74</v>
      </c>
      <c r="C61" s="34">
        <v>66.22</v>
      </c>
      <c r="D61" s="34">
        <v>59.44</v>
      </c>
      <c r="E61" s="34">
        <v>73.62</v>
      </c>
      <c r="F61" s="34">
        <v>16.18</v>
      </c>
      <c r="G61" s="34">
        <v>16.37</v>
      </c>
      <c r="H61" s="34">
        <v>16.010000000000002</v>
      </c>
      <c r="J61" s="34">
        <v>60.41</v>
      </c>
      <c r="K61" s="34">
        <v>52.65</v>
      </c>
      <c r="L61" s="34">
        <v>68.459999999999994</v>
      </c>
      <c r="M61" s="34">
        <v>19.89</v>
      </c>
      <c r="N61" s="34">
        <v>20.3</v>
      </c>
      <c r="O61" s="34">
        <v>19.559999999999999</v>
      </c>
    </row>
    <row r="62" spans="2:15" x14ac:dyDescent="0.25">
      <c r="B62" s="35" t="s">
        <v>73</v>
      </c>
      <c r="C62" s="34">
        <v>65.900000000000006</v>
      </c>
      <c r="D62" s="34">
        <v>59.7</v>
      </c>
      <c r="E62" s="34">
        <v>72.67</v>
      </c>
      <c r="F62" s="34">
        <v>15.89</v>
      </c>
      <c r="G62" s="34">
        <v>15.7</v>
      </c>
      <c r="H62" s="34">
        <v>16.059999999999999</v>
      </c>
      <c r="J62" s="34">
        <v>60.09</v>
      </c>
      <c r="K62" s="34">
        <v>52.45</v>
      </c>
      <c r="L62" s="34">
        <v>68.02</v>
      </c>
      <c r="M62" s="34">
        <v>19.84</v>
      </c>
      <c r="N62" s="34">
        <v>19.899999999999999</v>
      </c>
      <c r="O62" s="34">
        <v>19.8</v>
      </c>
    </row>
    <row r="63" spans="2:15" x14ac:dyDescent="0.25">
      <c r="B63" s="35" t="s">
        <v>72</v>
      </c>
      <c r="C63" s="21">
        <v>65.599999999999994</v>
      </c>
      <c r="D63" s="21">
        <v>58.57</v>
      </c>
      <c r="E63" s="21">
        <v>73.260000000000005</v>
      </c>
      <c r="F63" s="21">
        <v>14.48</v>
      </c>
      <c r="G63" s="21">
        <v>14.71</v>
      </c>
      <c r="H63" s="21">
        <v>14.29</v>
      </c>
      <c r="J63" s="21">
        <v>59.99</v>
      </c>
      <c r="K63" s="21">
        <v>52.12</v>
      </c>
      <c r="L63" s="21">
        <v>68.16</v>
      </c>
      <c r="M63" s="21">
        <v>18.66</v>
      </c>
      <c r="N63" s="21">
        <v>18.8</v>
      </c>
      <c r="O63" s="21">
        <v>18.559999999999999</v>
      </c>
    </row>
    <row r="64" spans="2:15" x14ac:dyDescent="0.25">
      <c r="B64" s="35" t="s">
        <v>71</v>
      </c>
      <c r="C64" s="21">
        <v>65.349999999999994</v>
      </c>
      <c r="D64" s="21">
        <v>58.55</v>
      </c>
      <c r="E64" s="21">
        <v>72.760000000000005</v>
      </c>
      <c r="F64" s="21">
        <v>14.18</v>
      </c>
      <c r="G64" s="21">
        <v>14.03</v>
      </c>
      <c r="H64" s="21">
        <v>14.31</v>
      </c>
      <c r="J64" s="21">
        <v>60.05</v>
      </c>
      <c r="K64" s="21">
        <v>51.96</v>
      </c>
      <c r="L64" s="21">
        <v>68.430000000000007</v>
      </c>
      <c r="M64" s="21">
        <v>17.75</v>
      </c>
      <c r="N64" s="21">
        <v>17.91</v>
      </c>
      <c r="O64" s="21">
        <v>17.62</v>
      </c>
    </row>
    <row r="65" spans="2:15" x14ac:dyDescent="0.25">
      <c r="B65" s="35" t="s">
        <v>70</v>
      </c>
      <c r="C65" s="21">
        <v>66.02</v>
      </c>
      <c r="D65" s="21">
        <v>58.6</v>
      </c>
      <c r="E65" s="21">
        <v>74.08</v>
      </c>
      <c r="F65" s="21">
        <v>13.4</v>
      </c>
      <c r="G65" s="21">
        <v>12.81</v>
      </c>
      <c r="H65" s="21">
        <v>13.92</v>
      </c>
      <c r="J65" s="21">
        <v>60.3</v>
      </c>
      <c r="K65" s="21">
        <v>52.01</v>
      </c>
      <c r="L65" s="21">
        <v>68.88</v>
      </c>
      <c r="M65" s="21">
        <v>17.77</v>
      </c>
      <c r="N65" s="21">
        <v>18.04</v>
      </c>
      <c r="O65" s="21">
        <v>17.559999999999999</v>
      </c>
    </row>
    <row r="66" spans="2:15" x14ac:dyDescent="0.25">
      <c r="B66" s="35" t="s">
        <v>69</v>
      </c>
      <c r="C66" s="21">
        <v>66.13</v>
      </c>
      <c r="D66" s="21">
        <v>59.02</v>
      </c>
      <c r="E66" s="21">
        <v>73.86</v>
      </c>
      <c r="F66" s="21">
        <v>13.36</v>
      </c>
      <c r="G66" s="21">
        <v>13.62</v>
      </c>
      <c r="H66" s="21">
        <v>13.15</v>
      </c>
      <c r="J66" s="21">
        <v>60.39</v>
      </c>
      <c r="K66" s="21">
        <v>51.95</v>
      </c>
      <c r="L66" s="21">
        <v>69.11</v>
      </c>
      <c r="M66" s="21">
        <v>17.239999999999998</v>
      </c>
      <c r="N66" s="21">
        <v>17.760000000000002</v>
      </c>
      <c r="O66" s="21">
        <v>16.850000000000001</v>
      </c>
    </row>
    <row r="67" spans="2:15" x14ac:dyDescent="0.25">
      <c r="B67" s="35" t="s">
        <v>68</v>
      </c>
      <c r="C67" s="34">
        <v>66.010000000000005</v>
      </c>
      <c r="D67" s="34">
        <v>58.93</v>
      </c>
      <c r="E67" s="34">
        <v>73.680000000000007</v>
      </c>
      <c r="F67" s="34">
        <v>10.02</v>
      </c>
      <c r="G67" s="34">
        <v>10.82</v>
      </c>
      <c r="H67" s="34">
        <v>9.33</v>
      </c>
      <c r="J67" s="34">
        <v>60.35</v>
      </c>
      <c r="K67" s="34">
        <v>51.78</v>
      </c>
      <c r="L67" s="34">
        <v>69.209999999999994</v>
      </c>
      <c r="M67" s="34">
        <v>13.79</v>
      </c>
      <c r="N67" s="34">
        <v>14.85</v>
      </c>
      <c r="O67" s="34">
        <v>12.96</v>
      </c>
    </row>
    <row r="68" spans="2:15" x14ac:dyDescent="0.25">
      <c r="B68" s="35" t="s">
        <v>67</v>
      </c>
      <c r="C68" s="34">
        <v>65.61</v>
      </c>
      <c r="D68" s="34">
        <v>57.17</v>
      </c>
      <c r="E68" s="34">
        <v>74.75</v>
      </c>
      <c r="F68" s="34">
        <v>8.32</v>
      </c>
      <c r="G68" s="34">
        <v>8.4700000000000006</v>
      </c>
      <c r="H68" s="34">
        <v>8.1999999999999993</v>
      </c>
      <c r="J68" s="34">
        <v>60.23</v>
      </c>
      <c r="K68" s="34">
        <v>50.95</v>
      </c>
      <c r="L68" s="34">
        <v>69.83</v>
      </c>
      <c r="M68" s="34">
        <v>11.23</v>
      </c>
      <c r="N68" s="34">
        <v>12.48</v>
      </c>
      <c r="O68" s="34">
        <v>10.29</v>
      </c>
    </row>
    <row r="69" spans="2:15" x14ac:dyDescent="0.25">
      <c r="B69" s="35" t="s">
        <v>66</v>
      </c>
      <c r="C69" s="34">
        <v>65.59</v>
      </c>
      <c r="D69" s="34">
        <v>57.77</v>
      </c>
      <c r="E69" s="34">
        <v>74.069999999999993</v>
      </c>
      <c r="F69" s="34">
        <v>8.67</v>
      </c>
      <c r="G69" s="34">
        <v>9.7899999999999991</v>
      </c>
      <c r="H69" s="34">
        <v>7.72</v>
      </c>
      <c r="J69" s="34">
        <v>60.07</v>
      </c>
      <c r="K69" s="34">
        <v>50.75</v>
      </c>
      <c r="L69" s="34">
        <v>69.709999999999994</v>
      </c>
      <c r="M69" s="34">
        <v>10.36</v>
      </c>
      <c r="N69" s="34">
        <v>12.08</v>
      </c>
      <c r="O69" s="34">
        <v>9.06</v>
      </c>
    </row>
    <row r="70" spans="2:15" x14ac:dyDescent="0.25">
      <c r="B70" s="35" t="s">
        <v>65</v>
      </c>
      <c r="C70" s="34">
        <v>64.89</v>
      </c>
      <c r="D70" s="34">
        <v>56.96</v>
      </c>
      <c r="E70" s="34">
        <v>73.47</v>
      </c>
      <c r="F70" s="34">
        <v>7.39</v>
      </c>
      <c r="G70" s="34">
        <v>8.92</v>
      </c>
      <c r="H70" s="34">
        <v>6.1</v>
      </c>
      <c r="J70" s="34">
        <v>59.67</v>
      </c>
      <c r="K70" s="34">
        <v>50.25</v>
      </c>
      <c r="L70" s="34">
        <v>69.42</v>
      </c>
      <c r="M70" s="34">
        <v>9.6</v>
      </c>
      <c r="N70" s="34">
        <v>11.88</v>
      </c>
      <c r="O70" s="34">
        <v>7.9</v>
      </c>
    </row>
    <row r="71" spans="2:15" x14ac:dyDescent="0.25">
      <c r="B71" s="35" t="s">
        <v>64</v>
      </c>
      <c r="C71" s="21">
        <v>64.989999999999995</v>
      </c>
      <c r="D71" s="21">
        <v>57.09</v>
      </c>
      <c r="E71" s="21">
        <v>73.55</v>
      </c>
      <c r="F71" s="21">
        <v>6.4</v>
      </c>
      <c r="G71" s="21">
        <v>7.62</v>
      </c>
      <c r="H71" s="21">
        <v>5.37</v>
      </c>
      <c r="J71" s="21">
        <v>59.47</v>
      </c>
      <c r="K71" s="21">
        <v>49.94</v>
      </c>
      <c r="L71" s="21">
        <v>69.34</v>
      </c>
      <c r="M71" s="21">
        <v>8.57</v>
      </c>
      <c r="N71" s="21">
        <v>10.82</v>
      </c>
      <c r="O71" s="21">
        <v>6.89</v>
      </c>
    </row>
    <row r="72" spans="2:15" x14ac:dyDescent="0.25">
      <c r="B72" s="35" t="s">
        <v>63</v>
      </c>
      <c r="C72" s="21">
        <v>65.12</v>
      </c>
      <c r="D72" s="21">
        <v>56.85</v>
      </c>
      <c r="E72" s="21">
        <v>74.08</v>
      </c>
      <c r="F72" s="21">
        <v>5.97</v>
      </c>
      <c r="G72" s="21">
        <v>8.16</v>
      </c>
      <c r="H72" s="21">
        <v>4.1399999999999997</v>
      </c>
      <c r="J72" s="21">
        <v>59.5</v>
      </c>
      <c r="K72" s="21">
        <v>49.61</v>
      </c>
      <c r="L72" s="21">
        <v>69.739999999999995</v>
      </c>
      <c r="M72" s="21">
        <v>8.01</v>
      </c>
      <c r="N72" s="21">
        <v>10.39</v>
      </c>
      <c r="O72" s="21">
        <v>6.25</v>
      </c>
    </row>
    <row r="73" spans="2:15" x14ac:dyDescent="0.25">
      <c r="B73" s="35" t="s">
        <v>62</v>
      </c>
      <c r="C73" s="21">
        <v>64.739999999999995</v>
      </c>
      <c r="D73" s="21">
        <v>55.77</v>
      </c>
      <c r="E73" s="21">
        <v>74.459999999999994</v>
      </c>
      <c r="F73" s="21">
        <v>6.17</v>
      </c>
      <c r="G73" s="21">
        <v>7.2</v>
      </c>
      <c r="H73" s="21">
        <v>5.34</v>
      </c>
      <c r="J73" s="21">
        <v>59.23</v>
      </c>
      <c r="K73" s="21">
        <v>49.34</v>
      </c>
      <c r="L73" s="21">
        <v>69.48</v>
      </c>
      <c r="M73" s="21">
        <v>7.93</v>
      </c>
      <c r="N73" s="21">
        <v>10.35</v>
      </c>
      <c r="O73" s="21">
        <v>6.15</v>
      </c>
    </row>
    <row r="74" spans="2:15" x14ac:dyDescent="0.25">
      <c r="B74" s="35" t="s">
        <v>61</v>
      </c>
      <c r="C74" s="21">
        <v>64.97</v>
      </c>
      <c r="D74" s="21">
        <v>56.66</v>
      </c>
      <c r="E74" s="21">
        <v>73.989999999999995</v>
      </c>
      <c r="F74" s="21">
        <v>6.43</v>
      </c>
      <c r="G74" s="21">
        <v>8.3800000000000008</v>
      </c>
      <c r="H74" s="21">
        <v>4.8099999999999996</v>
      </c>
      <c r="J74" s="21">
        <v>58.9</v>
      </c>
      <c r="K74" s="21">
        <v>49.13</v>
      </c>
      <c r="L74" s="21">
        <v>69.040000000000006</v>
      </c>
      <c r="M74" s="21">
        <v>8.42</v>
      </c>
      <c r="N74" s="21">
        <v>11.23</v>
      </c>
      <c r="O74" s="21">
        <v>6.34</v>
      </c>
    </row>
    <row r="75" spans="2:15" x14ac:dyDescent="0.25">
      <c r="B75" s="35" t="s">
        <v>60</v>
      </c>
      <c r="C75" s="34">
        <v>65.2</v>
      </c>
      <c r="D75" s="34">
        <v>56.89</v>
      </c>
      <c r="E75" s="34">
        <v>74.239999999999995</v>
      </c>
      <c r="F75" s="34">
        <v>6.46</v>
      </c>
      <c r="G75" s="34">
        <v>8.58</v>
      </c>
      <c r="H75" s="34">
        <v>4.68</v>
      </c>
      <c r="J75" s="34">
        <v>58.88</v>
      </c>
      <c r="K75" s="34">
        <v>49.06</v>
      </c>
      <c r="L75" s="34">
        <v>69.08</v>
      </c>
      <c r="M75" s="34">
        <v>8.26</v>
      </c>
      <c r="N75" s="34">
        <v>11.17</v>
      </c>
      <c r="O75" s="34">
        <v>6.12</v>
      </c>
    </row>
    <row r="76" spans="2:15" x14ac:dyDescent="0.25">
      <c r="B76" s="35" t="s">
        <v>59</v>
      </c>
      <c r="C76" s="34">
        <v>63.81</v>
      </c>
      <c r="D76" s="34">
        <v>54.68</v>
      </c>
      <c r="E76" s="34">
        <v>73.72</v>
      </c>
      <c r="F76" s="34">
        <v>5.97</v>
      </c>
      <c r="G76" s="34">
        <v>8.6</v>
      </c>
      <c r="H76" s="34">
        <v>3.85</v>
      </c>
      <c r="J76" s="34">
        <v>58.74</v>
      </c>
      <c r="K76" s="34">
        <v>48.32</v>
      </c>
      <c r="L76" s="34">
        <v>69.569999999999993</v>
      </c>
      <c r="M76" s="34">
        <v>8.08</v>
      </c>
      <c r="N76" s="34">
        <v>10.91</v>
      </c>
      <c r="O76" s="34">
        <v>6.05</v>
      </c>
    </row>
    <row r="77" spans="2:15" x14ac:dyDescent="0.25">
      <c r="B77" s="35" t="s">
        <v>58</v>
      </c>
      <c r="C77" s="34">
        <v>64.319999999999993</v>
      </c>
      <c r="D77" s="34">
        <v>55.86</v>
      </c>
      <c r="E77" s="34">
        <v>73.52</v>
      </c>
      <c r="F77" s="34">
        <v>6.91</v>
      </c>
      <c r="G77" s="34">
        <v>8.7799999999999994</v>
      </c>
      <c r="H77" s="34">
        <v>5.36</v>
      </c>
      <c r="J77" s="34">
        <v>58.63</v>
      </c>
      <c r="K77" s="34">
        <v>48.46</v>
      </c>
      <c r="L77" s="34">
        <v>69.2</v>
      </c>
      <c r="M77" s="34">
        <v>8.44</v>
      </c>
      <c r="N77" s="34">
        <v>11.28</v>
      </c>
      <c r="O77" s="34">
        <v>6.38</v>
      </c>
    </row>
    <row r="78" spans="2:15" x14ac:dyDescent="0.25">
      <c r="B78" s="35" t="s">
        <v>57</v>
      </c>
      <c r="C78" s="34">
        <v>63.77</v>
      </c>
      <c r="D78" s="34">
        <v>55.55</v>
      </c>
      <c r="E78" s="34">
        <v>72.709999999999994</v>
      </c>
      <c r="F78" s="34">
        <v>5.87</v>
      </c>
      <c r="G78" s="34">
        <v>7.29</v>
      </c>
      <c r="H78" s="34">
        <v>4.7</v>
      </c>
      <c r="J78" s="34">
        <v>58.3</v>
      </c>
      <c r="K78" s="34">
        <v>47.97</v>
      </c>
      <c r="L78" s="34">
        <v>69.03</v>
      </c>
      <c r="M78" s="34">
        <v>9.0299999999999994</v>
      </c>
      <c r="N78" s="34">
        <v>12.03</v>
      </c>
      <c r="O78" s="34">
        <v>6.86</v>
      </c>
    </row>
    <row r="79" spans="2:15" x14ac:dyDescent="0.25">
      <c r="B79" s="35" t="s">
        <v>56</v>
      </c>
      <c r="C79" s="21">
        <v>63.09</v>
      </c>
      <c r="D79" s="21">
        <v>54.38</v>
      </c>
      <c r="E79" s="21">
        <v>72.569999999999993</v>
      </c>
      <c r="F79" s="21">
        <v>5.9</v>
      </c>
      <c r="G79" s="21">
        <v>7.14</v>
      </c>
      <c r="H79" s="21">
        <v>4.8899999999999997</v>
      </c>
      <c r="J79" s="21">
        <v>58.08</v>
      </c>
      <c r="K79" s="21">
        <v>47.49</v>
      </c>
      <c r="L79" s="21">
        <v>69.08</v>
      </c>
      <c r="M79" s="21">
        <v>8.7100000000000009</v>
      </c>
      <c r="N79" s="21">
        <v>11.47</v>
      </c>
      <c r="O79" s="21">
        <v>6.73</v>
      </c>
    </row>
    <row r="80" spans="2:15" x14ac:dyDescent="0.25">
      <c r="B80" s="35" t="s">
        <v>55</v>
      </c>
      <c r="C80" s="21">
        <v>63.13</v>
      </c>
      <c r="D80" s="21">
        <v>54.31</v>
      </c>
      <c r="E80" s="21">
        <v>72.72</v>
      </c>
      <c r="F80" s="21">
        <v>6.22</v>
      </c>
      <c r="G80" s="21">
        <v>7.31</v>
      </c>
      <c r="H80" s="21">
        <v>5.33</v>
      </c>
      <c r="J80" s="21">
        <v>57.86</v>
      </c>
      <c r="K80" s="21">
        <v>46.93</v>
      </c>
      <c r="L80" s="21">
        <v>69.23</v>
      </c>
      <c r="M80" s="21">
        <v>8.41</v>
      </c>
      <c r="N80" s="21">
        <v>11.04</v>
      </c>
      <c r="O80" s="21">
        <v>6.56</v>
      </c>
    </row>
    <row r="81" spans="2:15" x14ac:dyDescent="0.25">
      <c r="B81" s="35" t="s">
        <v>32</v>
      </c>
      <c r="C81" s="21">
        <v>63.98</v>
      </c>
      <c r="D81" s="21">
        <v>54.82</v>
      </c>
      <c r="E81" s="21">
        <v>73.94</v>
      </c>
      <c r="F81" s="21">
        <v>6.96</v>
      </c>
      <c r="G81" s="21">
        <v>6.82</v>
      </c>
      <c r="H81" s="21">
        <v>7.07</v>
      </c>
      <c r="J81" s="21">
        <v>57.86</v>
      </c>
      <c r="K81" s="21">
        <v>47.15</v>
      </c>
      <c r="L81" s="21">
        <v>69</v>
      </c>
      <c r="M81" s="21">
        <v>9.32</v>
      </c>
      <c r="N81" s="21">
        <v>12</v>
      </c>
      <c r="O81" s="21">
        <v>7.41</v>
      </c>
    </row>
    <row r="82" spans="2:15" x14ac:dyDescent="0.25">
      <c r="B82" s="35" t="s">
        <v>31</v>
      </c>
      <c r="C82" s="21">
        <v>63.05</v>
      </c>
      <c r="D82" s="21">
        <v>53.43</v>
      </c>
      <c r="E82" s="21">
        <v>73.510000000000005</v>
      </c>
      <c r="F82" s="21">
        <v>8.26</v>
      </c>
      <c r="G82" s="21">
        <v>9.25</v>
      </c>
      <c r="H82" s="21">
        <v>7.49</v>
      </c>
      <c r="J82" s="21">
        <v>57.38</v>
      </c>
      <c r="K82" s="21">
        <v>46.55</v>
      </c>
      <c r="L82" s="21">
        <v>68.67</v>
      </c>
      <c r="M82" s="21">
        <v>10.17</v>
      </c>
      <c r="N82" s="21">
        <v>13.46</v>
      </c>
      <c r="O82" s="21">
        <v>7.84</v>
      </c>
    </row>
    <row r="83" spans="2:15" ht="7.15" customHeight="1" x14ac:dyDescent="0.25">
      <c r="B83" s="70"/>
      <c r="C83" s="70"/>
      <c r="D83" s="70"/>
      <c r="E83" s="70"/>
      <c r="F83" s="70"/>
      <c r="G83" s="70"/>
      <c r="H83" s="70"/>
      <c r="I83" s="73"/>
      <c r="J83" s="70"/>
      <c r="K83" s="70"/>
      <c r="L83" s="70"/>
      <c r="M83" s="70"/>
      <c r="N83" s="70"/>
      <c r="O83" s="70"/>
    </row>
    <row r="84" spans="2:15" ht="7.15" customHeight="1" x14ac:dyDescent="0.25"/>
    <row r="85" spans="2:15" x14ac:dyDescent="0.25">
      <c r="B85" s="288" t="s">
        <v>315</v>
      </c>
    </row>
    <row r="86" spans="2:15" x14ac:dyDescent="0.25">
      <c r="B86" s="287" t="s">
        <v>314</v>
      </c>
    </row>
  </sheetData>
  <sortState ref="B11:C75">
    <sortCondition descending="1" ref="C11:C75"/>
  </sortState>
  <mergeCells count="6">
    <mergeCell ref="C9:E9"/>
    <mergeCell ref="F9:H9"/>
    <mergeCell ref="C8:H8"/>
    <mergeCell ref="J8:O8"/>
    <mergeCell ref="J9:L9"/>
    <mergeCell ref="M9:O9"/>
  </mergeCells>
  <hyperlinks>
    <hyperlink ref="O5" location="ÍNDICE!B29" display="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SINOPSIS</vt:lpstr>
      <vt:lpstr>RELACIÓN ACTIVIDAD</vt:lpstr>
      <vt:lpstr>POB.OCUPADA</vt:lpstr>
      <vt:lpstr>POB.PARADA</vt:lpstr>
      <vt:lpstr>HOGARES</vt:lpstr>
      <vt:lpstr>NACIONALIDAD</vt:lpstr>
      <vt:lpstr>CCAA</vt:lpstr>
      <vt:lpstr>SERIES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Encuesta de Población Activa 3T 2022</dc:title>
  <dc:creator>Dirección General de Economía. Comunidad de Madrid</dc:creator>
  <cp:keywords>EPA, paro, activos, ocupados, parados, encuesta de población activa</cp:keywords>
  <cp:lastModifiedBy>Dirección General de Economía. Comunidad de Madrid</cp:lastModifiedBy>
  <dcterms:created xsi:type="dcterms:W3CDTF">2021-05-18T12:51:47Z</dcterms:created>
  <dcterms:modified xsi:type="dcterms:W3CDTF">2024-04-25T05:44:01Z</dcterms:modified>
</cp:coreProperties>
</file>