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CO\EPA\FICHEROS EPA\2023\datos_4t2023\"/>
    </mc:Choice>
  </mc:AlternateContent>
  <bookViews>
    <workbookView xWindow="0" yWindow="0" windowWidth="28800" windowHeight="12150"/>
  </bookViews>
  <sheets>
    <sheet name="ÍNDICE" sheetId="22" r:id="rId1"/>
    <sheet name="SINOPSIS" sheetId="29" r:id="rId2"/>
    <sheet name="RELACIÓN ACTIVIDAD" sheetId="21" r:id="rId3"/>
    <sheet name="POB.OCUPADA" sheetId="14" r:id="rId4"/>
    <sheet name="POB.PARADA" sheetId="9" r:id="rId5"/>
    <sheet name="HOGARES" sheetId="4" r:id="rId6"/>
    <sheet name="NACIONALIDAD" sheetId="10" r:id="rId7"/>
    <sheet name="CCAA" sheetId="7" r:id="rId8"/>
    <sheet name="SERIES" sheetId="1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22" l="1"/>
  <c r="B54" i="22"/>
  <c r="C42" i="22"/>
  <c r="C41" i="22"/>
  <c r="B40" i="22"/>
  <c r="C52" i="22"/>
  <c r="C51" i="22"/>
  <c r="C50" i="22"/>
  <c r="C49" i="22"/>
  <c r="C48" i="22"/>
  <c r="C47" i="22"/>
  <c r="C46" i="22"/>
  <c r="C45" i="22"/>
  <c r="B44" i="22"/>
  <c r="C38" i="22"/>
  <c r="C37" i="22"/>
  <c r="C36" i="22"/>
  <c r="C35" i="22"/>
  <c r="C34" i="22"/>
  <c r="C33" i="22"/>
  <c r="C30" i="22"/>
  <c r="C29" i="22"/>
  <c r="C28" i="22"/>
  <c r="C27" i="22"/>
  <c r="C26" i="22"/>
  <c r="C25" i="22"/>
  <c r="C24" i="22"/>
  <c r="C23" i="22"/>
  <c r="C22" i="22"/>
  <c r="C21" i="22"/>
  <c r="C20" i="22" l="1"/>
  <c r="B32" i="22" l="1"/>
  <c r="C14" i="22" l="1"/>
  <c r="B19" i="22"/>
  <c r="B13" i="22"/>
  <c r="C17" i="22" l="1"/>
  <c r="C16" i="22"/>
  <c r="C15" i="22"/>
</calcChain>
</file>

<file path=xl/sharedStrings.xml><?xml version="1.0" encoding="utf-8"?>
<sst xmlns="http://schemas.openxmlformats.org/spreadsheetml/2006/main" count="1251" uniqueCount="339">
  <si>
    <t>actual</t>
  </si>
  <si>
    <t>trimestre anterior</t>
  </si>
  <si>
    <t>trimestre del año anterior</t>
  </si>
  <si>
    <t>Diferencia</t>
  </si>
  <si>
    <t>Porcentaje</t>
  </si>
  <si>
    <t>Tasa de actividad</t>
  </si>
  <si>
    <t>Tasa de paro</t>
  </si>
  <si>
    <t>* Los datos inferiores a 5.000 estan sujetos a fuertes variaciones, debidas al error de muestreo</t>
  </si>
  <si>
    <t>Ambos sexos</t>
  </si>
  <si>
    <t>Hombres</t>
  </si>
  <si>
    <t>Mujeres</t>
  </si>
  <si>
    <t>Resto de Europa</t>
  </si>
  <si>
    <t xml:space="preserve">UE-27 </t>
  </si>
  <si>
    <t>Extranjera</t>
  </si>
  <si>
    <t>Améria Latina</t>
  </si>
  <si>
    <t>Resto del mundo y apátridas</t>
  </si>
  <si>
    <t>Población ocupada</t>
  </si>
  <si>
    <t>Ocupada</t>
  </si>
  <si>
    <t>Parada</t>
  </si>
  <si>
    <t>Población Total:</t>
  </si>
  <si>
    <t>Mujeres:</t>
  </si>
  <si>
    <t>&lt; 25 años:</t>
  </si>
  <si>
    <t>Extran.:</t>
  </si>
  <si>
    <t>Población &lt; 16 años:</t>
  </si>
  <si>
    <t>Población Activa:</t>
  </si>
  <si>
    <t>Población Inactiva:</t>
  </si>
  <si>
    <t>Jubilada:</t>
  </si>
  <si>
    <t>Estudiante:</t>
  </si>
  <si>
    <t>Contrato temporal:</t>
  </si>
  <si>
    <t>Buscan primer empleo:</t>
  </si>
  <si>
    <t>Han trabajado antes:</t>
  </si>
  <si>
    <t>1T 2005</t>
  </si>
  <si>
    <t>2T 2005</t>
  </si>
  <si>
    <t>Variación sobre el trimestre anterior</t>
  </si>
  <si>
    <t>Variación sobre igual trimestre del año anterior</t>
  </si>
  <si>
    <t xml:space="preserve">    Andalucía</t>
  </si>
  <si>
    <t xml:space="preserve">    Aragón</t>
  </si>
  <si>
    <t xml:space="preserve">    Asturias, Principado de</t>
  </si>
  <si>
    <t xml:space="preserve">    Balears, Illes</t>
  </si>
  <si>
    <t xml:space="preserve">    Canarias</t>
  </si>
  <si>
    <t xml:space="preserve">    Cantabria</t>
  </si>
  <si>
    <t xml:space="preserve">    Castilla y León</t>
  </si>
  <si>
    <t xml:space="preserve">    Castilla-La Mancha</t>
  </si>
  <si>
    <t xml:space="preserve">    Cataluña</t>
  </si>
  <si>
    <t xml:space="preserve">    Comunitat Valenciana</t>
  </si>
  <si>
    <t xml:space="preserve">    Extremadura</t>
  </si>
  <si>
    <t xml:space="preserve">    Galicia</t>
  </si>
  <si>
    <t xml:space="preserve">    Madrid, Comunidad de</t>
  </si>
  <si>
    <t xml:space="preserve">    Murcia, Región de</t>
  </si>
  <si>
    <t xml:space="preserve">    Navarra, Comunidad Foral de</t>
  </si>
  <si>
    <t xml:space="preserve">    País Vasco</t>
  </si>
  <si>
    <t xml:space="preserve">    Rioja, La</t>
  </si>
  <si>
    <t xml:space="preserve">    Ceuta </t>
  </si>
  <si>
    <t xml:space="preserve">    Melilla</t>
  </si>
  <si>
    <t>España</t>
  </si>
  <si>
    <t>3T 2005</t>
  </si>
  <si>
    <t>4T 2005</t>
  </si>
  <si>
    <t>1T 2006</t>
  </si>
  <si>
    <t>2T 2006</t>
  </si>
  <si>
    <t>3T 2006</t>
  </si>
  <si>
    <t>4T 2006</t>
  </si>
  <si>
    <t>1T 2007</t>
  </si>
  <si>
    <t>2T 2007</t>
  </si>
  <si>
    <t>3T 2007</t>
  </si>
  <si>
    <t>4T 2007</t>
  </si>
  <si>
    <t>1T 2008</t>
  </si>
  <si>
    <t>2T 2008</t>
  </si>
  <si>
    <t>3T 2008</t>
  </si>
  <si>
    <t>4T 2008</t>
  </si>
  <si>
    <t>1T 2009</t>
  </si>
  <si>
    <t>2T 2009</t>
  </si>
  <si>
    <t>3T 2009</t>
  </si>
  <si>
    <t>4T 2009</t>
  </si>
  <si>
    <t>1T 2010</t>
  </si>
  <si>
    <t>2T 2010</t>
  </si>
  <si>
    <t>3T 2010</t>
  </si>
  <si>
    <t>4T 2010</t>
  </si>
  <si>
    <t>1T 2011</t>
  </si>
  <si>
    <t>2T 2011</t>
  </si>
  <si>
    <t>3T 2011</t>
  </si>
  <si>
    <t>4T 2011</t>
  </si>
  <si>
    <t>1T 2012</t>
  </si>
  <si>
    <t>2T 2012</t>
  </si>
  <si>
    <t>3T 2012</t>
  </si>
  <si>
    <t>4T 2012</t>
  </si>
  <si>
    <t>1T 2013</t>
  </si>
  <si>
    <t>2T 2013</t>
  </si>
  <si>
    <t>3T 2013</t>
  </si>
  <si>
    <t>4T 2013</t>
  </si>
  <si>
    <t>1T 2014</t>
  </si>
  <si>
    <t>2T 2014</t>
  </si>
  <si>
    <t>3T 2014</t>
  </si>
  <si>
    <t>4T 2014</t>
  </si>
  <si>
    <t>1T 2015</t>
  </si>
  <si>
    <t>2T 2015</t>
  </si>
  <si>
    <t>3T 2015</t>
  </si>
  <si>
    <t>4T 2015</t>
  </si>
  <si>
    <t>1T 2016</t>
  </si>
  <si>
    <t>2T 2016</t>
  </si>
  <si>
    <t>3T 2016</t>
  </si>
  <si>
    <t>4T 2016</t>
  </si>
  <si>
    <t>1T 2017</t>
  </si>
  <si>
    <t>2T 2017</t>
  </si>
  <si>
    <t>3T 2017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</si>
  <si>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</si>
  <si>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</si>
  <si>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</si>
  <si>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</si>
  <si>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</si>
  <si>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</si>
  <si>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</si>
  <si>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</si>
  <si>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</si>
  <si>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</si>
  <si>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</si>
  <si>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</si>
  <si>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</si>
  <si>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</si>
  <si>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Comunidad de Madrid</t>
  </si>
  <si>
    <t xml:space="preserve">    Mujeres</t>
  </si>
  <si>
    <t xml:space="preserve">    Hombres</t>
  </si>
  <si>
    <t xml:space="preserve">    De 16 a 19 años</t>
  </si>
  <si>
    <t xml:space="preserve">    De 20 a 24 años</t>
  </si>
  <si>
    <t xml:space="preserve">    De 25 a 54 años</t>
  </si>
  <si>
    <t xml:space="preserve">    De 55 años y más </t>
  </si>
  <si>
    <t>ÍNDICE</t>
  </si>
  <si>
    <t xml:space="preserve">  Mujeres</t>
  </si>
  <si>
    <t xml:space="preserve">  Hombres</t>
  </si>
  <si>
    <t xml:space="preserve"> </t>
  </si>
  <si>
    <t>1.1. Relación con la actividad</t>
  </si>
  <si>
    <t>1.2. Grupos de edad</t>
  </si>
  <si>
    <t>1.3. Nivel de formación</t>
  </si>
  <si>
    <t>2.1. Situación profesional</t>
  </si>
  <si>
    <t>2.1.1. Población ocupada por cuenta propia</t>
  </si>
  <si>
    <t>2.1.2. Población asalariada</t>
  </si>
  <si>
    <t>2.8. Grupos de edad</t>
  </si>
  <si>
    <t>1.</t>
  </si>
  <si>
    <t>2.</t>
  </si>
  <si>
    <t>3.</t>
  </si>
  <si>
    <t>4.</t>
  </si>
  <si>
    <t>5.</t>
  </si>
  <si>
    <t>- Empleadora</t>
  </si>
  <si>
    <t>- Con contrato indefinido</t>
  </si>
  <si>
    <r>
      <t>- Empresaria sin personas asalariadas o personas</t>
    </r>
    <r>
      <rPr>
        <sz val="10"/>
        <color theme="8" tint="0.59999389629810485"/>
        <rFont val="Arial"/>
        <family val="2"/>
      </rPr>
      <t xml:space="preserve"> </t>
    </r>
    <r>
      <rPr>
        <sz val="10"/>
        <rFont val="Arial"/>
        <family val="2"/>
      </rPr>
      <t>autónomas</t>
    </r>
  </si>
  <si>
    <t>- Mujeres</t>
  </si>
  <si>
    <t>- Hombres</t>
  </si>
  <si>
    <t>- Agricultura</t>
  </si>
  <si>
    <t>- Industria</t>
  </si>
  <si>
    <t>- Construcción</t>
  </si>
  <si>
    <t>- Servicios</t>
  </si>
  <si>
    <t>3.4. Nivel de Formación</t>
  </si>
  <si>
    <t>- Asalariada sector público</t>
  </si>
  <si>
    <t>- Asalariada sector privado</t>
  </si>
  <si>
    <t>Construccion</t>
  </si>
  <si>
    <t>Agricultura, ganaderia, silvicultura y pesca</t>
  </si>
  <si>
    <t>Industria manufacturera</t>
  </si>
  <si>
    <t>Comercio al por mayor y al por menor; reparacion de vehiculos de motor y motocicletas</t>
  </si>
  <si>
    <t>Transporte y almacenamiento</t>
  </si>
  <si>
    <t>Hosteleria</t>
  </si>
  <si>
    <t>Informacion y comunicaciones</t>
  </si>
  <si>
    <t>Actividades administrativas y servicios auxiliares</t>
  </si>
  <si>
    <t>Administracion Publica y defensa; Seguiridad Social obligatoria</t>
  </si>
  <si>
    <t>Educacion</t>
  </si>
  <si>
    <t>Actividades sanitarias y de servicios sociales</t>
  </si>
  <si>
    <t>Actividades de los hogares como empleadores de personal domestico</t>
  </si>
  <si>
    <t>Actividades hospitalarias</t>
  </si>
  <si>
    <t>Educacion primaria</t>
  </si>
  <si>
    <t>Prestacion de servicios a la comunidad en general</t>
  </si>
  <si>
    <t>Administracion Publica y de la politica economica y social</t>
  </si>
  <si>
    <t>Actividades de limpieza</t>
  </si>
  <si>
    <t>Servicios tecnicos de arquitectura e ingenieria y otras actividades relacionadas con el asesoramiento tecnico</t>
  </si>
  <si>
    <t>Programacion, consultoria y otras actividades relacionadas con la informatica</t>
  </si>
  <si>
    <t>Restaurantes y puestos de comidas</t>
  </si>
  <si>
    <t>Otro transporte terrestre de pasajeros</t>
  </si>
  <si>
    <t>Comercio al por menor de otros articulos en establecimientos especializados</t>
  </si>
  <si>
    <t>Comercio al por menor en establecimientos no especializados</t>
  </si>
  <si>
    <t>Instalaciones electricas, de fontaneria y otras instalaciones en obras de construccion</t>
  </si>
  <si>
    <t>Construccion de edificios</t>
  </si>
  <si>
    <t>Rumania</t>
  </si>
  <si>
    <t>Venezuela</t>
  </si>
  <si>
    <t>Marruecos</t>
  </si>
  <si>
    <t>Colombia</t>
  </si>
  <si>
    <t>Italia</t>
  </si>
  <si>
    <t>% Parada:</t>
  </si>
  <si>
    <t>Tasa Paro:</t>
  </si>
  <si>
    <t>% Cuenta ajena :</t>
  </si>
  <si>
    <t>% Inactiva:</t>
  </si>
  <si>
    <t>Contrato indefinido:</t>
  </si>
  <si>
    <t>Otra situación:</t>
  </si>
  <si>
    <t>% Ocupada:</t>
  </si>
  <si>
    <t>Tasa ocupación:</t>
  </si>
  <si>
    <t>Se ocupa del hogar:</t>
  </si>
  <si>
    <t>% Pob.&gt;= 16:</t>
  </si>
  <si>
    <t>Tasa actividad:</t>
  </si>
  <si>
    <t>% Pob. Total:</t>
  </si>
  <si>
    <t>Población &gt;=16 años:</t>
  </si>
  <si>
    <t>3.1.1. Perdieron su empleo hace menos de 1 año</t>
  </si>
  <si>
    <t>3.1. Tiempo buscando empleo</t>
  </si>
  <si>
    <t>3.1.2. Perdieron su empleo hace más de 1 año</t>
  </si>
  <si>
    <t>3.1.4. Buscan primer empleo</t>
  </si>
  <si>
    <t>3.1.5. Han trabajado antes</t>
  </si>
  <si>
    <t>Educacion secundaria</t>
  </si>
  <si>
    <t>1.4. Estudios en curso (%)</t>
  </si>
  <si>
    <t>- Todas las personas activas son ocupadas</t>
  </si>
  <si>
    <t>- Todas las personas activas son paradas</t>
  </si>
  <si>
    <t>Transporte de mercancias por carretera y servicios de mudanza</t>
  </si>
  <si>
    <t>3.5. Estudios en curso (%)</t>
  </si>
  <si>
    <t>% Mujeres:</t>
  </si>
  <si>
    <t>% &lt; 25 años:</t>
  </si>
  <si>
    <t>% Extran.:</t>
  </si>
  <si>
    <t>Población Ocupada:</t>
  </si>
  <si>
    <t>Población Parada:</t>
  </si>
  <si>
    <t>- Al menos la mitad de los activos son parados</t>
  </si>
  <si>
    <t>1. Población de 16 y más años</t>
  </si>
  <si>
    <t xml:space="preserve">  - Población activa</t>
  </si>
  <si>
    <t xml:space="preserve">  - Población ocupada</t>
  </si>
  <si>
    <t xml:space="preserve">  - Población parada</t>
  </si>
  <si>
    <t xml:space="preserve">  - Población inactiva</t>
  </si>
  <si>
    <t xml:space="preserve"> - Tasa de actividad</t>
  </si>
  <si>
    <t xml:space="preserve">  - Tasa de paro</t>
  </si>
  <si>
    <t xml:space="preserve"> -  Tasa de actividad (16 a 64 años)</t>
  </si>
  <si>
    <t xml:space="preserve">  - Tasa de paro (16 a 64 años)</t>
  </si>
  <si>
    <t xml:space="preserve">  - Tasa de empleo (16 a 64 años)</t>
  </si>
  <si>
    <t xml:space="preserve"> - Mujeres</t>
  </si>
  <si>
    <t xml:space="preserve"> - Hombres</t>
  </si>
  <si>
    <t>- Educacion primaria o inferior</t>
  </si>
  <si>
    <t>- 1º etapa secundaria</t>
  </si>
  <si>
    <t>- 1ª etapa secundaria</t>
  </si>
  <si>
    <t>- 2ª etapa secundaria</t>
  </si>
  <si>
    <t>- Educacion superior</t>
  </si>
  <si>
    <t xml:space="preserve"> - % población cursando estudios reglados</t>
  </si>
  <si>
    <t xml:space="preserve"> - % población cursando estudios no reglados</t>
  </si>
  <si>
    <t>2. Población ocupada</t>
  </si>
  <si>
    <r>
      <t>2.1.3. Población en otras situaciones</t>
    </r>
    <r>
      <rPr>
        <vertAlign val="superscript"/>
        <sz val="10"/>
        <rFont val="Arial"/>
        <family val="2"/>
      </rPr>
      <t>(*)</t>
    </r>
  </si>
  <si>
    <t>(*) Incluye ayudas familiares y miembros de cooperativas</t>
  </si>
  <si>
    <t>- Con contrato temporal</t>
  </si>
  <si>
    <t>2.2. Duración de la jornada</t>
  </si>
  <si>
    <t>2.2.1. Población ocupada a tiempo completo</t>
  </si>
  <si>
    <t>2.2.2. Población ocupada a tiempo parcial</t>
  </si>
  <si>
    <t>2.4. Asalariada que ha realizado horas extraordinarias (%)</t>
  </si>
  <si>
    <t>(*) Sobre población ocupada que ha trabajado</t>
  </si>
  <si>
    <r>
      <t>2.3. Número medio de horas efectivas semanales</t>
    </r>
    <r>
      <rPr>
        <vertAlign val="superscript"/>
        <sz val="10"/>
        <rFont val="Arial"/>
        <family val="2"/>
      </rPr>
      <t>(*)</t>
    </r>
  </si>
  <si>
    <r>
      <t>2.6. Asalariada teletrabajando (%)</t>
    </r>
    <r>
      <rPr>
        <vertAlign val="superscript"/>
        <sz val="10"/>
        <rFont val="Arial"/>
        <family val="2"/>
      </rPr>
      <t>(*)</t>
    </r>
  </si>
  <si>
    <r>
      <t>2.5. Asalariada en situación de Subempleo (%)</t>
    </r>
    <r>
      <rPr>
        <vertAlign val="superscript"/>
        <sz val="10"/>
        <rFont val="Arial"/>
        <family val="2"/>
      </rPr>
      <t>(*)</t>
    </r>
  </si>
  <si>
    <t>(*) Población ocupada subempleada por insuficiencia de horas</t>
  </si>
  <si>
    <t>(*) Población ocupada que ha trabajado en su domicilio particular más de la mitad de los días trabajados</t>
  </si>
  <si>
    <t>2.7. Sector económico</t>
  </si>
  <si>
    <t>2.9. Nivel de Formación</t>
  </si>
  <si>
    <t>- 2º etapa secundaria</t>
  </si>
  <si>
    <t>2.10. Estudios en curso (%)</t>
  </si>
  <si>
    <t>- % población cursando estudios reglados</t>
  </si>
  <si>
    <t>- % población cursando estudios no reglados</t>
  </si>
  <si>
    <r>
      <t>2.6. Teletrabajo (%)</t>
    </r>
    <r>
      <rPr>
        <vertAlign val="superscript"/>
        <sz val="10"/>
        <rFont val="Arial"/>
        <family val="2"/>
      </rPr>
      <t>(*)</t>
    </r>
  </si>
  <si>
    <t>- MUJERES (% 10 ramas)</t>
  </si>
  <si>
    <t>- HOMBRES (% 10 ramas)</t>
  </si>
  <si>
    <t>3. Población parada</t>
  </si>
  <si>
    <t>2.1.4. Tipo de contrato</t>
  </si>
  <si>
    <t xml:space="preserve"> 2.1.5. Tasa de salarización</t>
  </si>
  <si>
    <t>(*) Solo se clasifican por sector económico los parados que han dejado su último empleo hace 12 meses o menos.</t>
  </si>
  <si>
    <r>
      <t>3.2. Sector económico (último empleo)</t>
    </r>
    <r>
      <rPr>
        <vertAlign val="superscript"/>
        <sz val="10"/>
        <rFont val="Arial"/>
        <family val="2"/>
      </rPr>
      <t>(*)</t>
    </r>
  </si>
  <si>
    <t>3.3. Grupos de edad</t>
  </si>
  <si>
    <t>10.</t>
  </si>
  <si>
    <t>7.</t>
  </si>
  <si>
    <t>8.</t>
  </si>
  <si>
    <t>6.</t>
  </si>
  <si>
    <t>9.</t>
  </si>
  <si>
    <t>(*) Incluye a las personas de doble nacionalidad</t>
  </si>
  <si>
    <r>
      <t>- Española</t>
    </r>
    <r>
      <rPr>
        <vertAlign val="superscript"/>
        <sz val="10"/>
        <rFont val="Arial"/>
        <family val="2"/>
      </rPr>
      <t>(*)</t>
    </r>
  </si>
  <si>
    <t>- Extranjera</t>
  </si>
  <si>
    <t>7. Tasas de actividad y paro por sexo. Series históricas</t>
  </si>
  <si>
    <t xml:space="preserve">- UE-27 </t>
  </si>
  <si>
    <t>- Resto de Europa</t>
  </si>
  <si>
    <t>- Améria Latina</t>
  </si>
  <si>
    <t>- Resto del mundo y apátridas</t>
  </si>
  <si>
    <r>
      <t>Española</t>
    </r>
    <r>
      <rPr>
        <vertAlign val="superscript"/>
        <sz val="10"/>
        <rFont val="Arial"/>
        <family val="2"/>
      </rPr>
      <t>(*)</t>
    </r>
  </si>
  <si>
    <t xml:space="preserve">- MUJERES </t>
  </si>
  <si>
    <t>- HOMBRES</t>
  </si>
  <si>
    <t>1. Población de 16 y más años por sexo</t>
  </si>
  <si>
    <t>2. Población ocupada por sexo</t>
  </si>
  <si>
    <t>3. Población parada por sexo</t>
  </si>
  <si>
    <t>Sinopsis</t>
  </si>
  <si>
    <t>2.11. Ránking 10 ramas de actividad con mayor población ocupada</t>
  </si>
  <si>
    <t>4. Tasa de paro en los hogares por parentesco con la persona de referencia</t>
  </si>
  <si>
    <t>4. Total</t>
  </si>
  <si>
    <t>4.1. Persona de referencia</t>
  </si>
  <si>
    <t>4.1.1. Cónyuge o pareja</t>
  </si>
  <si>
    <t>4.1.2. Hija/o</t>
  </si>
  <si>
    <t>4.1.3. Otras personas emparentadas</t>
  </si>
  <si>
    <t>4.1.4. Personas no emparentadas</t>
  </si>
  <si>
    <t>4.2. Número hogares (miles)</t>
  </si>
  <si>
    <t>4.2.1. Hogares con al menos una persona activa</t>
  </si>
  <si>
    <t>4.2.2. Hogares en los que no hay ninguna persona activa (%)</t>
  </si>
  <si>
    <t>5. Relación con la actividad</t>
  </si>
  <si>
    <t>5.1. Población de 16 y más años</t>
  </si>
  <si>
    <t>5.1.1. Mujeres</t>
  </si>
  <si>
    <t>5.1.2. Hombres</t>
  </si>
  <si>
    <t>5.2.1. Mujeres</t>
  </si>
  <si>
    <t>5.2. Población activa</t>
  </si>
  <si>
    <t>5.2.2. Hombres</t>
  </si>
  <si>
    <t>5.3. Población ocupada</t>
  </si>
  <si>
    <t>5.3.1. Mujeres</t>
  </si>
  <si>
    <t>5.3.2. Hombres</t>
  </si>
  <si>
    <t>5.5. Tasa de actividad</t>
  </si>
  <si>
    <t>5.6. Tasa de paro</t>
  </si>
  <si>
    <t>5.7. Población  inactiva</t>
  </si>
  <si>
    <t>5.4. Población parada</t>
  </si>
  <si>
    <r>
      <t>5.4.1. Española</t>
    </r>
    <r>
      <rPr>
        <vertAlign val="superscript"/>
        <sz val="10"/>
        <rFont val="Arial"/>
        <family val="2"/>
      </rPr>
      <t>(*)</t>
    </r>
  </si>
  <si>
    <t>5.4.2. Extranjera</t>
  </si>
  <si>
    <r>
      <t>5.7.1. Española</t>
    </r>
    <r>
      <rPr>
        <vertAlign val="superscript"/>
        <sz val="10"/>
        <rFont val="Arial"/>
        <family val="2"/>
      </rPr>
      <t>(*)</t>
    </r>
  </si>
  <si>
    <t>3.6. Ránking 5 ramas de actividad con mayor población parada que ha trabajado antes</t>
  </si>
  <si>
    <t>5. Población por relación con la actividad y zonas de nacionalidad</t>
  </si>
  <si>
    <t>6. Población ocupada, parada, tasas de actividad y de paro por sexo. Comunidades Autónomas</t>
  </si>
  <si>
    <t>5.8. Ránking 5 países. Población de nacionalidad extranjera de 16 y más años</t>
  </si>
  <si>
    <t>Por cuenta propia:</t>
  </si>
  <si>
    <t>Por cuenta ajena:</t>
  </si>
  <si>
    <t>Fuente: Instituto Nacional de Estadística</t>
  </si>
  <si>
    <t>Nota: Los datos inferiores a 5 deben ser tomados con precaución, pues están afectados por fuertes errores de muestreo</t>
  </si>
  <si>
    <t>2T 2021</t>
  </si>
  <si>
    <t>3T 2021</t>
  </si>
  <si>
    <t>4T 2021</t>
  </si>
  <si>
    <t>1T 2022</t>
  </si>
  <si>
    <t>3T 2022</t>
  </si>
  <si>
    <t>2T 2022</t>
  </si>
  <si>
    <t>4T 2022</t>
  </si>
  <si>
    <t>Otros servicios personales</t>
  </si>
  <si>
    <t>China, Incluyendo Hong-Kong Y Macao</t>
  </si>
  <si>
    <t>1T 2023</t>
  </si>
  <si>
    <t>Mantenimiento y reparacion de vehiculos de motor</t>
  </si>
  <si>
    <t>2T 2023</t>
  </si>
  <si>
    <t>3T 2023</t>
  </si>
  <si>
    <t>Encuesta de Población Activa. Cuarto Trimestre de 2023</t>
  </si>
  <si>
    <t>Cuarto Trimestre</t>
  </si>
  <si>
    <t>Actividades medicas y odontologicas</t>
  </si>
  <si>
    <t>Intermediacion monetaria</t>
  </si>
  <si>
    <t>Cultivos perennes</t>
  </si>
  <si>
    <t>4T 2023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</si>
  <si>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>: Datos calculados con la nueva base de población que incorpora la información actualizada de los Censos de Población y Viviendas de 2021. Las series elaboradas con esta nueva base poblacional se inician en el primer trimestre de 2021.</t>
    </r>
  </si>
  <si>
    <t>Sinopsis de la Encuesta de Población Activa. Cuarto Trimestre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</si>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</sst>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_-* #,##0.0_-;\-* #,##0.0_-;_-* &quot;-&quot;??_-;_-@_-"/>
    <numFmt numFmtId="168" formatCode="_-* #,##0.0\ _€_-;\-* #,##0.0\ _€_-;_-* &quot;-&quot;?\ _€_-;_-@_-"/>
    <numFmt numFmtId="170" formatCode="_-* #,##0_-;\-* #,##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.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2" tint="-0.749992370372631"/>
      <name val="Arial"/>
      <family val="2"/>
    </font>
    <font>
      <sz val="11"/>
      <color theme="2" tint="-0.749992370372631"/>
      <name val="Arial"/>
      <family val="2"/>
    </font>
    <font>
      <b/>
      <sz val="10"/>
      <color rgb="FFFF0000"/>
      <name val="Arial"/>
      <family val="2"/>
    </font>
    <font>
      <sz val="10"/>
      <color theme="8" tint="0.59999389629810485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name val="Arial"/>
      <family val="2"/>
    </font>
    <font>
      <sz val="7"/>
      <color theme="1"/>
      <name val="Arial"/>
      <family val="2"/>
    </font>
    <font>
      <u/>
      <sz val="11"/>
      <color theme="10"/>
      <name val="Arial"/>
      <family val="2"/>
    </font>
    <font>
      <sz val="7"/>
      <color rgb="FF333333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theme="1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8C0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5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11" fillId="0" borderId="0"/>
    <xf numFmtId="0" fontId="2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98">
    <xf numFmtId="0" fontId="0" fillId="0" borderId="0" xfId="0"/>
    <xf numFmtId="0" fontId="5" fillId="0" borderId="0" xfId="0" applyFont="1" applyBorder="1" applyAlignment="1" applyProtection="1">
      <alignment vertical="center"/>
      <protection locked="0"/>
    </xf>
    <xf numFmtId="2" fontId="5" fillId="0" borderId="0" xfId="0" applyNumberFormat="1" applyFont="1"/>
    <xf numFmtId="164" fontId="5" fillId="0" borderId="0" xfId="0" applyNumberFormat="1" applyFont="1"/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quotePrefix="1" applyFont="1" applyAlignment="1">
      <alignment horizontal="left"/>
    </xf>
    <xf numFmtId="164" fontId="7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49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/>
    <xf numFmtId="0" fontId="4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/>
    <xf numFmtId="0" fontId="4" fillId="0" borderId="0" xfId="0" applyFont="1"/>
    <xf numFmtId="0" fontId="15" fillId="0" borderId="0" xfId="0" applyFont="1"/>
    <xf numFmtId="0" fontId="11" fillId="0" borderId="0" xfId="0" applyFont="1"/>
    <xf numFmtId="0" fontId="16" fillId="0" borderId="0" xfId="0" applyFont="1"/>
    <xf numFmtId="0" fontId="5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164" fontId="5" fillId="9" borderId="11" xfId="0" applyNumberFormat="1" applyFont="1" applyFill="1" applyBorder="1" applyAlignment="1">
      <alignment horizontal="left" vertical="center"/>
    </xf>
    <xf numFmtId="2" fontId="5" fillId="9" borderId="11" xfId="0" applyNumberFormat="1" applyFont="1" applyFill="1" applyBorder="1" applyAlignment="1">
      <alignment horizontal="left" vertical="center" wrapText="1"/>
    </xf>
    <xf numFmtId="0" fontId="5" fillId="9" borderId="0" xfId="0" applyFont="1" applyFill="1" applyBorder="1"/>
    <xf numFmtId="49" fontId="5" fillId="9" borderId="0" xfId="0" applyNumberFormat="1" applyFont="1" applyFill="1" applyBorder="1"/>
    <xf numFmtId="0" fontId="5" fillId="9" borderId="0" xfId="0" applyFont="1" applyFill="1" applyBorder="1" applyAlignment="1">
      <alignment vertical="center"/>
    </xf>
    <xf numFmtId="0" fontId="8" fillId="0" borderId="1" xfId="0" quotePrefix="1" applyFont="1" applyBorder="1" applyAlignment="1">
      <alignment horizontal="left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0" fontId="16" fillId="10" borderId="0" xfId="0" applyFont="1" applyFill="1"/>
    <xf numFmtId="0" fontId="16" fillId="9" borderId="0" xfId="0" applyFont="1" applyFill="1"/>
    <xf numFmtId="0" fontId="11" fillId="0" borderId="0" xfId="0" applyFont="1" applyFill="1"/>
    <xf numFmtId="164" fontId="5" fillId="0" borderId="17" xfId="0" applyNumberFormat="1" applyFont="1" applyFill="1" applyBorder="1" applyAlignment="1">
      <alignment horizontal="left" vertical="center"/>
    </xf>
    <xf numFmtId="2" fontId="5" fillId="0" borderId="17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left" vertical="center" wrapText="1"/>
    </xf>
    <xf numFmtId="165" fontId="5" fillId="9" borderId="0" xfId="2" applyNumberFormat="1" applyFont="1" applyFill="1" applyBorder="1"/>
    <xf numFmtId="0" fontId="5" fillId="0" borderId="17" xfId="0" applyFont="1" applyFill="1" applyBorder="1" applyAlignment="1">
      <alignment horizontal="center" vertical="center"/>
    </xf>
    <xf numFmtId="4" fontId="5" fillId="0" borderId="0" xfId="2" applyNumberFormat="1" applyFont="1" applyFill="1" applyBorder="1"/>
    <xf numFmtId="2" fontId="7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164" fontId="5" fillId="0" borderId="0" xfId="0" applyNumberFormat="1" applyFont="1" applyFill="1" applyBorder="1" applyAlignment="1">
      <alignment vertical="center"/>
    </xf>
    <xf numFmtId="2" fontId="5" fillId="0" borderId="18" xfId="0" applyNumberFormat="1" applyFont="1" applyFill="1" applyBorder="1" applyAlignment="1">
      <alignment horizontal="left" vertical="center" wrapText="1"/>
    </xf>
    <xf numFmtId="49" fontId="16" fillId="0" borderId="0" xfId="0" applyNumberFormat="1" applyFont="1"/>
    <xf numFmtId="165" fontId="5" fillId="0" borderId="0" xfId="1" applyNumberFormat="1" applyFont="1"/>
    <xf numFmtId="0" fontId="16" fillId="0" borderId="0" xfId="0" applyFont="1" applyBorder="1"/>
    <xf numFmtId="0" fontId="5" fillId="0" borderId="0" xfId="0" applyFont="1" applyBorder="1" applyAlignment="1">
      <alignment horizontal="left" vertical="center" indent="1"/>
    </xf>
    <xf numFmtId="4" fontId="5" fillId="0" borderId="0" xfId="1" applyNumberFormat="1" applyFont="1" applyBorder="1"/>
    <xf numFmtId="2" fontId="5" fillId="0" borderId="0" xfId="1" applyNumberFormat="1" applyFont="1" applyBorder="1"/>
    <xf numFmtId="16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49" fontId="16" fillId="0" borderId="0" xfId="0" applyNumberFormat="1" applyFont="1" applyAlignment="1"/>
    <xf numFmtId="49" fontId="17" fillId="0" borderId="0" xfId="0" applyNumberFormat="1" applyFont="1" applyBorder="1" applyAlignment="1" applyProtection="1">
      <protection locked="0"/>
    </xf>
    <xf numFmtId="49" fontId="4" fillId="0" borderId="0" xfId="0" applyNumberFormat="1" applyFont="1" applyBorder="1" applyAlignment="1" applyProtection="1">
      <protection locked="0"/>
    </xf>
    <xf numFmtId="0" fontId="16" fillId="0" borderId="0" xfId="0" applyFont="1" applyAlignment="1"/>
    <xf numFmtId="49" fontId="5" fillId="0" borderId="0" xfId="0" applyNumberFormat="1" applyFont="1" applyAlignment="1"/>
    <xf numFmtId="0" fontId="19" fillId="0" borderId="0" xfId="0" applyFont="1"/>
    <xf numFmtId="0" fontId="17" fillId="0" borderId="0" xfId="0" applyFont="1"/>
    <xf numFmtId="0" fontId="16" fillId="9" borderId="11" xfId="0" applyFont="1" applyFill="1" applyBorder="1" applyAlignment="1">
      <alignment horizontal="left"/>
    </xf>
    <xf numFmtId="0" fontId="17" fillId="9" borderId="15" xfId="0" applyFont="1" applyFill="1" applyBorder="1" applyAlignment="1"/>
    <xf numFmtId="0" fontId="17" fillId="9" borderId="18" xfId="0" applyFont="1" applyFill="1" applyBorder="1" applyAlignment="1"/>
    <xf numFmtId="0" fontId="17" fillId="9" borderId="16" xfId="0" applyFont="1" applyFill="1" applyBorder="1" applyAlignment="1"/>
    <xf numFmtId="0" fontId="17" fillId="11" borderId="0" xfId="0" applyFont="1" applyFill="1" applyBorder="1" applyAlignment="1"/>
    <xf numFmtId="0" fontId="16" fillId="11" borderId="0" xfId="0" applyFont="1" applyFill="1" applyBorder="1" applyAlignment="1">
      <alignment horizontal="left"/>
    </xf>
    <xf numFmtId="0" fontId="16" fillId="11" borderId="0" xfId="0" applyFont="1" applyFill="1"/>
    <xf numFmtId="0" fontId="16" fillId="0" borderId="1" xfId="0" applyFont="1" applyBorder="1"/>
    <xf numFmtId="0" fontId="16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 applyBorder="1"/>
    <xf numFmtId="0" fontId="8" fillId="0" borderId="0" xfId="0" quotePrefix="1" applyFont="1" applyAlignment="1">
      <alignment horizontal="left" vertical="top"/>
    </xf>
    <xf numFmtId="164" fontId="5" fillId="9" borderId="11" xfId="0" applyNumberFormat="1" applyFont="1" applyFill="1" applyBorder="1" applyAlignment="1" applyProtection="1">
      <alignment horizontal="left"/>
      <protection locked="0"/>
    </xf>
    <xf numFmtId="2" fontId="5" fillId="9" borderId="11" xfId="0" applyNumberFormat="1" applyFont="1" applyFill="1" applyBorder="1" applyAlignment="1" applyProtection="1">
      <alignment horizontal="left"/>
      <protection locked="0"/>
    </xf>
    <xf numFmtId="49" fontId="5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0" xfId="0" applyNumberFormat="1" applyFont="1" applyFill="1" applyBorder="1" applyAlignment="1" applyProtection="1">
      <alignment horizontal="left"/>
      <protection locked="0"/>
    </xf>
    <xf numFmtId="2" fontId="5" fillId="0" borderId="0" xfId="0" applyNumberFormat="1" applyFont="1" applyFill="1" applyBorder="1" applyAlignment="1" applyProtection="1">
      <alignment horizontal="left"/>
      <protection locked="0"/>
    </xf>
    <xf numFmtId="165" fontId="5" fillId="0" borderId="0" xfId="1" applyNumberFormat="1" applyFont="1" applyFill="1"/>
    <xf numFmtId="49" fontId="5" fillId="9" borderId="0" xfId="0" applyNumberFormat="1" applyFont="1" applyFill="1" applyBorder="1" applyAlignment="1" applyProtection="1">
      <alignment vertical="center"/>
      <protection locked="0"/>
    </xf>
    <xf numFmtId="49" fontId="5" fillId="9" borderId="0" xfId="0" quotePrefix="1" applyNumberFormat="1" applyFont="1" applyFill="1" applyBorder="1" applyAlignment="1" applyProtection="1">
      <alignment vertical="center"/>
      <protection locked="0"/>
    </xf>
    <xf numFmtId="0" fontId="5" fillId="9" borderId="0" xfId="0" applyFont="1" applyFill="1" applyBorder="1" applyAlignment="1" applyProtection="1">
      <alignment vertical="center"/>
      <protection locked="0"/>
    </xf>
    <xf numFmtId="0" fontId="16" fillId="0" borderId="1" xfId="0" applyFont="1" applyBorder="1" applyAlignment="1"/>
    <xf numFmtId="2" fontId="5" fillId="0" borderId="1" xfId="1" applyNumberFormat="1" applyFont="1" applyBorder="1"/>
    <xf numFmtId="2" fontId="5" fillId="0" borderId="1" xfId="1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4" fontId="5" fillId="9" borderId="0" xfId="1" applyNumberFormat="1" applyFont="1" applyFill="1" applyBorder="1"/>
    <xf numFmtId="0" fontId="20" fillId="0" borderId="0" xfId="0" applyFont="1" applyAlignment="1">
      <alignment vertical="center"/>
    </xf>
    <xf numFmtId="0" fontId="17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3" fillId="0" borderId="0" xfId="0" applyFont="1" applyBorder="1" applyAlignment="1" applyProtection="1">
      <alignment vertical="center"/>
      <protection locked="0"/>
    </xf>
    <xf numFmtId="0" fontId="25" fillId="0" borderId="0" xfId="9" applyAlignment="1">
      <alignment horizontal="right"/>
    </xf>
    <xf numFmtId="0" fontId="5" fillId="9" borderId="0" xfId="0" applyFont="1" applyFill="1" applyBorder="1" applyAlignment="1">
      <alignment horizontal="left" vertical="center" indent="1"/>
    </xf>
    <xf numFmtId="49" fontId="5" fillId="9" borderId="0" xfId="0" applyNumberFormat="1" applyFont="1" applyFill="1" applyBorder="1" applyAlignment="1">
      <alignment vertical="center"/>
    </xf>
    <xf numFmtId="49" fontId="5" fillId="9" borderId="0" xfId="0" applyNumberFormat="1" applyFont="1" applyFill="1" applyBorder="1" applyAlignment="1">
      <alignment vertical="center" wrapText="1"/>
    </xf>
    <xf numFmtId="165" fontId="5" fillId="9" borderId="0" xfId="1" applyNumberFormat="1" applyFont="1" applyFill="1" applyBorder="1"/>
    <xf numFmtId="0" fontId="5" fillId="9" borderId="0" xfId="0" quotePrefix="1" applyFont="1" applyFill="1" applyBorder="1" applyAlignment="1" applyProtection="1">
      <alignment vertical="center"/>
      <protection locked="0"/>
    </xf>
    <xf numFmtId="0" fontId="16" fillId="0" borderId="1" xfId="0" applyFont="1" applyFill="1" applyBorder="1"/>
    <xf numFmtId="164" fontId="5" fillId="0" borderId="0" xfId="0" applyNumberFormat="1" applyFont="1" applyBorder="1" applyProtection="1">
      <protection locked="0"/>
    </xf>
    <xf numFmtId="164" fontId="5" fillId="0" borderId="0" xfId="0" applyNumberFormat="1" applyFon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0" fontId="26" fillId="0" borderId="0" xfId="0" applyFont="1" applyBorder="1"/>
    <xf numFmtId="0" fontId="26" fillId="0" borderId="0" xfId="0" applyFont="1" applyBorder="1" applyAlignment="1"/>
    <xf numFmtId="0" fontId="0" fillId="11" borderId="0" xfId="0" applyFill="1"/>
    <xf numFmtId="0" fontId="5" fillId="11" borderId="0" xfId="0" applyFont="1" applyFill="1" applyBorder="1" applyAlignment="1">
      <alignment horizontal="left" vertical="center" indent="1"/>
    </xf>
    <xf numFmtId="0" fontId="26" fillId="11" borderId="0" xfId="0" applyFont="1" applyFill="1" applyBorder="1"/>
    <xf numFmtId="0" fontId="5" fillId="11" borderId="0" xfId="0" applyFont="1" applyFill="1" applyBorder="1" applyAlignment="1">
      <alignment vertical="center"/>
    </xf>
    <xf numFmtId="0" fontId="0" fillId="0" borderId="1" xfId="0" applyBorder="1"/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/>
    <xf numFmtId="0" fontId="4" fillId="0" borderId="0" xfId="0" applyFont="1" applyBorder="1"/>
    <xf numFmtId="2" fontId="5" fillId="0" borderId="0" xfId="3" applyNumberFormat="1" applyFont="1" applyBorder="1" applyAlignment="1">
      <alignment horizontal="right"/>
    </xf>
    <xf numFmtId="167" fontId="16" fillId="0" borderId="0" xfId="10" applyNumberFormat="1" applyFont="1"/>
    <xf numFmtId="167" fontId="19" fillId="0" borderId="0" xfId="10" applyNumberFormat="1" applyFont="1"/>
    <xf numFmtId="167" fontId="16" fillId="9" borderId="0" xfId="10" applyNumberFormat="1" applyFont="1" applyFill="1" applyBorder="1"/>
    <xf numFmtId="167" fontId="16" fillId="0" borderId="0" xfId="10" applyNumberFormat="1" applyFont="1" applyBorder="1"/>
    <xf numFmtId="167" fontId="5" fillId="9" borderId="0" xfId="10" applyNumberFormat="1" applyFont="1" applyFill="1" applyBorder="1"/>
    <xf numFmtId="167" fontId="5" fillId="10" borderId="0" xfId="10" applyNumberFormat="1" applyFont="1" applyFill="1" applyBorder="1"/>
    <xf numFmtId="167" fontId="16" fillId="0" borderId="1" xfId="10" applyNumberFormat="1" applyFont="1" applyBorder="1"/>
    <xf numFmtId="165" fontId="0" fillId="0" borderId="0" xfId="0" applyNumberFormat="1"/>
    <xf numFmtId="0" fontId="27" fillId="0" borderId="0" xfId="0" applyFont="1" applyAlignment="1">
      <alignment vertical="center"/>
    </xf>
    <xf numFmtId="0" fontId="28" fillId="0" borderId="0" xfId="0" applyFont="1" applyBorder="1"/>
    <xf numFmtId="1" fontId="16" fillId="0" borderId="0" xfId="0" applyNumberFormat="1" applyFont="1"/>
    <xf numFmtId="0" fontId="3" fillId="0" borderId="0" xfId="8" applyFont="1" applyAlignment="1"/>
    <xf numFmtId="168" fontId="13" fillId="0" borderId="0" xfId="0" applyNumberFormat="1" applyFont="1"/>
    <xf numFmtId="164" fontId="16" fillId="9" borderId="0" xfId="0" applyNumberFormat="1" applyFont="1" applyFill="1"/>
    <xf numFmtId="166" fontId="16" fillId="0" borderId="0" xfId="0" applyNumberFormat="1" applyFont="1"/>
    <xf numFmtId="165" fontId="16" fillId="0" borderId="0" xfId="0" applyNumberFormat="1" applyFont="1" applyBorder="1"/>
    <xf numFmtId="0" fontId="0" fillId="0" borderId="0" xfId="0"/>
    <xf numFmtId="164" fontId="5" fillId="10" borderId="0" xfId="1" applyNumberFormat="1" applyFont="1" applyFill="1" applyBorder="1"/>
    <xf numFmtId="0" fontId="12" fillId="0" borderId="0" xfId="0" applyFont="1" applyAlignment="1">
      <alignment horizontal="left" vertical="top"/>
    </xf>
    <xf numFmtId="10" fontId="16" fillId="0" borderId="0" xfId="0" applyNumberFormat="1" applyFont="1"/>
    <xf numFmtId="164" fontId="5" fillId="0" borderId="1" xfId="1" quotePrefix="1" applyNumberFormat="1" applyFont="1" applyBorder="1" applyAlignment="1">
      <alignment horizontal="right"/>
    </xf>
    <xf numFmtId="164" fontId="16" fillId="0" borderId="0" xfId="0" applyNumberFormat="1" applyFont="1"/>
    <xf numFmtId="164" fontId="16" fillId="9" borderId="0" xfId="10" applyNumberFormat="1" applyFont="1" applyFill="1" applyBorder="1"/>
    <xf numFmtId="165" fontId="16" fillId="0" borderId="0" xfId="0" applyNumberFormat="1" applyFont="1" applyBorder="1" applyAlignment="1">
      <alignment horizontal="right"/>
    </xf>
    <xf numFmtId="164" fontId="16" fillId="0" borderId="0" xfId="0" applyNumberFormat="1" applyFont="1" applyFill="1"/>
    <xf numFmtId="165" fontId="5" fillId="0" borderId="0" xfId="2" applyNumberFormat="1" applyFont="1" applyFill="1" applyBorder="1"/>
    <xf numFmtId="0" fontId="0" fillId="0" borderId="0" xfId="0" applyFill="1" applyBorder="1"/>
    <xf numFmtId="164" fontId="3" fillId="11" borderId="0" xfId="0" applyNumberFormat="1" applyFont="1" applyFill="1" applyBorder="1" applyProtection="1">
      <protection locked="0"/>
    </xf>
    <xf numFmtId="2" fontId="3" fillId="11" borderId="0" xfId="0" applyNumberFormat="1" applyFont="1" applyFill="1" applyBorder="1" applyProtection="1">
      <protection locked="0"/>
    </xf>
    <xf numFmtId="165" fontId="16" fillId="11" borderId="0" xfId="0" applyNumberFormat="1" applyFont="1" applyFill="1" applyBorder="1"/>
    <xf numFmtId="164" fontId="16" fillId="11" borderId="0" xfId="0" applyNumberFormat="1" applyFont="1" applyFill="1"/>
    <xf numFmtId="167" fontId="0" fillId="0" borderId="0" xfId="10" applyNumberFormat="1" applyFont="1" applyBorder="1"/>
    <xf numFmtId="49" fontId="0" fillId="0" borderId="0" xfId="0" applyNumberFormat="1" applyBorder="1"/>
    <xf numFmtId="164" fontId="19" fillId="0" borderId="0" xfId="0" applyNumberFormat="1" applyFont="1"/>
    <xf numFmtId="0" fontId="0" fillId="0" borderId="0" xfId="0"/>
    <xf numFmtId="49" fontId="5" fillId="9" borderId="0" xfId="0" applyNumberFormat="1" applyFont="1" applyFill="1" applyBorder="1" applyAlignment="1">
      <alignment vertical="center"/>
    </xf>
    <xf numFmtId="0" fontId="0" fillId="9" borderId="0" xfId="0" applyFill="1"/>
    <xf numFmtId="165" fontId="0" fillId="9" borderId="0" xfId="0" applyNumberFormat="1" applyFill="1"/>
    <xf numFmtId="0" fontId="14" fillId="0" borderId="0" xfId="0" applyFont="1" applyBorder="1"/>
    <xf numFmtId="0" fontId="3" fillId="0" borderId="0" xfId="8" applyFont="1" applyBorder="1" applyAlignment="1"/>
    <xf numFmtId="0" fontId="3" fillId="0" borderId="0" xfId="8" quotePrefix="1" applyFont="1" applyBorder="1" applyAlignment="1">
      <alignment horizontal="left" vertical="top"/>
    </xf>
    <xf numFmtId="0" fontId="29" fillId="0" borderId="0" xfId="0" applyFont="1" applyBorder="1"/>
    <xf numFmtId="0" fontId="33" fillId="0" borderId="0" xfId="9" applyFont="1" applyAlignment="1">
      <alignment horizontal="right"/>
    </xf>
    <xf numFmtId="165" fontId="16" fillId="9" borderId="0" xfId="0" applyNumberFormat="1" applyFont="1" applyFill="1" applyBorder="1"/>
    <xf numFmtId="165" fontId="5" fillId="0" borderId="0" xfId="1" applyNumberFormat="1" applyFont="1" applyFill="1" applyBorder="1"/>
    <xf numFmtId="2" fontId="5" fillId="0" borderId="0" xfId="1" applyNumberFormat="1" applyFont="1" applyFill="1" applyBorder="1"/>
    <xf numFmtId="165" fontId="18" fillId="9" borderId="0" xfId="1" applyNumberFormat="1" applyFont="1" applyFill="1" applyBorder="1"/>
    <xf numFmtId="10" fontId="16" fillId="9" borderId="0" xfId="0" applyNumberFormat="1" applyFont="1" applyFill="1"/>
    <xf numFmtId="166" fontId="16" fillId="9" borderId="0" xfId="0" applyNumberFormat="1" applyFont="1" applyFill="1"/>
    <xf numFmtId="165" fontId="5" fillId="10" borderId="0" xfId="1" applyNumberFormat="1" applyFont="1" applyFill="1" applyBorder="1"/>
    <xf numFmtId="165" fontId="16" fillId="10" borderId="0" xfId="0" applyNumberFormat="1" applyFont="1" applyFill="1" applyBorder="1"/>
    <xf numFmtId="164" fontId="16" fillId="10" borderId="0" xfId="0" applyNumberFormat="1" applyFont="1" applyFill="1"/>
    <xf numFmtId="0" fontId="5" fillId="9" borderId="0" xfId="0" quotePrefix="1" applyFont="1" applyFill="1" applyBorder="1" applyAlignment="1">
      <alignment vertical="center"/>
    </xf>
    <xf numFmtId="164" fontId="5" fillId="0" borderId="0" xfId="1" applyNumberFormat="1" applyFont="1" applyFill="1" applyBorder="1"/>
    <xf numFmtId="167" fontId="16" fillId="0" borderId="0" xfId="10" applyNumberFormat="1" applyFont="1" applyFill="1" applyBorder="1"/>
    <xf numFmtId="0" fontId="32" fillId="11" borderId="0" xfId="0" applyFont="1" applyFill="1" applyBorder="1" applyAlignment="1">
      <alignment vertical="top"/>
    </xf>
    <xf numFmtId="0" fontId="32" fillId="0" borderId="0" xfId="0" applyFont="1" applyAlignment="1">
      <alignment vertical="top"/>
    </xf>
    <xf numFmtId="164" fontId="16" fillId="0" borderId="0" xfId="10" applyNumberFormat="1" applyFont="1" applyFill="1" applyBorder="1"/>
    <xf numFmtId="165" fontId="16" fillId="9" borderId="0" xfId="0" applyNumberFormat="1" applyFont="1" applyFill="1" applyBorder="1" applyAlignment="1">
      <alignment horizontal="right"/>
    </xf>
    <xf numFmtId="167" fontId="5" fillId="0" borderId="0" xfId="10" applyNumberFormat="1" applyFont="1" applyFill="1" applyBorder="1"/>
    <xf numFmtId="0" fontId="30" fillId="9" borderId="0" xfId="0" applyFont="1" applyFill="1" applyBorder="1"/>
    <xf numFmtId="0" fontId="16" fillId="9" borderId="0" xfId="0" applyFont="1" applyFill="1" applyAlignment="1">
      <alignment horizontal="justify" vertical="center"/>
    </xf>
    <xf numFmtId="167" fontId="16" fillId="0" borderId="0" xfId="1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10" borderId="0" xfId="0" applyFont="1" applyFill="1" applyAlignment="1">
      <alignment vertical="center"/>
    </xf>
    <xf numFmtId="2" fontId="5" fillId="10" borderId="0" xfId="1" applyNumberFormat="1" applyFont="1" applyFill="1" applyBorder="1"/>
    <xf numFmtId="0" fontId="0" fillId="10" borderId="0" xfId="0" applyFill="1"/>
    <xf numFmtId="165" fontId="16" fillId="0" borderId="0" xfId="0" applyNumberFormat="1" applyFont="1" applyFill="1" applyBorder="1"/>
    <xf numFmtId="0" fontId="16" fillId="9" borderId="0" xfId="0" applyFont="1" applyFill="1" applyAlignment="1">
      <alignment vertical="center" wrapText="1"/>
    </xf>
    <xf numFmtId="0" fontId="0" fillId="9" borderId="0" xfId="0" applyFill="1" applyAlignment="1">
      <alignment vertical="center"/>
    </xf>
    <xf numFmtId="0" fontId="0" fillId="0" borderId="0" xfId="0" applyFill="1"/>
    <xf numFmtId="0" fontId="0" fillId="9" borderId="0" xfId="0" applyFill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1" fontId="16" fillId="9" borderId="0" xfId="0" applyNumberFormat="1" applyFont="1" applyFill="1" applyAlignment="1">
      <alignment vertical="top"/>
    </xf>
    <xf numFmtId="1" fontId="16" fillId="9" borderId="0" xfId="0" applyNumberFormat="1" applyFont="1" applyFill="1" applyAlignment="1">
      <alignment vertical="center"/>
    </xf>
    <xf numFmtId="0" fontId="4" fillId="11" borderId="0" xfId="0" applyFont="1" applyFill="1" applyBorder="1"/>
    <xf numFmtId="0" fontId="34" fillId="11" borderId="0" xfId="0" applyFont="1" applyFill="1" applyAlignment="1">
      <alignment vertical="top"/>
    </xf>
    <xf numFmtId="0" fontId="11" fillId="11" borderId="0" xfId="0" applyFont="1" applyFill="1"/>
    <xf numFmtId="0" fontId="35" fillId="11" borderId="0" xfId="0" applyFont="1" applyFill="1"/>
    <xf numFmtId="49" fontId="11" fillId="11" borderId="0" xfId="0" applyNumberFormat="1" applyFont="1" applyFill="1"/>
    <xf numFmtId="0" fontId="11" fillId="11" borderId="0" xfId="0" applyFont="1" applyFill="1" applyAlignment="1">
      <alignment horizontal="right"/>
    </xf>
    <xf numFmtId="0" fontId="27" fillId="11" borderId="0" xfId="0" applyFont="1" applyFill="1"/>
    <xf numFmtId="167" fontId="11" fillId="11" borderId="0" xfId="10" applyNumberFormat="1" applyFont="1" applyFill="1"/>
    <xf numFmtId="0" fontId="11" fillId="11" borderId="0" xfId="0" applyFont="1" applyFill="1" applyAlignment="1">
      <alignment horizontal="left" indent="1"/>
    </xf>
    <xf numFmtId="165" fontId="16" fillId="11" borderId="0" xfId="0" applyNumberFormat="1" applyFont="1" applyFill="1" applyBorder="1" applyAlignment="1">
      <alignment vertical="center"/>
    </xf>
    <xf numFmtId="164" fontId="16" fillId="11" borderId="0" xfId="0" applyNumberFormat="1" applyFont="1" applyFill="1" applyAlignment="1">
      <alignment vertical="center"/>
    </xf>
    <xf numFmtId="167" fontId="16" fillId="11" borderId="0" xfId="10" applyNumberFormat="1" applyFont="1" applyFill="1" applyAlignment="1">
      <alignment vertical="center"/>
    </xf>
    <xf numFmtId="167" fontId="5" fillId="11" borderId="0" xfId="10" applyNumberFormat="1" applyFont="1" applyFill="1" applyAlignment="1">
      <alignment vertical="center"/>
    </xf>
    <xf numFmtId="0" fontId="16" fillId="11" borderId="0" xfId="0" applyFont="1" applyFill="1" applyAlignment="1">
      <alignment vertical="center"/>
    </xf>
    <xf numFmtId="164" fontId="3" fillId="9" borderId="0" xfId="0" applyNumberFormat="1" applyFont="1" applyFill="1" applyBorder="1" applyAlignment="1" applyProtection="1">
      <alignment vertical="center"/>
      <protection locked="0"/>
    </xf>
    <xf numFmtId="2" fontId="3" fillId="9" borderId="0" xfId="0" applyNumberFormat="1" applyFont="1" applyFill="1" applyBorder="1" applyAlignment="1" applyProtection="1">
      <alignment vertical="center"/>
      <protection locked="0"/>
    </xf>
    <xf numFmtId="167" fontId="5" fillId="9" borderId="0" xfId="10" applyNumberFormat="1" applyFont="1" applyFill="1" applyBorder="1" applyAlignment="1" applyProtection="1">
      <alignment vertical="center"/>
      <protection locked="0"/>
    </xf>
    <xf numFmtId="165" fontId="16" fillId="9" borderId="0" xfId="0" applyNumberFormat="1" applyFont="1" applyFill="1" applyBorder="1" applyAlignment="1">
      <alignment vertical="center"/>
    </xf>
    <xf numFmtId="164" fontId="16" fillId="9" borderId="0" xfId="0" applyNumberFormat="1" applyFont="1" applyFill="1" applyAlignment="1">
      <alignment vertical="center"/>
    </xf>
    <xf numFmtId="167" fontId="16" fillId="10" borderId="0" xfId="10" applyNumberFormat="1" applyFont="1" applyFill="1" applyAlignment="1">
      <alignment vertical="center"/>
    </xf>
    <xf numFmtId="165" fontId="16" fillId="10" borderId="0" xfId="0" applyNumberFormat="1" applyFont="1" applyFill="1" applyBorder="1" applyAlignment="1">
      <alignment vertical="center"/>
    </xf>
    <xf numFmtId="164" fontId="16" fillId="10" borderId="0" xfId="0" applyNumberFormat="1" applyFont="1" applyFill="1" applyAlignment="1">
      <alignment vertical="center"/>
    </xf>
    <xf numFmtId="167" fontId="16" fillId="9" borderId="0" xfId="10" applyNumberFormat="1" applyFont="1" applyFill="1" applyAlignment="1">
      <alignment vertical="center"/>
    </xf>
    <xf numFmtId="167" fontId="5" fillId="10" borderId="0" xfId="10" applyNumberFormat="1" applyFont="1" applyFill="1" applyAlignment="1">
      <alignment vertical="center"/>
    </xf>
    <xf numFmtId="165" fontId="5" fillId="10" borderId="0" xfId="0" applyNumberFormat="1" applyFont="1" applyFill="1" applyBorder="1" applyAlignment="1">
      <alignment vertical="center"/>
    </xf>
    <xf numFmtId="164" fontId="5" fillId="10" borderId="0" xfId="0" applyNumberFormat="1" applyFont="1" applyFill="1" applyAlignment="1">
      <alignment vertical="center"/>
    </xf>
    <xf numFmtId="0" fontId="16" fillId="9" borderId="0" xfId="0" applyFont="1" applyFill="1" applyAlignment="1">
      <alignment vertical="center"/>
    </xf>
    <xf numFmtId="164" fontId="5" fillId="10" borderId="0" xfId="3" applyNumberFormat="1" applyFont="1" applyFill="1" applyBorder="1" applyAlignment="1">
      <alignment horizontal="right"/>
    </xf>
    <xf numFmtId="164" fontId="5" fillId="9" borderId="0" xfId="3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165" fontId="5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11" fillId="11" borderId="30" xfId="0" applyFont="1" applyFill="1" applyBorder="1"/>
    <xf numFmtId="0" fontId="11" fillId="11" borderId="3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indent="1"/>
    </xf>
    <xf numFmtId="165" fontId="16" fillId="11" borderId="0" xfId="0" applyNumberFormat="1" applyFont="1" applyFill="1" applyBorder="1" applyAlignment="1"/>
    <xf numFmtId="164" fontId="16" fillId="11" borderId="0" xfId="0" applyNumberFormat="1" applyFont="1" applyFill="1" applyAlignment="1"/>
    <xf numFmtId="49" fontId="0" fillId="0" borderId="30" xfId="0" applyNumberFormat="1" applyBorder="1"/>
    <xf numFmtId="167" fontId="0" fillId="0" borderId="30" xfId="10" applyNumberFormat="1" applyFont="1" applyBorder="1"/>
    <xf numFmtId="0" fontId="1" fillId="0" borderId="30" xfId="0" applyFont="1" applyBorder="1"/>
    <xf numFmtId="0" fontId="0" fillId="0" borderId="30" xfId="0" applyBorder="1"/>
    <xf numFmtId="165" fontId="16" fillId="9" borderId="0" xfId="0" applyNumberFormat="1" applyFont="1" applyFill="1" applyBorder="1" applyAlignment="1"/>
    <xf numFmtId="164" fontId="16" fillId="9" borderId="0" xfId="0" applyNumberFormat="1" applyFont="1" applyFill="1" applyAlignment="1"/>
    <xf numFmtId="165" fontId="16" fillId="10" borderId="0" xfId="0" applyNumberFormat="1" applyFont="1" applyFill="1" applyBorder="1" applyAlignment="1"/>
    <xf numFmtId="164" fontId="16" fillId="10" borderId="0" xfId="0" applyNumberFormat="1" applyFont="1" applyFill="1" applyAlignment="1"/>
    <xf numFmtId="3" fontId="5" fillId="9" borderId="0" xfId="3" applyNumberFormat="1" applyFont="1" applyFill="1" applyBorder="1" applyAlignment="1"/>
    <xf numFmtId="3" fontId="5" fillId="10" borderId="0" xfId="3" applyNumberFormat="1" applyFont="1" applyFill="1" applyBorder="1" applyAlignment="1"/>
    <xf numFmtId="3" fontId="5" fillId="0" borderId="0" xfId="3" applyNumberFormat="1" applyFont="1" applyFill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49" fontId="25" fillId="0" borderId="0" xfId="9" applyNumberFormat="1" applyAlignment="1">
      <alignment vertical="center"/>
    </xf>
    <xf numFmtId="0" fontId="25" fillId="0" borderId="0" xfId="9" applyAlignment="1">
      <alignment vertical="center"/>
    </xf>
    <xf numFmtId="165" fontId="11" fillId="11" borderId="0" xfId="0" applyNumberFormat="1" applyFont="1" applyFill="1" applyAlignment="1">
      <alignment vertical="center"/>
    </xf>
    <xf numFmtId="0" fontId="11" fillId="11" borderId="0" xfId="0" applyFont="1" applyFill="1" applyAlignment="1">
      <alignment vertical="center"/>
    </xf>
    <xf numFmtId="0" fontId="5" fillId="9" borderId="0" xfId="0" applyFont="1" applyFill="1" applyBorder="1" applyAlignment="1">
      <alignment horizontal="left" vertical="center"/>
    </xf>
    <xf numFmtId="0" fontId="16" fillId="9" borderId="0" xfId="0" applyFont="1" applyFill="1" applyAlignment="1">
      <alignment horizontal="left" vertical="center"/>
    </xf>
    <xf numFmtId="0" fontId="16" fillId="9" borderId="0" xfId="0" quotePrefix="1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11" fillId="9" borderId="0" xfId="0" applyFont="1" applyFill="1" applyAlignment="1">
      <alignment vertical="center"/>
    </xf>
    <xf numFmtId="0" fontId="11" fillId="9" borderId="0" xfId="0" applyFont="1" applyFill="1" applyAlignment="1">
      <alignment horizontal="left" vertical="center"/>
    </xf>
    <xf numFmtId="0" fontId="19" fillId="11" borderId="0" xfId="0" applyFont="1" applyFill="1" applyBorder="1" applyAlignment="1">
      <alignment vertical="center"/>
    </xf>
    <xf numFmtId="0" fontId="11" fillId="10" borderId="0" xfId="0" applyFont="1" applyFill="1" applyAlignment="1">
      <alignment vertical="center"/>
    </xf>
    <xf numFmtId="1" fontId="11" fillId="11" borderId="0" xfId="0" applyNumberFormat="1" applyFont="1" applyFill="1" applyAlignment="1">
      <alignment vertical="center"/>
    </xf>
    <xf numFmtId="0" fontId="25" fillId="0" borderId="0" xfId="9"/>
    <xf numFmtId="0" fontId="37" fillId="0" borderId="0" xfId="0" applyFont="1"/>
    <xf numFmtId="0" fontId="37" fillId="0" borderId="0" xfId="0" applyFont="1" applyBorder="1"/>
    <xf numFmtId="0" fontId="38" fillId="0" borderId="0" xfId="0" applyFont="1"/>
    <xf numFmtId="0" fontId="37" fillId="0" borderId="4" xfId="0" applyFont="1" applyBorder="1"/>
    <xf numFmtId="0" fontId="37" fillId="0" borderId="0" xfId="0" applyFont="1" applyBorder="1" applyAlignment="1">
      <alignment horizontal="right"/>
    </xf>
    <xf numFmtId="0" fontId="37" fillId="0" borderId="7" xfId="0" applyFont="1" applyBorder="1"/>
    <xf numFmtId="0" fontId="37" fillId="0" borderId="8" xfId="0" applyFont="1" applyBorder="1"/>
    <xf numFmtId="0" fontId="37" fillId="0" borderId="3" xfId="0" applyFont="1" applyBorder="1"/>
    <xf numFmtId="0" fontId="37" fillId="0" borderId="3" xfId="0" applyFont="1" applyBorder="1" applyAlignment="1">
      <alignment horizontal="right"/>
    </xf>
    <xf numFmtId="0" fontId="37" fillId="0" borderId="9" xfId="0" applyFont="1" applyBorder="1"/>
    <xf numFmtId="0" fontId="42" fillId="0" borderId="0" xfId="0" applyFont="1"/>
    <xf numFmtId="0" fontId="37" fillId="0" borderId="4" xfId="0" applyFont="1" applyFill="1" applyBorder="1"/>
    <xf numFmtId="0" fontId="37" fillId="0" borderId="0" xfId="0" applyFont="1" applyFill="1" applyBorder="1"/>
    <xf numFmtId="0" fontId="39" fillId="0" borderId="0" xfId="0" applyFont="1" applyBorder="1" applyAlignment="1">
      <alignment horizontal="center"/>
    </xf>
    <xf numFmtId="0" fontId="6" fillId="0" borderId="0" xfId="8" applyFont="1" applyBorder="1" applyAlignment="1"/>
    <xf numFmtId="0" fontId="37" fillId="0" borderId="4" xfId="0" applyFont="1" applyBorder="1" applyAlignment="1"/>
    <xf numFmtId="0" fontId="37" fillId="0" borderId="0" xfId="0" applyFont="1" applyBorder="1" applyAlignment="1"/>
    <xf numFmtId="0" fontId="37" fillId="0" borderId="8" xfId="0" applyFont="1" applyBorder="1" applyAlignment="1"/>
    <xf numFmtId="0" fontId="37" fillId="0" borderId="3" xfId="0" applyFont="1" applyBorder="1" applyAlignment="1"/>
    <xf numFmtId="0" fontId="6" fillId="0" borderId="0" xfId="8" quotePrefix="1" applyFont="1" applyBorder="1" applyAlignment="1">
      <alignment horizontal="left" vertical="top"/>
    </xf>
    <xf numFmtId="0" fontId="37" fillId="0" borderId="7" xfId="0" applyFont="1" applyBorder="1" applyAlignment="1"/>
    <xf numFmtId="0" fontId="42" fillId="0" borderId="0" xfId="0" applyFont="1" applyBorder="1"/>
    <xf numFmtId="0" fontId="37" fillId="0" borderId="9" xfId="0" applyFont="1" applyBorder="1" applyAlignment="1"/>
    <xf numFmtId="0" fontId="39" fillId="0" borderId="0" xfId="0" applyFont="1" applyBorder="1"/>
    <xf numFmtId="0" fontId="43" fillId="0" borderId="0" xfId="0" applyFont="1" applyAlignment="1"/>
    <xf numFmtId="0" fontId="32" fillId="0" borderId="0" xfId="0" applyFont="1" applyAlignment="1"/>
    <xf numFmtId="165" fontId="16" fillId="9" borderId="0" xfId="0" applyNumberFormat="1" applyFont="1" applyFill="1"/>
    <xf numFmtId="165" fontId="16" fillId="0" borderId="0" xfId="0" applyNumberFormat="1" applyFont="1"/>
    <xf numFmtId="165" fontId="26" fillId="0" borderId="0" xfId="0" applyNumberFormat="1" applyFont="1" applyBorder="1"/>
    <xf numFmtId="165" fontId="5" fillId="9" borderId="0" xfId="0" applyNumberFormat="1" applyFont="1" applyFill="1" applyBorder="1"/>
    <xf numFmtId="165" fontId="0" fillId="10" borderId="0" xfId="0" applyNumberFormat="1" applyFill="1"/>
    <xf numFmtId="165" fontId="16" fillId="10" borderId="0" xfId="0" applyNumberFormat="1" applyFont="1" applyFill="1"/>
    <xf numFmtId="165" fontId="26" fillId="11" borderId="0" xfId="0" applyNumberFormat="1" applyFont="1" applyFill="1" applyBorder="1"/>
    <xf numFmtId="165" fontId="0" fillId="11" borderId="0" xfId="0" applyNumberFormat="1" applyFill="1"/>
    <xf numFmtId="165" fontId="30" fillId="9" borderId="0" xfId="0" applyNumberFormat="1" applyFont="1" applyFill="1" applyBorder="1"/>
    <xf numFmtId="165" fontId="16" fillId="0" borderId="0" xfId="0" applyNumberFormat="1" applyFont="1" applyAlignment="1">
      <alignment horizontal="right"/>
    </xf>
    <xf numFmtId="1" fontId="16" fillId="9" borderId="0" xfId="0" applyNumberFormat="1" applyFont="1" applyFill="1" applyAlignment="1">
      <alignment horizontal="center" vertical="center"/>
    </xf>
    <xf numFmtId="0" fontId="16" fillId="9" borderId="0" xfId="0" applyFont="1" applyFill="1" applyAlignment="1">
      <alignment vertical="top" wrapText="1"/>
    </xf>
    <xf numFmtId="1" fontId="16" fillId="0" borderId="0" xfId="0" applyNumberFormat="1" applyFont="1" applyAlignment="1">
      <alignment vertical="center"/>
    </xf>
    <xf numFmtId="0" fontId="16" fillId="9" borderId="0" xfId="0" applyFont="1" applyFill="1" applyAlignment="1">
      <alignment horizontal="justify" vertical="top"/>
    </xf>
    <xf numFmtId="0" fontId="0" fillId="0" borderId="0" xfId="0" applyAlignment="1">
      <alignment vertical="top"/>
    </xf>
    <xf numFmtId="165" fontId="5" fillId="0" borderId="0" xfId="1" applyNumberFormat="1" applyFont="1" applyFill="1" applyBorder="1" applyAlignment="1">
      <alignment vertical="top"/>
    </xf>
    <xf numFmtId="165" fontId="0" fillId="0" borderId="0" xfId="0" applyNumberFormat="1" applyAlignment="1">
      <alignment vertical="top"/>
    </xf>
    <xf numFmtId="0" fontId="15" fillId="13" borderId="0" xfId="0" applyFont="1" applyFill="1" applyAlignment="1">
      <alignment vertical="center" wrapText="1"/>
    </xf>
    <xf numFmtId="0" fontId="0" fillId="13" borderId="0" xfId="0" applyFill="1" applyAlignment="1">
      <alignment vertical="center" wrapText="1"/>
    </xf>
    <xf numFmtId="0" fontId="36" fillId="0" borderId="0" xfId="0" applyFont="1" applyAlignment="1">
      <alignment horizontal="center" vertical="center"/>
    </xf>
    <xf numFmtId="166" fontId="37" fillId="0" borderId="3" xfId="0" applyNumberFormat="1" applyFont="1" applyBorder="1" applyAlignment="1">
      <alignment horizontal="center"/>
    </xf>
    <xf numFmtId="0" fontId="39" fillId="8" borderId="5" xfId="0" applyFont="1" applyFill="1" applyBorder="1" applyAlignment="1">
      <alignment horizontal="center"/>
    </xf>
    <xf numFmtId="0" fontId="39" fillId="8" borderId="10" xfId="0" applyFont="1" applyFill="1" applyBorder="1" applyAlignment="1">
      <alignment horizontal="center"/>
    </xf>
    <xf numFmtId="167" fontId="39" fillId="8" borderId="10" xfId="10" applyNumberFormat="1" applyFont="1" applyFill="1" applyBorder="1" applyAlignment="1">
      <alignment horizontal="center"/>
    </xf>
    <xf numFmtId="167" fontId="39" fillId="8" borderId="6" xfId="10" applyNumberFormat="1" applyFont="1" applyFill="1" applyBorder="1" applyAlignment="1">
      <alignment horizontal="center"/>
    </xf>
    <xf numFmtId="166" fontId="37" fillId="0" borderId="0" xfId="0" applyNumberFormat="1" applyFont="1" applyBorder="1" applyAlignment="1">
      <alignment horizontal="center"/>
    </xf>
    <xf numFmtId="0" fontId="39" fillId="6" borderId="5" xfId="0" applyFont="1" applyFill="1" applyBorder="1" applyAlignment="1">
      <alignment horizontal="center"/>
    </xf>
    <xf numFmtId="0" fontId="39" fillId="6" borderId="10" xfId="0" applyFont="1" applyFill="1" applyBorder="1" applyAlignment="1">
      <alignment horizontal="center"/>
    </xf>
    <xf numFmtId="164" fontId="39" fillId="6" borderId="10" xfId="0" applyNumberFormat="1" applyFont="1" applyFill="1" applyBorder="1" applyAlignment="1">
      <alignment horizontal="center"/>
    </xf>
    <xf numFmtId="164" fontId="39" fillId="6" borderId="6" xfId="0" applyNumberFormat="1" applyFont="1" applyFill="1" applyBorder="1" applyAlignment="1">
      <alignment horizontal="center"/>
    </xf>
    <xf numFmtId="0" fontId="39" fillId="7" borderId="5" xfId="0" applyFont="1" applyFill="1" applyBorder="1" applyAlignment="1">
      <alignment horizontal="center"/>
    </xf>
    <xf numFmtId="0" fontId="39" fillId="7" borderId="10" xfId="0" applyFont="1" applyFill="1" applyBorder="1" applyAlignment="1">
      <alignment horizontal="center"/>
    </xf>
    <xf numFmtId="167" fontId="39" fillId="7" borderId="10" xfId="10" applyNumberFormat="1" applyFont="1" applyFill="1" applyBorder="1" applyAlignment="1">
      <alignment horizontal="center"/>
    </xf>
    <xf numFmtId="167" fontId="39" fillId="7" borderId="6" xfId="10" applyNumberFormat="1" applyFont="1" applyFill="1" applyBorder="1" applyAlignment="1">
      <alignment horizontal="center"/>
    </xf>
    <xf numFmtId="166" fontId="41" fillId="0" borderId="0" xfId="0" applyNumberFormat="1" applyFont="1" applyBorder="1" applyAlignment="1">
      <alignment horizontal="center"/>
    </xf>
    <xf numFmtId="166" fontId="37" fillId="12" borderId="0" xfId="0" applyNumberFormat="1" applyFont="1" applyFill="1" applyBorder="1" applyAlignment="1">
      <alignment horizontal="center"/>
    </xf>
    <xf numFmtId="166" fontId="41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9" fillId="3" borderId="5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3" fontId="40" fillId="3" borderId="10" xfId="0" applyNumberFormat="1" applyFont="1" applyFill="1" applyBorder="1" applyAlignment="1">
      <alignment horizontal="center"/>
    </xf>
    <xf numFmtId="3" fontId="40" fillId="3" borderId="6" xfId="0" applyNumberFormat="1" applyFont="1" applyFill="1" applyBorder="1" applyAlignment="1">
      <alignment horizontal="center"/>
    </xf>
    <xf numFmtId="167" fontId="40" fillId="3" borderId="10" xfId="10" applyNumberFormat="1" applyFont="1" applyFill="1" applyBorder="1" applyAlignment="1">
      <alignment horizontal="center"/>
    </xf>
    <xf numFmtId="167" fontId="40" fillId="3" borderId="6" xfId="10" applyNumberFormat="1" applyFont="1" applyFill="1" applyBorder="1" applyAlignment="1">
      <alignment horizontal="center"/>
    </xf>
    <xf numFmtId="170" fontId="40" fillId="3" borderId="10" xfId="10" applyNumberFormat="1" applyFont="1" applyFill="1" applyBorder="1" applyAlignment="1">
      <alignment horizontal="center"/>
    </xf>
    <xf numFmtId="170" fontId="40" fillId="3" borderId="6" xfId="10" applyNumberFormat="1" applyFont="1" applyFill="1" applyBorder="1" applyAlignment="1">
      <alignment horizontal="center"/>
    </xf>
    <xf numFmtId="167" fontId="39" fillId="2" borderId="10" xfId="10" applyNumberFormat="1" applyFont="1" applyFill="1" applyBorder="1" applyAlignment="1">
      <alignment horizontal="center"/>
    </xf>
    <xf numFmtId="167" fontId="39" fillId="2" borderId="6" xfId="10" applyNumberFormat="1" applyFont="1" applyFill="1" applyBorder="1" applyAlignment="1">
      <alignment horizontal="center"/>
    </xf>
    <xf numFmtId="0" fontId="39" fillId="2" borderId="5" xfId="0" applyFont="1" applyFill="1" applyBorder="1" applyAlignment="1">
      <alignment horizontal="center"/>
    </xf>
    <xf numFmtId="0" fontId="39" fillId="2" borderId="10" xfId="0" applyFont="1" applyFill="1" applyBorder="1" applyAlignment="1">
      <alignment horizontal="center"/>
    </xf>
    <xf numFmtId="170" fontId="39" fillId="7" borderId="10" xfId="10" applyNumberFormat="1" applyFont="1" applyFill="1" applyBorder="1" applyAlignment="1">
      <alignment horizontal="center"/>
    </xf>
    <xf numFmtId="170" fontId="39" fillId="7" borderId="6" xfId="10" applyNumberFormat="1" applyFont="1" applyFill="1" applyBorder="1" applyAlignment="1">
      <alignment horizontal="center"/>
    </xf>
    <xf numFmtId="167" fontId="39" fillId="6" borderId="10" xfId="10" applyNumberFormat="1" applyFont="1" applyFill="1" applyBorder="1" applyAlignment="1">
      <alignment horizontal="center"/>
    </xf>
    <xf numFmtId="167" fontId="39" fillId="6" borderId="6" xfId="10" applyNumberFormat="1" applyFont="1" applyFill="1" applyBorder="1" applyAlignment="1">
      <alignment horizontal="center"/>
    </xf>
    <xf numFmtId="0" fontId="39" fillId="5" borderId="5" xfId="0" applyFont="1" applyFill="1" applyBorder="1" applyAlignment="1">
      <alignment horizontal="center"/>
    </xf>
    <xf numFmtId="0" fontId="39" fillId="5" borderId="10" xfId="0" applyFont="1" applyFill="1" applyBorder="1" applyAlignment="1">
      <alignment horizontal="center"/>
    </xf>
    <xf numFmtId="170" fontId="39" fillId="5" borderId="10" xfId="10" applyNumberFormat="1" applyFont="1" applyFill="1" applyBorder="1" applyAlignment="1">
      <alignment horizontal="center"/>
    </xf>
    <xf numFmtId="170" fontId="39" fillId="5" borderId="6" xfId="10" applyNumberFormat="1" applyFont="1" applyFill="1" applyBorder="1" applyAlignment="1">
      <alignment horizontal="center"/>
    </xf>
    <xf numFmtId="0" fontId="39" fillId="4" borderId="5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70" fontId="39" fillId="4" borderId="10" xfId="10" applyNumberFormat="1" applyFont="1" applyFill="1" applyBorder="1" applyAlignment="1">
      <alignment horizontal="center"/>
    </xf>
    <xf numFmtId="170" fontId="39" fillId="4" borderId="6" xfId="10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167" fontId="39" fillId="5" borderId="10" xfId="10" applyNumberFormat="1" applyFont="1" applyFill="1" applyBorder="1" applyAlignment="1">
      <alignment horizontal="center"/>
    </xf>
    <xf numFmtId="167" fontId="39" fillId="5" borderId="6" xfId="10" applyNumberFormat="1" applyFont="1" applyFill="1" applyBorder="1" applyAlignment="1">
      <alignment horizontal="center"/>
    </xf>
    <xf numFmtId="167" fontId="39" fillId="4" borderId="10" xfId="10" applyNumberFormat="1" applyFont="1" applyFill="1" applyBorder="1" applyAlignment="1">
      <alignment horizontal="center"/>
    </xf>
    <xf numFmtId="167" fontId="39" fillId="4" borderId="6" xfId="10" applyNumberFormat="1" applyFont="1" applyFill="1" applyBorder="1" applyAlignment="1">
      <alignment horizontal="center"/>
    </xf>
    <xf numFmtId="164" fontId="5" fillId="9" borderId="19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22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21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23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15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18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19" xfId="0" applyNumberFormat="1" applyFont="1" applyFill="1" applyBorder="1" applyAlignment="1" applyProtection="1">
      <alignment horizontal="left" vertical="center"/>
      <protection locked="0"/>
    </xf>
    <xf numFmtId="49" fontId="5" fillId="9" borderId="20" xfId="0" applyNumberFormat="1" applyFont="1" applyFill="1" applyBorder="1" applyAlignment="1" applyProtection="1">
      <alignment horizontal="left" vertical="center"/>
      <protection locked="0"/>
    </xf>
    <xf numFmtId="49" fontId="5" fillId="9" borderId="21" xfId="0" applyNumberFormat="1" applyFont="1" applyFill="1" applyBorder="1" applyAlignment="1" applyProtection="1">
      <alignment horizontal="left" vertical="center"/>
      <protection locked="0"/>
    </xf>
    <xf numFmtId="49" fontId="5" fillId="9" borderId="27" xfId="0" applyNumberFormat="1" applyFont="1" applyFill="1" applyBorder="1" applyAlignment="1" applyProtection="1">
      <alignment horizontal="left" vertical="center"/>
      <protection locked="0"/>
    </xf>
    <xf numFmtId="49" fontId="5" fillId="9" borderId="24" xfId="0" applyNumberFormat="1" applyFont="1" applyFill="1" applyBorder="1" applyAlignment="1" applyProtection="1">
      <alignment horizontal="left" vertical="center"/>
      <protection locked="0"/>
    </xf>
    <xf numFmtId="49" fontId="5" fillId="9" borderId="28" xfId="0" applyNumberFormat="1" applyFont="1" applyFill="1" applyBorder="1" applyAlignment="1" applyProtection="1">
      <alignment horizontal="left" vertical="center"/>
      <protection locked="0"/>
    </xf>
    <xf numFmtId="49" fontId="5" fillId="9" borderId="25" xfId="0" applyNumberFormat="1" applyFont="1" applyFill="1" applyBorder="1" applyAlignment="1" applyProtection="1">
      <alignment horizontal="left" vertical="center"/>
      <protection locked="0"/>
    </xf>
    <xf numFmtId="49" fontId="5" fillId="9" borderId="29" xfId="0" applyNumberFormat="1" applyFont="1" applyFill="1" applyBorder="1" applyAlignment="1" applyProtection="1">
      <alignment horizontal="left" vertical="center"/>
      <protection locked="0"/>
    </xf>
    <xf numFmtId="49" fontId="5" fillId="9" borderId="26" xfId="0" applyNumberFormat="1" applyFont="1" applyFill="1" applyBorder="1" applyAlignment="1" applyProtection="1">
      <alignment horizontal="left" vertical="center"/>
      <protection locked="0"/>
    </xf>
    <xf numFmtId="164" fontId="5" fillId="9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27" xfId="0" applyNumberFormat="1" applyFont="1" applyFill="1" applyBorder="1" applyAlignment="1" applyProtection="1">
      <alignment vertical="center"/>
      <protection locked="0"/>
    </xf>
    <xf numFmtId="49" fontId="5" fillId="9" borderId="24" xfId="0" applyNumberFormat="1" applyFont="1" applyFill="1" applyBorder="1" applyAlignment="1" applyProtection="1">
      <alignment vertical="center"/>
      <protection locked="0"/>
    </xf>
    <xf numFmtId="49" fontId="5" fillId="9" borderId="28" xfId="0" applyNumberFormat="1" applyFont="1" applyFill="1" applyBorder="1" applyAlignment="1" applyProtection="1">
      <alignment vertical="center"/>
      <protection locked="0"/>
    </xf>
    <xf numFmtId="49" fontId="5" fillId="9" borderId="25" xfId="0" applyNumberFormat="1" applyFont="1" applyFill="1" applyBorder="1" applyAlignment="1" applyProtection="1">
      <alignment vertical="center"/>
      <protection locked="0"/>
    </xf>
    <xf numFmtId="49" fontId="5" fillId="9" borderId="29" xfId="0" applyNumberFormat="1" applyFont="1" applyFill="1" applyBorder="1" applyAlignment="1" applyProtection="1">
      <alignment vertical="center"/>
      <protection locked="0"/>
    </xf>
    <xf numFmtId="49" fontId="5" fillId="9" borderId="26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49" fontId="5" fillId="9" borderId="15" xfId="0" applyNumberFormat="1" applyFont="1" applyFill="1" applyBorder="1" applyAlignment="1" applyProtection="1">
      <alignment horizontal="left" vertical="center"/>
      <protection locked="0"/>
    </xf>
    <xf numFmtId="49" fontId="5" fillId="9" borderId="18" xfId="0" applyNumberFormat="1" applyFont="1" applyFill="1" applyBorder="1" applyAlignment="1" applyProtection="1">
      <alignment horizontal="left" vertical="center"/>
      <protection locked="0"/>
    </xf>
    <xf numFmtId="49" fontId="5" fillId="9" borderId="16" xfId="0" applyNumberFormat="1" applyFont="1" applyFill="1" applyBorder="1" applyAlignment="1" applyProtection="1">
      <alignment horizontal="left" vertical="center"/>
      <protection locked="0"/>
    </xf>
    <xf numFmtId="164" fontId="5" fillId="9" borderId="12" xfId="0" applyNumberFormat="1" applyFont="1" applyFill="1" applyBorder="1" applyAlignment="1">
      <alignment vertical="center"/>
    </xf>
    <xf numFmtId="164" fontId="5" fillId="9" borderId="13" xfId="0" applyNumberFormat="1" applyFont="1" applyFill="1" applyBorder="1" applyAlignment="1">
      <alignment vertical="center"/>
    </xf>
    <xf numFmtId="164" fontId="5" fillId="9" borderId="14" xfId="0" applyNumberFormat="1" applyFont="1" applyFill="1" applyBorder="1" applyAlignment="1">
      <alignment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left"/>
    </xf>
    <xf numFmtId="0" fontId="16" fillId="9" borderId="13" xfId="0" applyFont="1" applyFill="1" applyBorder="1" applyAlignment="1">
      <alignment horizontal="left"/>
    </xf>
    <xf numFmtId="49" fontId="16" fillId="0" borderId="0" xfId="0" applyNumberFormat="1" applyFont="1" applyAlignment="1">
      <alignment vertical="center"/>
    </xf>
    <xf numFmtId="167" fontId="5" fillId="10" borderId="0" xfId="10" applyNumberFormat="1" applyFont="1" applyFill="1" applyBorder="1" applyAlignment="1">
      <alignment vertical="center"/>
    </xf>
    <xf numFmtId="165" fontId="16" fillId="9" borderId="0" xfId="0" applyNumberFormat="1" applyFont="1" applyFill="1" applyAlignment="1">
      <alignment horizontal="right"/>
    </xf>
    <xf numFmtId="165" fontId="16" fillId="10" borderId="0" xfId="0" applyNumberFormat="1" applyFont="1" applyFill="1" applyAlignment="1">
      <alignment horizontal="right"/>
    </xf>
    <xf numFmtId="165" fontId="16" fillId="10" borderId="0" xfId="0" applyNumberFormat="1" applyFont="1" applyFill="1" applyBorder="1" applyAlignment="1">
      <alignment horizontal="right"/>
    </xf>
    <xf numFmtId="165" fontId="16" fillId="10" borderId="0" xfId="0" applyNumberFormat="1" applyFont="1" applyFill="1" applyAlignment="1">
      <alignment vertical="center"/>
    </xf>
    <xf numFmtId="165" fontId="0" fillId="10" borderId="0" xfId="0" applyNumberFormat="1" applyFill="1" applyAlignment="1">
      <alignment vertical="center"/>
    </xf>
    <xf numFmtId="0" fontId="0" fillId="0" borderId="0" xfId="0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0" fontId="11" fillId="9" borderId="0" xfId="0" applyNumberFormat="1" applyFont="1" applyFill="1" applyAlignment="1">
      <alignment vertical="center"/>
    </xf>
    <xf numFmtId="0" fontId="16" fillId="9" borderId="0" xfId="0" applyNumberFormat="1" applyFont="1" applyFill="1" applyAlignment="1">
      <alignment vertical="center"/>
    </xf>
  </cellXfs>
  <cellStyles count="53">
    <cellStyle name="Hipervínculo" xfId="9" builtinId="8"/>
    <cellStyle name="Millares" xfId="10" builtinId="3"/>
    <cellStyle name="Millares 2" xfId="4"/>
    <cellStyle name="Millares 2 2" xfId="6"/>
    <cellStyle name="Millares 2 2 2" xfId="13"/>
    <cellStyle name="Millares 2 2 2 2" xfId="21"/>
    <cellStyle name="Millares 2 2 3" xfId="17"/>
    <cellStyle name="Millares 2 3" xfId="11"/>
    <cellStyle name="Millares 2 3 2" xfId="19"/>
    <cellStyle name="Millares 2 4" xfId="15"/>
    <cellStyle name="Millares 3" xfId="5"/>
    <cellStyle name="Millares 3 2" xfId="12"/>
    <cellStyle name="Millares 3 2 2" xfId="20"/>
    <cellStyle name="Millares 3 3" xfId="16"/>
    <cellStyle name="Millares 4" xfId="14"/>
    <cellStyle name="Millares 4 2" xfId="22"/>
    <cellStyle name="Millares 5" xfId="18"/>
    <cellStyle name="Normal" xfId="0" builtinId="0"/>
    <cellStyle name="Normal 2" xfId="7"/>
    <cellStyle name="Normal 3" xfId="8"/>
    <cellStyle name="Normal_Hoja1" xfId="1"/>
    <cellStyle name="Normal_Hoja4" xfId="3"/>
    <cellStyle name="Normal_Hoja7" xfId="2"/>
    <cellStyle name="style1635415482130" xfId="38"/>
    <cellStyle name="style1635415482177" xfId="39"/>
    <cellStyle name="style1635415482221" xfId="48"/>
    <cellStyle name="style1635415482266" xfId="49"/>
    <cellStyle name="style1635415482467" xfId="43"/>
    <cellStyle name="style1635415482588" xfId="44"/>
    <cellStyle name="style1635415482760" xfId="23"/>
    <cellStyle name="style1635415482791" xfId="24"/>
    <cellStyle name="style1635415482822" xfId="33"/>
    <cellStyle name="style1635415482854" xfId="34"/>
    <cellStyle name="style1635415483416" xfId="28"/>
    <cellStyle name="style1635415483447" xfId="29"/>
    <cellStyle name="style1635415483479" xfId="25"/>
    <cellStyle name="style1635415483526" xfId="26"/>
    <cellStyle name="style1635415483572" xfId="27"/>
    <cellStyle name="style1635415483604" xfId="30"/>
    <cellStyle name="style1635415483666" xfId="31"/>
    <cellStyle name="style1635415483713" xfId="32"/>
    <cellStyle name="style1635415483760" xfId="35"/>
    <cellStyle name="style1635415483807" xfId="36"/>
    <cellStyle name="style1635415483854" xfId="37"/>
    <cellStyle name="style1635415483901" xfId="40"/>
    <cellStyle name="style1635415483932" xfId="41"/>
    <cellStyle name="style1635415483979" xfId="42"/>
    <cellStyle name="style1635415484026" xfId="45"/>
    <cellStyle name="style1635415484057" xfId="46"/>
    <cellStyle name="style1635415484104" xfId="47"/>
    <cellStyle name="style1635415484166" xfId="50"/>
    <cellStyle name="style1635415484213" xfId="51"/>
    <cellStyle name="style1635415484260" xfId="52"/>
  </cellStyles>
  <dxfs count="76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</font>
    </dxf>
    <dxf>
      <font>
        <strike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204355</xdr:colOff>
      <xdr:row>3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76200"/>
          <a:ext cx="1623580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5631</xdr:colOff>
      <xdr:row>7</xdr:row>
      <xdr:rowOff>3329</xdr:rowOff>
    </xdr:from>
    <xdr:to>
      <xdr:col>11</xdr:col>
      <xdr:colOff>67995</xdr:colOff>
      <xdr:row>11</xdr:row>
      <xdr:rowOff>79577</xdr:rowOff>
    </xdr:to>
    <xdr:cxnSp macro="">
      <xdr:nvCxnSpPr>
        <xdr:cNvPr id="2" name="Conector angular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rot="10800000" flipV="1">
          <a:off x="1549836" y="912534"/>
          <a:ext cx="1173614" cy="624657"/>
        </a:xfrm>
        <a:prstGeom prst="bentConnector3">
          <a:avLst>
            <a:gd name="adj1" fmla="val 8938"/>
          </a:avLst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375228</xdr:colOff>
      <xdr:row>11</xdr:row>
      <xdr:rowOff>82428</xdr:rowOff>
    </xdr:from>
    <xdr:to>
      <xdr:col>15</xdr:col>
      <xdr:colOff>6106</xdr:colOff>
      <xdr:row>11</xdr:row>
      <xdr:rowOff>82428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2568864" y="1540042"/>
          <a:ext cx="1030765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242303</xdr:colOff>
      <xdr:row>13</xdr:row>
      <xdr:rowOff>142039</xdr:rowOff>
    </xdr:from>
    <xdr:to>
      <xdr:col>18</xdr:col>
      <xdr:colOff>25066</xdr:colOff>
      <xdr:row>19</xdr:row>
      <xdr:rowOff>75197</xdr:rowOff>
    </xdr:to>
    <xdr:cxnSp macro="">
      <xdr:nvCxnSpPr>
        <xdr:cNvPr id="4" name="Conector angular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rot="10800000" flipV="1">
          <a:off x="6236703" y="3088439"/>
          <a:ext cx="6526463" cy="1038058"/>
        </a:xfrm>
        <a:prstGeom prst="bentConnector3">
          <a:avLst>
            <a:gd name="adj1" fmla="val 820"/>
          </a:avLst>
        </a:prstGeom>
        <a:ln w="12700">
          <a:gradFill flip="none" rotWithShape="1">
            <a:gsLst>
              <a:gs pos="96000">
                <a:srgbClr val="FFC000"/>
              </a:gs>
              <a:gs pos="84000">
                <a:srgbClr val="DAC976"/>
              </a:gs>
              <a:gs pos="67000">
                <a:schemeClr val="accent1">
                  <a:lumMod val="45000"/>
                  <a:lumOff val="55000"/>
                </a:schemeClr>
              </a:gs>
            </a:gsLst>
            <a:lin ang="540000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6414</xdr:colOff>
      <xdr:row>19</xdr:row>
      <xdr:rowOff>76363</xdr:rowOff>
    </xdr:from>
    <xdr:to>
      <xdr:col>21</xdr:col>
      <xdr:colOff>0</xdr:colOff>
      <xdr:row>19</xdr:row>
      <xdr:rowOff>77376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12744514" y="4127663"/>
          <a:ext cx="2241486" cy="1013"/>
        </a:xfrm>
        <a:prstGeom prst="straightConnector1">
          <a:avLst/>
        </a:prstGeom>
        <a:ln w="127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4536</xdr:colOff>
      <xdr:row>22</xdr:row>
      <xdr:rowOff>4410</xdr:rowOff>
    </xdr:from>
    <xdr:to>
      <xdr:col>5</xdr:col>
      <xdr:colOff>8820</xdr:colOff>
      <xdr:row>56</xdr:row>
      <xdr:rowOff>99785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 flipH="1">
          <a:off x="3001736" y="4608160"/>
          <a:ext cx="4284" cy="6356475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48000">
                <a:schemeClr val="accent2">
                  <a:lumMod val="97000"/>
                  <a:lumOff val="3000"/>
                </a:schemeClr>
              </a:gs>
              <a:gs pos="100000">
                <a:schemeClr val="accent2">
                  <a:lumMod val="60000"/>
                  <a:lumOff val="40000"/>
                </a:schemeClr>
              </a:gs>
            </a:gsLst>
            <a:lin ang="162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4960</xdr:colOff>
      <xdr:row>56</xdr:row>
      <xdr:rowOff>96738</xdr:rowOff>
    </xdr:from>
    <xdr:to>
      <xdr:col>5</xdr:col>
      <xdr:colOff>238960</xdr:colOff>
      <xdr:row>56</xdr:row>
      <xdr:rowOff>99785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3002160" y="10961588"/>
          <a:ext cx="234000" cy="3047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13685</xdr:colOff>
      <xdr:row>25</xdr:row>
      <xdr:rowOff>71164</xdr:rowOff>
    </xdr:from>
    <xdr:to>
      <xdr:col>5</xdr:col>
      <xdr:colOff>240485</xdr:colOff>
      <xdr:row>25</xdr:row>
      <xdr:rowOff>74211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3010885" y="5227364"/>
          <a:ext cx="2268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77000">
                <a:schemeClr val="accent6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120431</xdr:colOff>
      <xdr:row>28</xdr:row>
      <xdr:rowOff>0</xdr:rowOff>
    </xdr:from>
    <xdr:to>
      <xdr:col>8</xdr:col>
      <xdr:colOff>1006</xdr:colOff>
      <xdr:row>38</xdr:row>
      <xdr:rowOff>54742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pSpPr/>
      </xdr:nvGrpSpPr>
      <xdr:grpSpPr>
        <a:xfrm>
          <a:off x="1801738" y="4221307"/>
          <a:ext cx="486711" cy="1425765"/>
          <a:chOff x="1361567" y="3824432"/>
          <a:chExt cx="370103" cy="1440196"/>
        </a:xfrm>
      </xdr:grpSpPr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CxnSpPr/>
        </xdr:nvCxnSpPr>
        <xdr:spPr>
          <a:xfrm flipH="1">
            <a:off x="1361567" y="3824432"/>
            <a:ext cx="1547" cy="1440196"/>
          </a:xfrm>
          <a:prstGeom prst="line">
            <a:avLst/>
          </a:prstGeom>
          <a:ln w="12700">
            <a:gradFill flip="none" rotWithShape="1">
              <a:gsLst>
                <a:gs pos="0">
                  <a:schemeClr val="accent6"/>
                </a:gs>
                <a:gs pos="100000">
                  <a:schemeClr val="accent6">
                    <a:lumMod val="40000"/>
                    <a:lumOff val="60000"/>
                  </a:schemeClr>
                </a:gs>
              </a:gsLst>
              <a:lin ang="5400000" scaled="1"/>
              <a:tileRect/>
            </a:gra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Conector recto de flecha 10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CxnSpPr/>
        </xdr:nvCxnSpPr>
        <xdr:spPr>
          <a:xfrm>
            <a:off x="1369778" y="4319443"/>
            <a:ext cx="361892" cy="3047"/>
          </a:xfrm>
          <a:prstGeom prst="straightConnector1">
            <a:avLst/>
          </a:prstGeom>
          <a:ln w="12700">
            <a:gradFill flip="none" rotWithShape="1">
              <a:gsLst>
                <a:gs pos="2000">
                  <a:schemeClr val="accent6"/>
                </a:gs>
                <a:gs pos="100000">
                  <a:schemeClr val="accent6">
                    <a:lumMod val="20000"/>
                    <a:lumOff val="80000"/>
                  </a:schemeClr>
                </a:gs>
              </a:gsLst>
              <a:lin ang="0" scaled="1"/>
              <a:tileRect/>
            </a:gra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Conector recto de flecha 11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CxnSpPr/>
        </xdr:nvCxnSpPr>
        <xdr:spPr>
          <a:xfrm>
            <a:off x="1367041" y="5259154"/>
            <a:ext cx="361892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119889</xdr:colOff>
      <xdr:row>41</xdr:row>
      <xdr:rowOff>4329</xdr:rowOff>
    </xdr:from>
    <xdr:to>
      <xdr:col>10</xdr:col>
      <xdr:colOff>1951</xdr:colOff>
      <xdr:row>50</xdr:row>
      <xdr:rowOff>75020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pSpPr/>
      </xdr:nvGrpSpPr>
      <xdr:grpSpPr>
        <a:xfrm>
          <a:off x="2407332" y="6007965"/>
          <a:ext cx="444903" cy="1304612"/>
          <a:chOff x="1857480" y="5629852"/>
          <a:chExt cx="371589" cy="1317600"/>
        </a:xfrm>
      </xdr:grpSpPr>
      <xdr:cxnSp macro="">
        <xdr:nvCxnSpPr>
          <xdr:cNvPr id="14" name="Conector recto 13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>
            <a:off x="1857480" y="5629852"/>
            <a:ext cx="1338" cy="1317600"/>
          </a:xfrm>
          <a:prstGeom prst="line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ector recto de flecha 1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CxnSpPr/>
        </xdr:nvCxnSpPr>
        <xdr:spPr>
          <a:xfrm>
            <a:off x="1864143" y="6116205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ector recto de flecha 15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CxnSpPr/>
        </xdr:nvCxnSpPr>
        <xdr:spPr>
          <a:xfrm>
            <a:off x="1864293" y="6940466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121228</xdr:colOff>
      <xdr:row>59</xdr:row>
      <xdr:rowOff>0</xdr:rowOff>
    </xdr:from>
    <xdr:to>
      <xdr:col>6</xdr:col>
      <xdr:colOff>124114</xdr:colOff>
      <xdr:row>68</xdr:row>
      <xdr:rowOff>76955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3867728" y="11417300"/>
          <a:ext cx="2886" cy="1734305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127892</xdr:colOff>
      <xdr:row>62</xdr:row>
      <xdr:rowOff>70717</xdr:rowOff>
    </xdr:from>
    <xdr:to>
      <xdr:col>7</xdr:col>
      <xdr:colOff>244440</xdr:colOff>
      <xdr:row>62</xdr:row>
      <xdr:rowOff>73764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xfrm>
          <a:off x="3874392" y="12040467"/>
          <a:ext cx="865848" cy="3047"/>
        </a:xfrm>
        <a:prstGeom prst="straightConnector1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130927</xdr:colOff>
      <xdr:row>68</xdr:row>
      <xdr:rowOff>72364</xdr:rowOff>
    </xdr:from>
    <xdr:to>
      <xdr:col>7</xdr:col>
      <xdr:colOff>247475</xdr:colOff>
      <xdr:row>68</xdr:row>
      <xdr:rowOff>75411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3877427" y="13147014"/>
          <a:ext cx="865848" cy="3047"/>
        </a:xfrm>
        <a:prstGeom prst="straightConnector1">
          <a:avLst/>
        </a:prstGeom>
        <a:ln w="127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28707</xdr:colOff>
      <xdr:row>22</xdr:row>
      <xdr:rowOff>3053</xdr:rowOff>
    </xdr:from>
    <xdr:to>
      <xdr:col>22</xdr:col>
      <xdr:colOff>30529</xdr:colOff>
      <xdr:row>43</xdr:row>
      <xdr:rowOff>85166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>
          <a:off x="15764007" y="4606803"/>
          <a:ext cx="1822" cy="3949263"/>
        </a:xfrm>
        <a:prstGeom prst="line">
          <a:avLst/>
        </a:prstGeom>
        <a:ln w="12700"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20000"/>
                  <a:lumOff val="80000"/>
                </a:schemeClr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27476</xdr:colOff>
      <xdr:row>25</xdr:row>
      <xdr:rowOff>76322</xdr:rowOff>
    </xdr:from>
    <xdr:to>
      <xdr:col>22</xdr:col>
      <xdr:colOff>243476</xdr:colOff>
      <xdr:row>25</xdr:row>
      <xdr:rowOff>79369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/>
      </xdr:nvCxnSpPr>
      <xdr:spPr>
        <a:xfrm>
          <a:off x="15762776" y="5232522"/>
          <a:ext cx="216000" cy="3047"/>
        </a:xfrm>
        <a:prstGeom prst="straightConnector1">
          <a:avLst/>
        </a:prstGeom>
        <a:ln w="12700">
          <a:gradFill flip="none" rotWithShape="1">
            <a:gsLst>
              <a:gs pos="4000">
                <a:schemeClr val="accent4"/>
              </a:gs>
              <a:gs pos="47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30529</xdr:colOff>
      <xdr:row>31</xdr:row>
      <xdr:rowOff>76322</xdr:rowOff>
    </xdr:from>
    <xdr:to>
      <xdr:col>22</xdr:col>
      <xdr:colOff>246529</xdr:colOff>
      <xdr:row>31</xdr:row>
      <xdr:rowOff>79369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/>
      </xdr:nvCxnSpPr>
      <xdr:spPr>
        <a:xfrm>
          <a:off x="15765829" y="6337422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30529</xdr:colOff>
      <xdr:row>37</xdr:row>
      <xdr:rowOff>70216</xdr:rowOff>
    </xdr:from>
    <xdr:to>
      <xdr:col>22</xdr:col>
      <xdr:colOff>246529</xdr:colOff>
      <xdr:row>37</xdr:row>
      <xdr:rowOff>73263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>
        <a:xfrm>
          <a:off x="15765829" y="7436216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27476</xdr:colOff>
      <xdr:row>43</xdr:row>
      <xdr:rowOff>73269</xdr:rowOff>
    </xdr:from>
    <xdr:to>
      <xdr:col>22</xdr:col>
      <xdr:colOff>243476</xdr:colOff>
      <xdr:row>43</xdr:row>
      <xdr:rowOff>76316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/>
      </xdr:nvCxnSpPr>
      <xdr:spPr>
        <a:xfrm>
          <a:off x="15762776" y="8544169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20064</xdr:colOff>
      <xdr:row>7</xdr:row>
      <xdr:rowOff>3329</xdr:rowOff>
    </xdr:from>
    <xdr:to>
      <xdr:col>42</xdr:col>
      <xdr:colOff>75211</xdr:colOff>
      <xdr:row>11</xdr:row>
      <xdr:rowOff>79577</xdr:rowOff>
    </xdr:to>
    <xdr:cxnSp macro="">
      <xdr:nvCxnSpPr>
        <xdr:cNvPr id="71" name="Conector angular 7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rot="10800000" flipV="1">
          <a:off x="9379098" y="912534"/>
          <a:ext cx="1137533" cy="624657"/>
        </a:xfrm>
        <a:prstGeom prst="bentConnector3">
          <a:avLst>
            <a:gd name="adj1" fmla="val 7308"/>
          </a:avLst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4416</xdr:colOff>
      <xdr:row>11</xdr:row>
      <xdr:rowOff>80883</xdr:rowOff>
    </xdr:from>
    <xdr:to>
      <xdr:col>46</xdr:col>
      <xdr:colOff>6106</xdr:colOff>
      <xdr:row>11</xdr:row>
      <xdr:rowOff>82428</xdr:rowOff>
    </xdr:to>
    <xdr:cxnSp macro="">
      <xdr:nvCxnSpPr>
        <xdr:cNvPr id="72" name="Conector recto de flecha 7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2413037" y="1547952"/>
          <a:ext cx="965138" cy="154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242303</xdr:colOff>
      <xdr:row>13</xdr:row>
      <xdr:rowOff>142039</xdr:rowOff>
    </xdr:from>
    <xdr:to>
      <xdr:col>49</xdr:col>
      <xdr:colOff>25066</xdr:colOff>
      <xdr:row>19</xdr:row>
      <xdr:rowOff>75197</xdr:rowOff>
    </xdr:to>
    <xdr:cxnSp macro="">
      <xdr:nvCxnSpPr>
        <xdr:cNvPr id="73" name="Conector angular 7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rot="10800000" flipV="1">
          <a:off x="2169200" y="1886464"/>
          <a:ext cx="1994314" cy="765227"/>
        </a:xfrm>
        <a:prstGeom prst="bentConnector3">
          <a:avLst>
            <a:gd name="adj1" fmla="val 820"/>
          </a:avLst>
        </a:prstGeom>
        <a:ln w="12700">
          <a:gradFill flip="none" rotWithShape="1">
            <a:gsLst>
              <a:gs pos="96000">
                <a:srgbClr val="FFC000"/>
              </a:gs>
              <a:gs pos="84000">
                <a:srgbClr val="DAC976"/>
              </a:gs>
              <a:gs pos="67000">
                <a:schemeClr val="accent1">
                  <a:lumMod val="45000"/>
                  <a:lumOff val="55000"/>
                </a:schemeClr>
              </a:gs>
            </a:gsLst>
            <a:lin ang="540000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6414</xdr:colOff>
      <xdr:row>19</xdr:row>
      <xdr:rowOff>76363</xdr:rowOff>
    </xdr:from>
    <xdr:to>
      <xdr:col>52</xdr:col>
      <xdr:colOff>0</xdr:colOff>
      <xdr:row>19</xdr:row>
      <xdr:rowOff>77376</xdr:rowOff>
    </xdr:to>
    <xdr:cxnSp macro="">
      <xdr:nvCxnSpPr>
        <xdr:cNvPr id="74" name="Conector recto de flecha 7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4144862" y="2652857"/>
          <a:ext cx="716172" cy="1013"/>
        </a:xfrm>
        <a:prstGeom prst="straightConnector1">
          <a:avLst/>
        </a:prstGeom>
        <a:ln w="127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4536</xdr:colOff>
      <xdr:row>22</xdr:row>
      <xdr:rowOff>4410</xdr:rowOff>
    </xdr:from>
    <xdr:to>
      <xdr:col>36</xdr:col>
      <xdr:colOff>8820</xdr:colOff>
      <xdr:row>56</xdr:row>
      <xdr:rowOff>99785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 flipH="1">
          <a:off x="967984" y="2996939"/>
          <a:ext cx="4284" cy="4810432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48000">
                <a:schemeClr val="accent2">
                  <a:lumMod val="97000"/>
                  <a:lumOff val="3000"/>
                </a:schemeClr>
              </a:gs>
              <a:gs pos="100000">
                <a:schemeClr val="accent2">
                  <a:lumMod val="60000"/>
                  <a:lumOff val="40000"/>
                </a:schemeClr>
              </a:gs>
            </a:gsLst>
            <a:lin ang="162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4960</xdr:colOff>
      <xdr:row>56</xdr:row>
      <xdr:rowOff>96738</xdr:rowOff>
    </xdr:from>
    <xdr:to>
      <xdr:col>36</xdr:col>
      <xdr:colOff>238960</xdr:colOff>
      <xdr:row>56</xdr:row>
      <xdr:rowOff>99785</xdr:rowOff>
    </xdr:to>
    <xdr:cxnSp macro="">
      <xdr:nvCxnSpPr>
        <xdr:cNvPr id="76" name="Conector recto de flecha 7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968408" y="7804324"/>
          <a:ext cx="234000" cy="3047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13685</xdr:colOff>
      <xdr:row>25</xdr:row>
      <xdr:rowOff>71164</xdr:rowOff>
    </xdr:from>
    <xdr:to>
      <xdr:col>36</xdr:col>
      <xdr:colOff>240485</xdr:colOff>
      <xdr:row>25</xdr:row>
      <xdr:rowOff>74211</xdr:rowOff>
    </xdr:to>
    <xdr:cxnSp macro="">
      <xdr:nvCxnSpPr>
        <xdr:cNvPr id="77" name="Conector recto de flecha 7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977133" y="3479727"/>
          <a:ext cx="2268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77000">
                <a:schemeClr val="accent6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120431</xdr:colOff>
      <xdr:row>28</xdr:row>
      <xdr:rowOff>0</xdr:rowOff>
    </xdr:from>
    <xdr:to>
      <xdr:col>39</xdr:col>
      <xdr:colOff>1006</xdr:colOff>
      <xdr:row>38</xdr:row>
      <xdr:rowOff>54742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pSpPr/>
      </xdr:nvGrpSpPr>
      <xdr:grpSpPr>
        <a:xfrm>
          <a:off x="10843272" y="4221307"/>
          <a:ext cx="573302" cy="1425765"/>
          <a:chOff x="1361567" y="3824432"/>
          <a:chExt cx="370103" cy="1440196"/>
        </a:xfrm>
      </xdr:grpSpPr>
      <xdr:cxnSp macro="">
        <xdr:nvCxnSpPr>
          <xdr:cNvPr id="79" name="Conector recto 78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CxnSpPr/>
        </xdr:nvCxnSpPr>
        <xdr:spPr>
          <a:xfrm flipH="1">
            <a:off x="1361567" y="3824432"/>
            <a:ext cx="1547" cy="1440196"/>
          </a:xfrm>
          <a:prstGeom prst="line">
            <a:avLst/>
          </a:prstGeom>
          <a:ln w="12700">
            <a:gradFill flip="none" rotWithShape="1">
              <a:gsLst>
                <a:gs pos="0">
                  <a:schemeClr val="accent6"/>
                </a:gs>
                <a:gs pos="100000">
                  <a:schemeClr val="accent6">
                    <a:lumMod val="40000"/>
                    <a:lumOff val="60000"/>
                  </a:schemeClr>
                </a:gs>
              </a:gsLst>
              <a:lin ang="5400000" scaled="1"/>
              <a:tileRect/>
            </a:gra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" name="Conector recto de flecha 7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CxnSpPr/>
        </xdr:nvCxnSpPr>
        <xdr:spPr>
          <a:xfrm>
            <a:off x="1369778" y="4319443"/>
            <a:ext cx="361892" cy="3047"/>
          </a:xfrm>
          <a:prstGeom prst="straightConnector1">
            <a:avLst/>
          </a:prstGeom>
          <a:ln w="12700">
            <a:gradFill flip="none" rotWithShape="1">
              <a:gsLst>
                <a:gs pos="2000">
                  <a:schemeClr val="accent6"/>
                </a:gs>
                <a:gs pos="100000">
                  <a:schemeClr val="accent6">
                    <a:lumMod val="20000"/>
                    <a:lumOff val="80000"/>
                  </a:schemeClr>
                </a:gs>
              </a:gsLst>
              <a:lin ang="0" scaled="1"/>
              <a:tileRect/>
            </a:gra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Conector recto de flecha 8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CxnSpPr/>
        </xdr:nvCxnSpPr>
        <xdr:spPr>
          <a:xfrm>
            <a:off x="1367041" y="5259154"/>
            <a:ext cx="361892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119889</xdr:colOff>
      <xdr:row>41</xdr:row>
      <xdr:rowOff>4329</xdr:rowOff>
    </xdr:from>
    <xdr:to>
      <xdr:col>41</xdr:col>
      <xdr:colOff>1951</xdr:colOff>
      <xdr:row>50</xdr:row>
      <xdr:rowOff>75020</xdr:rowOff>
    </xdr:to>
    <xdr:grpSp>
      <xdr:nvGrpSpPr>
        <xdr:cNvPr id="82" name="Grupo 8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pSpPr/>
      </xdr:nvGrpSpPr>
      <xdr:grpSpPr>
        <a:xfrm>
          <a:off x="11535457" y="6007965"/>
          <a:ext cx="459335" cy="1304612"/>
          <a:chOff x="1857480" y="5629852"/>
          <a:chExt cx="371589" cy="1317600"/>
        </a:xfrm>
      </xdr:grpSpPr>
      <xdr:cxnSp macro="">
        <xdr:nvCxnSpPr>
          <xdr:cNvPr id="83" name="Conector recto 82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>
            <a:off x="1857480" y="5629852"/>
            <a:ext cx="1338" cy="1317600"/>
          </a:xfrm>
          <a:prstGeom prst="line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Conector recto de flecha 83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CxnSpPr/>
        </xdr:nvCxnSpPr>
        <xdr:spPr>
          <a:xfrm>
            <a:off x="1864143" y="6116205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Conector recto de flecha 84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CxnSpPr/>
        </xdr:nvCxnSpPr>
        <xdr:spPr>
          <a:xfrm>
            <a:off x="1864293" y="6940466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121228</xdr:colOff>
      <xdr:row>59</xdr:row>
      <xdr:rowOff>0</xdr:rowOff>
    </xdr:from>
    <xdr:to>
      <xdr:col>37</xdr:col>
      <xdr:colOff>124114</xdr:colOff>
      <xdr:row>68</xdr:row>
      <xdr:rowOff>76955</xdr:rowOff>
    </xdr:to>
    <xdr:cxnSp macro="">
      <xdr:nvCxnSpPr>
        <xdr:cNvPr id="86" name="Conector recto 8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1325538" y="8123621"/>
          <a:ext cx="2886" cy="1427242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127892</xdr:colOff>
      <xdr:row>62</xdr:row>
      <xdr:rowOff>70717</xdr:rowOff>
    </xdr:from>
    <xdr:to>
      <xdr:col>38</xdr:col>
      <xdr:colOff>244440</xdr:colOff>
      <xdr:row>62</xdr:row>
      <xdr:rowOff>73764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xfrm>
          <a:off x="1332202" y="8610372"/>
          <a:ext cx="357410" cy="3047"/>
        </a:xfrm>
        <a:prstGeom prst="straightConnector1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130927</xdr:colOff>
      <xdr:row>68</xdr:row>
      <xdr:rowOff>72364</xdr:rowOff>
    </xdr:from>
    <xdr:to>
      <xdr:col>38</xdr:col>
      <xdr:colOff>247475</xdr:colOff>
      <xdr:row>68</xdr:row>
      <xdr:rowOff>75411</xdr:rowOff>
    </xdr:to>
    <xdr:cxnSp macro="">
      <xdr:nvCxnSpPr>
        <xdr:cNvPr id="88" name="Conector recto de flecha 8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1335237" y="9546272"/>
          <a:ext cx="351060" cy="3047"/>
        </a:xfrm>
        <a:prstGeom prst="straightConnector1">
          <a:avLst/>
        </a:prstGeom>
        <a:ln w="127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28707</xdr:colOff>
      <xdr:row>22</xdr:row>
      <xdr:rowOff>3053</xdr:rowOff>
    </xdr:from>
    <xdr:to>
      <xdr:col>53</xdr:col>
      <xdr:colOff>30529</xdr:colOff>
      <xdr:row>43</xdr:row>
      <xdr:rowOff>85166</xdr:rowOff>
    </xdr:to>
    <xdr:cxnSp macro="">
      <xdr:nvCxnSpPr>
        <xdr:cNvPr id="89" name="Conector recto 8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>
          <a:off x="5130604" y="2995582"/>
          <a:ext cx="1822" cy="2994354"/>
        </a:xfrm>
        <a:prstGeom prst="line">
          <a:avLst/>
        </a:prstGeom>
        <a:ln w="12700"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20000"/>
                  <a:lumOff val="80000"/>
                </a:schemeClr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27476</xdr:colOff>
      <xdr:row>25</xdr:row>
      <xdr:rowOff>76322</xdr:rowOff>
    </xdr:from>
    <xdr:to>
      <xdr:col>53</xdr:col>
      <xdr:colOff>243476</xdr:colOff>
      <xdr:row>25</xdr:row>
      <xdr:rowOff>79369</xdr:rowOff>
    </xdr:to>
    <xdr:cxnSp macro="">
      <xdr:nvCxnSpPr>
        <xdr:cNvPr id="90" name="Conector recto de flecha 8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/>
      </xdr:nvCxnSpPr>
      <xdr:spPr>
        <a:xfrm>
          <a:off x="5129373" y="3484885"/>
          <a:ext cx="216000" cy="3047"/>
        </a:xfrm>
        <a:prstGeom prst="straightConnector1">
          <a:avLst/>
        </a:prstGeom>
        <a:ln w="12700">
          <a:gradFill flip="none" rotWithShape="1">
            <a:gsLst>
              <a:gs pos="4000">
                <a:schemeClr val="accent4"/>
              </a:gs>
              <a:gs pos="47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30529</xdr:colOff>
      <xdr:row>31</xdr:row>
      <xdr:rowOff>76322</xdr:rowOff>
    </xdr:from>
    <xdr:to>
      <xdr:col>53</xdr:col>
      <xdr:colOff>246529</xdr:colOff>
      <xdr:row>31</xdr:row>
      <xdr:rowOff>79369</xdr:rowOff>
    </xdr:to>
    <xdr:cxnSp macro="">
      <xdr:nvCxnSpPr>
        <xdr:cNvPr id="91" name="Conector recto de flecha 9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/>
      </xdr:nvCxnSpPr>
      <xdr:spPr>
        <a:xfrm>
          <a:off x="5132426" y="4316954"/>
          <a:ext cx="20965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30529</xdr:colOff>
      <xdr:row>37</xdr:row>
      <xdr:rowOff>70216</xdr:rowOff>
    </xdr:from>
    <xdr:to>
      <xdr:col>53</xdr:col>
      <xdr:colOff>246529</xdr:colOff>
      <xdr:row>37</xdr:row>
      <xdr:rowOff>73263</xdr:rowOff>
    </xdr:to>
    <xdr:cxnSp macro="">
      <xdr:nvCxnSpPr>
        <xdr:cNvPr id="92" name="Conector recto de flecha 9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>
        <a:xfrm>
          <a:off x="5132426" y="5142917"/>
          <a:ext cx="20965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27476</xdr:colOff>
      <xdr:row>43</xdr:row>
      <xdr:rowOff>73269</xdr:rowOff>
    </xdr:from>
    <xdr:to>
      <xdr:col>53</xdr:col>
      <xdr:colOff>243476</xdr:colOff>
      <xdr:row>43</xdr:row>
      <xdr:rowOff>76316</xdr:rowOff>
    </xdr:to>
    <xdr:cxnSp macro="">
      <xdr:nvCxnSpPr>
        <xdr:cNvPr id="93" name="Conector recto de flecha 9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/>
      </xdr:nvCxnSpPr>
      <xdr:spPr>
        <a:xfrm>
          <a:off x="5129373" y="5978039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1623580</xdr:colOff>
      <xdr:row>3</xdr:row>
      <xdr:rowOff>47625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162358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1433080</xdr:colOff>
      <xdr:row>3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1623580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1499755</xdr:colOff>
      <xdr:row>2</xdr:row>
      <xdr:rowOff>161925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1623580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1</xdr:col>
      <xdr:colOff>1623580</xdr:colOff>
      <xdr:row>2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1623580" cy="47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2</xdr:col>
      <xdr:colOff>1499755</xdr:colOff>
      <xdr:row>2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1623580" cy="47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1623580</xdr:colOff>
      <xdr:row>3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6200"/>
          <a:ext cx="1623580" cy="476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3</xdr:col>
      <xdr:colOff>80530</xdr:colOff>
      <xdr:row>3</xdr:row>
      <xdr:rowOff>47625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150"/>
          <a:ext cx="162358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56"/>
  <sheetViews>
    <sheetView showGridLines="0" tabSelected="1" zoomScaleNormal="100" workbookViewId="0">
      <selection activeCell="B6" sqref="B6"/>
    </sheetView>
  </sheetViews>
  <sheetFormatPr baseColWidth="10" defaultColWidth="10.7265625" defaultRowHeight="14" x14ac:dyDescent="0.35"/>
  <cols>
    <col min="1" max="1" width="3.26953125" style="92" customWidth="1"/>
    <col min="2" max="2" width="2.26953125" style="92" customWidth="1"/>
    <col min="3" max="3" width="4.26953125" style="92" customWidth="1"/>
    <col min="4" max="4" width="4" style="92" customWidth="1"/>
    <col min="5" max="16384" width="10.7265625" style="92"/>
  </cols>
  <sheetData>
    <row r="6" spans="2:13" ht="18" x14ac:dyDescent="0.35">
      <c r="B6" s="90" t="s">
        <v>330</v>
      </c>
    </row>
    <row r="7" spans="2:13" ht="18" x14ac:dyDescent="0.35">
      <c r="B7" s="90"/>
    </row>
    <row r="8" spans="2:13" ht="18" customHeight="1" x14ac:dyDescent="0.35">
      <c r="B8" s="90"/>
      <c r="C8" s="303" t="s">
        <v>336</v>
      </c>
      <c r="D8" s="304"/>
      <c r="E8" s="304"/>
      <c r="F8" s="304"/>
      <c r="G8" s="304"/>
      <c r="H8" s="304"/>
      <c r="I8" s="304"/>
      <c r="J8" s="304"/>
      <c r="K8" s="304"/>
      <c r="L8" s="304"/>
      <c r="M8" s="304"/>
    </row>
    <row r="9" spans="2:13" ht="18" x14ac:dyDescent="0.35">
      <c r="B9" s="90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</row>
    <row r="10" spans="2:13" ht="18" x14ac:dyDescent="0.35">
      <c r="B10" s="90"/>
    </row>
    <row r="11" spans="2:13" ht="14.5" x14ac:dyDescent="0.35">
      <c r="B11" s="93" t="s">
        <v>280</v>
      </c>
      <c r="C11" s="246"/>
      <c r="D11" s="247"/>
    </row>
    <row r="12" spans="2:13" x14ac:dyDescent="0.35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</row>
    <row r="13" spans="2:13" ht="16.5" customHeight="1" x14ac:dyDescent="0.35">
      <c r="B13" s="93" t="str">
        <f>'RELACIÓN ACTIVIDAD'!B6</f>
        <v>1. Población de 16 y más años por sexo</v>
      </c>
      <c r="C13" s="247"/>
      <c r="D13" s="247"/>
      <c r="E13" s="247"/>
      <c r="F13" s="247"/>
      <c r="G13" s="247"/>
      <c r="H13" s="94"/>
      <c r="I13" s="94"/>
      <c r="J13" s="94"/>
      <c r="K13" s="127"/>
      <c r="L13" s="94"/>
      <c r="M13" s="94"/>
    </row>
    <row r="14" spans="2:13" ht="16.5" customHeight="1" x14ac:dyDescent="0.35">
      <c r="B14" s="94"/>
      <c r="C14" s="95" t="str">
        <f>+'RELACIÓN ACTIVIDAD'!B16</f>
        <v>1.1. Relación con la actividad</v>
      </c>
      <c r="D14" s="247"/>
      <c r="E14" s="247"/>
      <c r="F14" s="247"/>
      <c r="G14" s="94"/>
      <c r="H14" s="94"/>
      <c r="I14" s="94"/>
      <c r="J14" s="94"/>
      <c r="K14" s="94"/>
      <c r="L14" s="94"/>
      <c r="M14" s="94"/>
    </row>
    <row r="15" spans="2:13" ht="16.5" customHeight="1" x14ac:dyDescent="0.35">
      <c r="B15" s="94"/>
      <c r="C15" s="95" t="str">
        <f>+'RELACIÓN ACTIVIDAD'!B45</f>
        <v>1.2. Grupos de edad</v>
      </c>
      <c r="D15" s="247"/>
      <c r="E15" s="247"/>
      <c r="F15" s="94"/>
      <c r="G15" s="94"/>
      <c r="H15" s="94"/>
      <c r="I15" s="94"/>
      <c r="J15" s="94"/>
      <c r="K15" s="94"/>
      <c r="L15" s="94"/>
      <c r="M15" s="94"/>
    </row>
    <row r="16" spans="2:13" ht="16.5" customHeight="1" x14ac:dyDescent="0.35">
      <c r="B16" s="94"/>
      <c r="C16" s="95" t="str">
        <f>+'RELACIÓN ACTIVIDAD'!B57</f>
        <v>1.3. Nivel de formación</v>
      </c>
      <c r="D16" s="247"/>
      <c r="E16" s="247"/>
      <c r="F16" s="247"/>
      <c r="G16" s="94"/>
      <c r="H16" s="94"/>
      <c r="I16" s="94"/>
      <c r="J16" s="94"/>
      <c r="K16" s="94"/>
      <c r="L16" s="94"/>
      <c r="M16" s="94"/>
    </row>
    <row r="17" spans="2:13" ht="16.5" customHeight="1" x14ac:dyDescent="0.35">
      <c r="B17" s="94"/>
      <c r="C17" s="95" t="str">
        <f>+'RELACIÓN ACTIVIDAD'!B71</f>
        <v>1.4. Estudios en curso (%)</v>
      </c>
      <c r="D17" s="247"/>
      <c r="E17" s="247"/>
      <c r="F17" s="247"/>
      <c r="G17" s="94"/>
      <c r="H17" s="94"/>
      <c r="I17" s="94"/>
      <c r="J17" s="94"/>
      <c r="K17" s="94"/>
      <c r="L17" s="94"/>
      <c r="M17" s="94"/>
    </row>
    <row r="18" spans="2:13" ht="16.5" customHeight="1" x14ac:dyDescent="0.35"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2:13" ht="16.5" customHeight="1" x14ac:dyDescent="0.35">
      <c r="B19" s="93" t="str">
        <f>POB.OCUPADA!B6</f>
        <v>2. Población ocupada por sexo</v>
      </c>
      <c r="C19" s="247"/>
      <c r="D19" s="247"/>
      <c r="E19" s="247"/>
      <c r="F19" s="247"/>
      <c r="G19" s="94"/>
      <c r="H19" s="94"/>
      <c r="I19" s="94"/>
      <c r="J19" s="94"/>
      <c r="K19" s="94"/>
      <c r="L19" s="94"/>
      <c r="M19" s="94"/>
    </row>
    <row r="20" spans="2:13" ht="16.5" customHeight="1" x14ac:dyDescent="0.35">
      <c r="B20" s="93"/>
      <c r="C20" s="95" t="str">
        <f>POB.OCUPADA!B16</f>
        <v>2.1. Situación profesional</v>
      </c>
      <c r="D20" s="247"/>
      <c r="E20" s="247"/>
      <c r="F20" s="247"/>
      <c r="G20" s="94"/>
      <c r="H20" s="94"/>
      <c r="I20" s="94"/>
      <c r="J20" s="94"/>
      <c r="K20" s="94"/>
      <c r="L20" s="94"/>
      <c r="M20" s="94"/>
    </row>
    <row r="21" spans="2:13" ht="16.5" customHeight="1" x14ac:dyDescent="0.35">
      <c r="B21" s="93"/>
      <c r="C21" s="95" t="str">
        <f>POB.OCUPADA!B49</f>
        <v>2.2. Duración de la jornada</v>
      </c>
      <c r="D21" s="247"/>
      <c r="E21" s="247"/>
      <c r="F21" s="247"/>
      <c r="G21" s="94"/>
      <c r="H21" s="94"/>
      <c r="I21" s="94"/>
      <c r="J21" s="94"/>
      <c r="K21" s="94"/>
      <c r="L21" s="94"/>
      <c r="M21" s="94"/>
    </row>
    <row r="22" spans="2:13" ht="16.5" customHeight="1" x14ac:dyDescent="0.35">
      <c r="B22" s="93"/>
      <c r="C22" s="95" t="str">
        <f>POB.OCUPADA!B57</f>
        <v>2.3. Número medio de horas efectivas semanales(*)</v>
      </c>
      <c r="D22" s="247"/>
      <c r="E22" s="247"/>
      <c r="F22" s="247"/>
      <c r="G22" s="247"/>
      <c r="H22" s="247"/>
      <c r="I22" s="94"/>
      <c r="J22" s="94"/>
      <c r="K22" s="94"/>
      <c r="L22" s="94"/>
      <c r="M22" s="94"/>
    </row>
    <row r="23" spans="2:13" ht="16.5" customHeight="1" x14ac:dyDescent="0.35">
      <c r="B23" s="93"/>
      <c r="C23" s="95" t="str">
        <f>POB.OCUPADA!B61</f>
        <v>2.4. Asalariada que ha realizado horas extraordinarias (%)</v>
      </c>
      <c r="D23" s="247"/>
      <c r="E23" s="247"/>
      <c r="F23" s="247"/>
      <c r="G23" s="247"/>
      <c r="H23" s="247"/>
      <c r="I23" s="94"/>
      <c r="J23" s="94"/>
      <c r="K23" s="94"/>
      <c r="L23" s="94"/>
      <c r="M23" s="94"/>
    </row>
    <row r="24" spans="2:13" ht="16.5" customHeight="1" x14ac:dyDescent="0.35">
      <c r="B24" s="93"/>
      <c r="C24" s="95" t="str">
        <f>POB.OCUPADA!B65</f>
        <v>2.5. Asalariada en situación de Subempleo (%)(*)</v>
      </c>
      <c r="D24" s="247"/>
      <c r="E24" s="247"/>
      <c r="F24" s="247"/>
      <c r="G24" s="247"/>
      <c r="H24" s="247"/>
      <c r="I24" s="94"/>
      <c r="J24" s="94"/>
      <c r="K24" s="94"/>
      <c r="L24" s="94"/>
      <c r="M24" s="94"/>
    </row>
    <row r="25" spans="2:13" ht="16.5" customHeight="1" x14ac:dyDescent="0.35">
      <c r="B25" s="93"/>
      <c r="C25" s="95" t="str">
        <f>POB.OCUPADA!B69</f>
        <v>2.6. Asalariada teletrabajando (%)(*)</v>
      </c>
      <c r="D25" s="247"/>
      <c r="E25" s="247"/>
      <c r="F25" s="247"/>
      <c r="G25" s="247"/>
      <c r="H25" s="94"/>
      <c r="I25" s="94"/>
      <c r="J25" s="94"/>
      <c r="K25" s="94"/>
      <c r="L25" s="94"/>
      <c r="M25" s="94"/>
    </row>
    <row r="26" spans="2:13" ht="16.5" customHeight="1" x14ac:dyDescent="0.35">
      <c r="B26" s="93"/>
      <c r="C26" s="95" t="str">
        <f>POB.OCUPADA!B73</f>
        <v>2.7. Sector económico</v>
      </c>
      <c r="D26" s="247"/>
      <c r="E26" s="247"/>
      <c r="F26" s="247"/>
      <c r="G26" s="94"/>
      <c r="H26" s="94"/>
      <c r="I26" s="94"/>
      <c r="J26" s="94"/>
      <c r="K26" s="94"/>
      <c r="L26" s="94"/>
      <c r="M26" s="94"/>
    </row>
    <row r="27" spans="2:13" ht="16.5" customHeight="1" x14ac:dyDescent="0.35">
      <c r="B27" s="93"/>
      <c r="C27" s="95" t="str">
        <f>POB.OCUPADA!B87</f>
        <v>2.8. Grupos de edad</v>
      </c>
      <c r="D27" s="247"/>
      <c r="E27" s="247"/>
      <c r="F27" s="94"/>
      <c r="G27" s="94"/>
      <c r="H27" s="94"/>
      <c r="I27" s="94"/>
      <c r="J27" s="94"/>
      <c r="K27" s="94"/>
      <c r="L27" s="94"/>
      <c r="M27" s="94"/>
    </row>
    <row r="28" spans="2:13" ht="16.5" customHeight="1" x14ac:dyDescent="0.35">
      <c r="B28" s="93"/>
      <c r="C28" s="95" t="str">
        <f>POB.OCUPADA!B99</f>
        <v>2.9. Nivel de Formación</v>
      </c>
      <c r="D28" s="247"/>
      <c r="E28" s="247"/>
      <c r="F28" s="247"/>
      <c r="G28" s="94"/>
      <c r="H28" s="94"/>
      <c r="I28" s="94"/>
      <c r="J28" s="94"/>
      <c r="K28" s="94"/>
      <c r="L28" s="94"/>
      <c r="M28" s="94"/>
    </row>
    <row r="29" spans="2:13" ht="16.5" customHeight="1" x14ac:dyDescent="0.35">
      <c r="B29" s="93"/>
      <c r="C29" s="95" t="str">
        <f>POB.OCUPADA!B113</f>
        <v>2.10. Estudios en curso (%)</v>
      </c>
      <c r="D29" s="247"/>
      <c r="E29" s="247"/>
      <c r="F29" s="247"/>
      <c r="G29" s="94"/>
      <c r="H29" s="94"/>
      <c r="I29" s="94"/>
      <c r="J29" s="94"/>
      <c r="K29" s="94"/>
      <c r="L29" s="94"/>
      <c r="M29" s="94"/>
    </row>
    <row r="30" spans="2:13" ht="16.5" customHeight="1" x14ac:dyDescent="0.35">
      <c r="B30" s="93"/>
      <c r="C30" s="95" t="str">
        <f>POB.OCUPADA!B121</f>
        <v>2.11. Ránking 10 ramas de actividad con mayor población ocupada</v>
      </c>
      <c r="D30" s="247"/>
      <c r="E30" s="247"/>
      <c r="F30" s="247"/>
      <c r="G30" s="247"/>
      <c r="H30" s="247"/>
      <c r="I30" s="247"/>
      <c r="J30" s="94"/>
      <c r="K30" s="94"/>
      <c r="L30" s="94"/>
      <c r="M30" s="94"/>
    </row>
    <row r="31" spans="2:13" ht="16.5" customHeight="1" x14ac:dyDescent="0.35">
      <c r="B31" s="94"/>
      <c r="C31" s="95"/>
      <c r="D31" s="94"/>
      <c r="E31" s="94"/>
      <c r="F31" s="94"/>
      <c r="G31" s="94"/>
      <c r="H31" s="94"/>
      <c r="I31" s="94"/>
      <c r="J31" s="94"/>
      <c r="K31" s="94"/>
      <c r="L31" s="94"/>
      <c r="M31" s="94"/>
    </row>
    <row r="32" spans="2:13" ht="16.5" customHeight="1" x14ac:dyDescent="0.35">
      <c r="B32" s="93" t="str">
        <f>POB.PARADA!B6</f>
        <v>3. Población parada por sexo</v>
      </c>
      <c r="C32" s="247"/>
      <c r="D32" s="247"/>
      <c r="E32" s="247"/>
      <c r="F32" s="247"/>
      <c r="G32" s="94"/>
      <c r="H32" s="94"/>
      <c r="I32" s="94"/>
      <c r="J32" s="94"/>
      <c r="K32" s="94"/>
      <c r="L32" s="94"/>
      <c r="M32" s="94"/>
    </row>
    <row r="33" spans="2:13" ht="16.5" customHeight="1" x14ac:dyDescent="0.35">
      <c r="B33" s="93"/>
      <c r="C33" s="95" t="str">
        <f>POB.PARADA!B16</f>
        <v>3.1. Tiempo buscando empleo</v>
      </c>
      <c r="D33" s="247"/>
      <c r="E33" s="247"/>
      <c r="F33" s="247"/>
      <c r="G33" s="94"/>
      <c r="H33" s="94"/>
      <c r="I33" s="94"/>
      <c r="J33" s="94"/>
      <c r="K33" s="94"/>
      <c r="L33" s="94"/>
      <c r="M33" s="94"/>
    </row>
    <row r="34" spans="2:13" ht="16.5" customHeight="1" x14ac:dyDescent="0.35">
      <c r="B34" s="93"/>
      <c r="C34" s="95" t="str">
        <f>POB.PARADA!B30</f>
        <v>3.2. Sector económico (último empleo)(*)</v>
      </c>
      <c r="D34" s="247"/>
      <c r="E34" s="247"/>
      <c r="F34" s="247"/>
      <c r="G34" s="94"/>
      <c r="H34" s="94"/>
      <c r="I34" s="94"/>
      <c r="J34" s="94"/>
      <c r="K34" s="94"/>
      <c r="L34" s="94"/>
      <c r="M34" s="94"/>
    </row>
    <row r="35" spans="2:13" ht="16.5" customHeight="1" x14ac:dyDescent="0.35">
      <c r="B35" s="93"/>
      <c r="C35" s="95" t="str">
        <f>POB.PARADA!B44</f>
        <v>3.3. Grupos de edad</v>
      </c>
      <c r="D35" s="247"/>
      <c r="E35" s="247"/>
      <c r="F35" s="247"/>
      <c r="G35" s="247"/>
      <c r="H35" s="94"/>
      <c r="I35" s="94"/>
      <c r="J35" s="94"/>
      <c r="K35" s="94"/>
      <c r="L35" s="94"/>
      <c r="M35" s="94"/>
    </row>
    <row r="36" spans="2:13" ht="16.5" customHeight="1" x14ac:dyDescent="0.35">
      <c r="B36" s="93"/>
      <c r="C36" s="95" t="str">
        <f>POB.PARADA!B56</f>
        <v>3.4. Nivel de Formación</v>
      </c>
      <c r="D36" s="247"/>
      <c r="E36" s="247"/>
      <c r="F36" s="247"/>
      <c r="G36" s="247"/>
      <c r="H36" s="94"/>
      <c r="I36" s="94"/>
      <c r="J36" s="94"/>
      <c r="K36" s="94"/>
      <c r="L36" s="94"/>
      <c r="M36" s="94"/>
    </row>
    <row r="37" spans="2:13" ht="16.5" customHeight="1" x14ac:dyDescent="0.35">
      <c r="B37" s="93"/>
      <c r="C37" s="95" t="str">
        <f>POB.PARADA!B70</f>
        <v>3.5. Estudios en curso (%)</v>
      </c>
      <c r="D37" s="247"/>
      <c r="E37" s="247"/>
      <c r="F37" s="247"/>
      <c r="G37" s="247"/>
      <c r="H37" s="94"/>
      <c r="I37" s="94"/>
      <c r="J37" s="94"/>
      <c r="K37" s="94"/>
      <c r="L37" s="94"/>
      <c r="M37" s="94"/>
    </row>
    <row r="38" spans="2:13" ht="16.5" customHeight="1" x14ac:dyDescent="0.35">
      <c r="B38" s="93"/>
      <c r="C38" s="95" t="str">
        <f>POB.PARADA!B78</f>
        <v>3.6. Ránking 5 ramas de actividad con mayor población parada que ha trabajado antes</v>
      </c>
      <c r="D38" s="247"/>
      <c r="E38" s="247"/>
      <c r="F38" s="247"/>
      <c r="G38" s="247"/>
      <c r="H38" s="247"/>
      <c r="I38" s="247"/>
      <c r="J38" s="247"/>
      <c r="K38" s="94"/>
      <c r="L38" s="94"/>
      <c r="M38" s="94"/>
    </row>
    <row r="39" spans="2:13" ht="16.5" customHeight="1" x14ac:dyDescent="0.35"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</row>
    <row r="40" spans="2:13" ht="16.5" customHeight="1" x14ac:dyDescent="0.35">
      <c r="B40" s="93" t="str">
        <f>HOGARES!B6</f>
        <v>4. Tasa de paro en los hogares por parentesco con la persona de referencia</v>
      </c>
      <c r="C40" s="247"/>
      <c r="D40" s="247"/>
      <c r="E40" s="247"/>
      <c r="F40" s="247"/>
      <c r="G40" s="94"/>
      <c r="H40" s="247"/>
      <c r="I40" s="247"/>
      <c r="J40" s="247"/>
      <c r="K40" s="94"/>
      <c r="L40" s="94"/>
      <c r="M40" s="94"/>
    </row>
    <row r="41" spans="2:13" ht="16.5" customHeight="1" x14ac:dyDescent="0.35">
      <c r="B41" s="93"/>
      <c r="C41" s="95" t="str">
        <f>HOGARES!B16</f>
        <v>4.1. Persona de referencia</v>
      </c>
      <c r="D41" s="247"/>
      <c r="E41" s="247"/>
      <c r="F41" s="247"/>
      <c r="G41" s="94"/>
      <c r="H41" s="94"/>
      <c r="I41" s="94"/>
      <c r="J41" s="94"/>
      <c r="K41" s="94"/>
      <c r="L41" s="94"/>
      <c r="M41" s="94"/>
    </row>
    <row r="42" spans="2:13" ht="16.5" customHeight="1" x14ac:dyDescent="0.35">
      <c r="B42" s="93"/>
      <c r="C42" s="95" t="str">
        <f>HOGARES!B32</f>
        <v>4.2. Número hogares (miles)</v>
      </c>
      <c r="D42" s="247"/>
      <c r="E42" s="247"/>
      <c r="F42" s="247"/>
      <c r="G42" s="94"/>
      <c r="H42" s="94"/>
      <c r="I42" s="94"/>
      <c r="J42" s="94"/>
      <c r="K42" s="94"/>
      <c r="L42" s="94"/>
      <c r="M42" s="94"/>
    </row>
    <row r="43" spans="2:13" ht="16.5" customHeight="1" x14ac:dyDescent="0.35">
      <c r="B43" s="93"/>
      <c r="C43" s="93"/>
      <c r="D43" s="94"/>
      <c r="E43" s="94"/>
      <c r="F43" s="94"/>
      <c r="G43" s="94"/>
      <c r="H43" s="94"/>
      <c r="I43" s="94"/>
      <c r="J43" s="94"/>
      <c r="K43" s="94"/>
      <c r="L43" s="94"/>
      <c r="M43" s="94"/>
    </row>
    <row r="44" spans="2:13" ht="16.5" customHeight="1" x14ac:dyDescent="0.35">
      <c r="B44" s="93" t="str">
        <f>NACIONALIDAD!B6</f>
        <v>5. Población por relación con la actividad y zonas de nacionalidad</v>
      </c>
      <c r="C44" s="247"/>
      <c r="D44" s="247"/>
      <c r="E44" s="247"/>
      <c r="F44" s="247"/>
      <c r="G44" s="94"/>
      <c r="H44" s="247"/>
      <c r="I44" s="247"/>
      <c r="J44" s="94"/>
      <c r="K44" s="94"/>
      <c r="L44" s="94"/>
      <c r="M44" s="94"/>
    </row>
    <row r="45" spans="2:13" ht="16.5" customHeight="1" x14ac:dyDescent="0.35">
      <c r="B45" s="93"/>
      <c r="C45" s="95" t="str">
        <f>NACIONALIDAD!B13</f>
        <v>5.1. Población de 16 y más años</v>
      </c>
      <c r="D45" s="247"/>
      <c r="E45" s="247"/>
      <c r="F45" s="247"/>
      <c r="G45" s="94"/>
      <c r="H45" s="94"/>
      <c r="I45" s="94"/>
      <c r="J45" s="94"/>
      <c r="K45" s="94"/>
      <c r="L45" s="94"/>
      <c r="M45" s="94"/>
    </row>
    <row r="46" spans="2:13" ht="16.5" customHeight="1" x14ac:dyDescent="0.35">
      <c r="B46" s="93"/>
      <c r="C46" s="95" t="str">
        <f>NACIONALIDAD!B29</f>
        <v>5.2. Población activa</v>
      </c>
      <c r="D46" s="247"/>
      <c r="E46" s="247"/>
      <c r="F46" s="247"/>
      <c r="G46" s="94"/>
      <c r="H46" s="94"/>
      <c r="I46" s="94"/>
      <c r="J46" s="94"/>
      <c r="K46" s="94"/>
      <c r="L46" s="94"/>
      <c r="M46" s="94"/>
    </row>
    <row r="47" spans="2:13" ht="16.5" customHeight="1" x14ac:dyDescent="0.35">
      <c r="B47" s="93"/>
      <c r="C47" s="95" t="str">
        <f>NACIONALIDAD!B45</f>
        <v>5.3. Población ocupada</v>
      </c>
      <c r="D47" s="247"/>
      <c r="E47" s="247"/>
      <c r="F47" s="247"/>
      <c r="G47" s="247"/>
      <c r="H47" s="94"/>
      <c r="I47" s="94"/>
      <c r="J47" s="94"/>
      <c r="K47" s="94"/>
      <c r="L47" s="94"/>
      <c r="M47" s="94"/>
    </row>
    <row r="48" spans="2:13" ht="16.5" customHeight="1" x14ac:dyDescent="0.35">
      <c r="B48" s="93"/>
      <c r="C48" s="95" t="str">
        <f>NACIONALIDAD!B61</f>
        <v>5.4. Población parada</v>
      </c>
      <c r="D48" s="247"/>
      <c r="E48" s="247"/>
      <c r="F48" s="247"/>
      <c r="G48" s="247"/>
      <c r="H48" s="94"/>
      <c r="I48" s="94"/>
      <c r="J48" s="94"/>
      <c r="K48" s="94"/>
      <c r="L48" s="94"/>
      <c r="M48" s="94"/>
    </row>
    <row r="49" spans="2:13" ht="16.5" customHeight="1" x14ac:dyDescent="0.35">
      <c r="B49" s="93"/>
      <c r="C49" s="95" t="str">
        <f>NACIONALIDAD!B73</f>
        <v>5.5. Tasa de actividad</v>
      </c>
      <c r="D49" s="247"/>
      <c r="E49" s="247"/>
      <c r="F49" s="247"/>
      <c r="G49" s="247"/>
      <c r="H49" s="94"/>
      <c r="I49" s="94"/>
      <c r="J49" s="94"/>
      <c r="K49" s="94"/>
      <c r="L49" s="94"/>
      <c r="M49" s="94"/>
    </row>
    <row r="50" spans="2:13" ht="16.5" customHeight="1" x14ac:dyDescent="0.35">
      <c r="B50" s="93"/>
      <c r="C50" s="95" t="str">
        <f>NACIONALIDAD!B85</f>
        <v>5.6. Tasa de paro</v>
      </c>
      <c r="D50" s="247"/>
      <c r="E50" s="247"/>
      <c r="F50" s="247"/>
      <c r="G50" s="247"/>
      <c r="H50" s="94"/>
      <c r="I50" s="94"/>
      <c r="J50" s="94"/>
      <c r="K50" s="94"/>
      <c r="L50" s="94"/>
      <c r="M50" s="94"/>
    </row>
    <row r="51" spans="2:13" ht="16.5" customHeight="1" x14ac:dyDescent="0.35">
      <c r="B51" s="93"/>
      <c r="C51" s="95" t="str">
        <f>NACIONALIDAD!B89</f>
        <v>5.7. Población  inactiva</v>
      </c>
      <c r="D51" s="247"/>
      <c r="E51" s="247"/>
      <c r="F51" s="247"/>
      <c r="G51" s="94"/>
      <c r="H51" s="94"/>
      <c r="I51" s="94"/>
      <c r="J51" s="94"/>
      <c r="K51" s="94"/>
      <c r="L51" s="94"/>
      <c r="M51" s="94"/>
    </row>
    <row r="52" spans="2:13" ht="16.5" customHeight="1" x14ac:dyDescent="0.35">
      <c r="B52" s="93"/>
      <c r="C52" s="95" t="str">
        <f>NACIONALIDAD!B97</f>
        <v>5.8. Ránking 5 países. Población de nacionalidad extranjera de 16 y más años</v>
      </c>
      <c r="D52" s="247"/>
      <c r="E52" s="247"/>
      <c r="F52" s="94"/>
      <c r="G52" s="94"/>
      <c r="H52" s="247"/>
      <c r="I52" s="247"/>
      <c r="J52" s="247"/>
      <c r="K52" s="247"/>
      <c r="L52" s="94"/>
      <c r="M52" s="94"/>
    </row>
    <row r="53" spans="2:13" ht="16.5" customHeight="1" x14ac:dyDescent="0.35">
      <c r="B53" s="93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</row>
    <row r="54" spans="2:13" ht="16.5" customHeight="1" x14ac:dyDescent="0.35">
      <c r="B54" s="93" t="str">
        <f>CCAA!$B$6</f>
        <v>6. Población ocupada, parada, tasas de actividad y de paro por sexo. Comunidades Autónomas</v>
      </c>
      <c r="C54" s="247"/>
      <c r="D54" s="247"/>
      <c r="E54" s="247"/>
      <c r="F54" s="247"/>
      <c r="G54" s="94"/>
      <c r="H54" s="247"/>
      <c r="I54" s="247"/>
      <c r="J54" s="259"/>
      <c r="K54" s="259"/>
      <c r="L54" s="153"/>
      <c r="M54" s="94"/>
    </row>
    <row r="55" spans="2:13" ht="16.5" customHeight="1" x14ac:dyDescent="0.35">
      <c r="B55" s="93"/>
      <c r="C55" s="94"/>
      <c r="D55" s="94"/>
      <c r="E55" s="94"/>
      <c r="F55" s="94"/>
      <c r="G55" s="93"/>
      <c r="H55" s="94"/>
      <c r="I55" s="94"/>
      <c r="J55" s="94"/>
      <c r="K55" s="94"/>
      <c r="L55" s="94"/>
      <c r="M55" s="94"/>
    </row>
    <row r="56" spans="2:13" ht="16.5" customHeight="1" x14ac:dyDescent="0.35">
      <c r="B56" s="93" t="str">
        <f>SERIES!B6</f>
        <v>7. Tasas de actividad y paro por sexo. Series históricas</v>
      </c>
      <c r="C56" s="247"/>
      <c r="D56" s="247"/>
      <c r="E56" s="247"/>
      <c r="F56" s="247"/>
      <c r="G56" s="94"/>
      <c r="H56" s="247"/>
      <c r="I56" s="247"/>
      <c r="J56" s="94"/>
      <c r="K56" s="94"/>
      <c r="L56" s="94"/>
      <c r="M56" s="94"/>
    </row>
  </sheetData>
  <mergeCells count="1">
    <mergeCell ref="C8:M9"/>
  </mergeCells>
  <hyperlinks>
    <hyperlink ref="B11" location="SINOPSIS!A1" display="Sinopsis"/>
    <hyperlink ref="B13" location="'RELACIÓN ACTIVIDAD'!A6" display="'RELACIÓN ACTIVIDAD'!A6"/>
    <hyperlink ref="C14" location="'RELACIÓN ACTIVIDAD'!B16" display="'RELACIÓN ACTIVIDAD'!B16"/>
    <hyperlink ref="C14:F14" location="'RELACIÓN ACTIVIDAD'!B16" display="'RELACIÓN ACTIVIDAD'!B16"/>
    <hyperlink ref="C15:E15" location="'RELACIÓN ACTIVIDAD'!B45" display="'RELACIÓN ACTIVIDAD'!B45"/>
    <hyperlink ref="C16:F16" location="'RELACIÓN ACTIVIDAD'!B57" display="'RELACIÓN ACTIVIDAD'!B57"/>
    <hyperlink ref="C17:F17" location="'RELACIÓN ACTIVIDAD'!B71" display="'RELACIÓN ACTIVIDAD'!B71"/>
    <hyperlink ref="B11:D11" location="SINOPSIS!A1" display="Sinopsis"/>
    <hyperlink ref="B13:G13" location="'RELACIÓN ACTIVIDAD'!B12" display="'RELACIÓN ACTIVIDAD'!B12"/>
    <hyperlink ref="B19:F19" location="POB.OCUPADA!B16" display="POB.OCUPADA!B16"/>
    <hyperlink ref="C20:F20" location="POB.OCUPADA!B16" display="POB.OCUPADA!B16"/>
    <hyperlink ref="C21:F21" location="POB.OCUPADA!B49" display="POB.OCUPADA!B49"/>
    <hyperlink ref="C22:H22" location="POB.OCUPADA!B57" display="POB.OCUPADA!B57"/>
    <hyperlink ref="C23:H23" location="POB.OCUPADA!B61" display="POB.OCUPADA!B61"/>
    <hyperlink ref="C24:H24" location="POB.OCUPADA!B65" display="POB.OCUPADA!B65"/>
    <hyperlink ref="C25:G25" location="POB.OCUPADA!B69" display="POB.OCUPADA!B69"/>
    <hyperlink ref="C26:F26" location="POB.OCUPADA!B73" display="POB.OCUPADA!B73"/>
    <hyperlink ref="C27:E27" location="POB.OCUPADA!B87" display="POB.OCUPADA!B87"/>
    <hyperlink ref="C28:F28" location="POB.OCUPADA!B99" display="POB.OCUPADA!B99"/>
    <hyperlink ref="C29:F29" location="POB.OCUPADA!B113" display="POB.OCUPADA!B113"/>
    <hyperlink ref="C30:I30" location="POB.OCUPADA!B121" display="POB.OCUPADA!B121"/>
    <hyperlink ref="B32:F32" location="POB.PARADA!B12" display="POB.PARADA!B12"/>
    <hyperlink ref="C33:F33" location="POB.PARADA!B16" display="POB.PARADA!B16"/>
    <hyperlink ref="C34:G34" location="POB.PARADA!B30" display="POB.PARADA!B30"/>
    <hyperlink ref="C35:E35" location="POB.PARADA!B44" display="POB.PARADA!B44"/>
    <hyperlink ref="C36:F36" location="POB.PARADA!B56" display="POB.PARADA!B56"/>
    <hyperlink ref="C37:F37" location="POB.PARADA!B70" display="POB.PARADA!B70"/>
    <hyperlink ref="C38:J38" location="POB.PARADA!B78" display="POB.PARADA!B78"/>
    <hyperlink ref="B40:J40" location="HOGARES!B16" display="HOGARES!B16"/>
    <hyperlink ref="B40:I40" location="HOGARES!B12" display="HOGARES!B12"/>
    <hyperlink ref="C41:F41" location="HOGARES!B16" display="HOGARES!B16"/>
    <hyperlink ref="C42:F42" location="HOGARES!B32" display="HOGARES!B32"/>
    <hyperlink ref="B44:I44" location="NACIONALIDAD!B12" display="NACIONALIDAD!B12"/>
    <hyperlink ref="C45:F45" location="NACIONALIDAD!B13" display="NACIONALIDAD!B13"/>
    <hyperlink ref="C46:E46" location="NACIONALIDAD!B29" display="NACIONALIDAD!B29"/>
    <hyperlink ref="C47:F47" location="NACIONALIDAD!B45" display="NACIONALIDAD!B45"/>
    <hyperlink ref="C48:F48" location="NACIONALIDAD!B61" display="NACIONALIDAD!B61"/>
    <hyperlink ref="C49:F49" location="NACIONALIDAD!B73" display="NACIONALIDAD!B73"/>
    <hyperlink ref="C50:E50" location="NACIONALIDAD!B85" display="NACIONALIDAD!B85"/>
    <hyperlink ref="C51:E51" location="NACIONALIDAD!B89" display="NACIONALIDAD!B89"/>
    <hyperlink ref="C52:K52" location="NACIONALIDAD!B97" display="NACIONALIDAD!B97"/>
    <hyperlink ref="B54:K54" location="CCAA!B6" display="CCAA!B6"/>
    <hyperlink ref="B56:H56" location="SERIES!B6" display="SERIES!B6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135"/>
  <sheetViews>
    <sheetView showGridLines="0" zoomScale="88" zoomScaleNormal="88" workbookViewId="0">
      <selection activeCell="B2" sqref="B2:AD2"/>
    </sheetView>
  </sheetViews>
  <sheetFormatPr baseColWidth="10" defaultColWidth="10.7265625" defaultRowHeight="12" x14ac:dyDescent="0.3"/>
  <cols>
    <col min="1" max="1" width="1.54296875" style="14" customWidth="1"/>
    <col min="2" max="2" width="5.453125" style="14" customWidth="1"/>
    <col min="3" max="3" width="5.81640625" style="14" customWidth="1"/>
    <col min="4" max="4" width="2.7265625" style="14" customWidth="1"/>
    <col min="5" max="5" width="4" style="14" customWidth="1"/>
    <col min="6" max="6" width="4.54296875" style="14" customWidth="1"/>
    <col min="7" max="7" width="5.26953125" style="14" customWidth="1"/>
    <col min="8" max="8" width="3.453125" style="14" customWidth="1"/>
    <col min="9" max="9" width="4.26953125" style="14" customWidth="1"/>
    <col min="10" max="10" width="3.81640625" style="14" customWidth="1"/>
    <col min="11" max="11" width="5.7265625" style="14" customWidth="1"/>
    <col min="12" max="12" width="3.453125" style="14" customWidth="1"/>
    <col min="13" max="13" width="3.81640625" style="14" customWidth="1"/>
    <col min="14" max="14" width="4.1796875" style="14" customWidth="1"/>
    <col min="15" max="15" width="3.81640625" style="14" customWidth="1"/>
    <col min="16" max="18" width="5.453125" style="14" customWidth="1"/>
    <col min="19" max="19" width="3.453125" style="14" customWidth="1"/>
    <col min="20" max="20" width="4.1796875" style="14" customWidth="1"/>
    <col min="21" max="21" width="3.81640625" style="14" customWidth="1"/>
    <col min="22" max="22" width="3.453125" style="14" customWidth="1"/>
    <col min="23" max="23" width="4.7265625" style="14" customWidth="1"/>
    <col min="24" max="25" width="3.453125" style="14" customWidth="1"/>
    <col min="26" max="27" width="4.1796875" style="14" customWidth="1"/>
    <col min="28" max="28" width="3.453125" style="14" customWidth="1"/>
    <col min="29" max="29" width="3.7265625" style="14" customWidth="1"/>
    <col min="30" max="32" width="3.7265625" style="15" customWidth="1"/>
    <col min="33" max="36" width="4.7265625" style="14" customWidth="1"/>
    <col min="37" max="37" width="3.54296875" style="14" customWidth="1"/>
    <col min="38" max="38" width="6.453125" style="14" customWidth="1"/>
    <col min="39" max="39" width="3.54296875" style="14" customWidth="1"/>
    <col min="40" max="40" width="4.7265625" style="14" customWidth="1"/>
    <col min="41" max="41" width="3.54296875" style="14" customWidth="1"/>
    <col min="42" max="42" width="5" style="14" customWidth="1"/>
    <col min="43" max="45" width="3.54296875" style="14" customWidth="1"/>
    <col min="46" max="46" width="4.54296875" style="14" customWidth="1"/>
    <col min="47" max="49" width="5.1796875" style="14" customWidth="1"/>
    <col min="50" max="50" width="3.54296875" style="14" customWidth="1"/>
    <col min="51" max="52" width="4.26953125" style="14" customWidth="1"/>
    <col min="53" max="53" width="5" style="14" customWidth="1"/>
    <col min="54" max="56" width="3.54296875" style="14" customWidth="1"/>
    <col min="57" max="57" width="3.7265625" style="14" customWidth="1"/>
    <col min="58" max="58" width="3.54296875" style="14" customWidth="1"/>
    <col min="59" max="59" width="4.453125" style="14" customWidth="1"/>
    <col min="60" max="60" width="5.26953125" style="14" customWidth="1"/>
    <col min="61" max="61" width="3.7265625" style="14" customWidth="1"/>
    <col min="62" max="16384" width="10.7265625" style="14"/>
  </cols>
  <sheetData>
    <row r="1" spans="2:63" s="245" customFormat="1" ht="21" customHeight="1" x14ac:dyDescent="0.35">
      <c r="B1" s="348" t="s">
        <v>337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243"/>
      <c r="AE1" s="244"/>
      <c r="AF1" s="244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</row>
    <row r="2" spans="2:63" s="245" customFormat="1" ht="21" customHeight="1" x14ac:dyDescent="0.3">
      <c r="B2" s="305" t="s">
        <v>118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 t="s">
        <v>54</v>
      </c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161" t="s">
        <v>125</v>
      </c>
    </row>
    <row r="3" spans="2:63" s="260" customFormat="1" ht="11.25" customHeight="1" thickBot="1" x14ac:dyDescent="0.3">
      <c r="AD3" s="261"/>
      <c r="AE3" s="261"/>
      <c r="AF3" s="261"/>
    </row>
    <row r="4" spans="2:63" s="260" customFormat="1" ht="15" customHeight="1" x14ac:dyDescent="0.25">
      <c r="B4" s="262"/>
      <c r="I4" s="324" t="s">
        <v>19</v>
      </c>
      <c r="J4" s="325"/>
      <c r="K4" s="325"/>
      <c r="L4" s="325"/>
      <c r="M4" s="326">
        <v>6935.0709100000495</v>
      </c>
      <c r="N4" s="327"/>
      <c r="AD4" s="261"/>
      <c r="AE4" s="261"/>
      <c r="AF4" s="261"/>
      <c r="AG4" s="262"/>
      <c r="AN4" s="324" t="s">
        <v>19</v>
      </c>
      <c r="AO4" s="325"/>
      <c r="AP4" s="325"/>
      <c r="AQ4" s="325"/>
      <c r="AR4" s="326">
        <v>48186.019750003899</v>
      </c>
      <c r="AS4" s="327"/>
    </row>
    <row r="5" spans="2:63" s="260" customFormat="1" ht="11.25" customHeight="1" x14ac:dyDescent="0.25">
      <c r="I5" s="263"/>
      <c r="J5" s="261"/>
      <c r="K5" s="264" t="s">
        <v>207</v>
      </c>
      <c r="L5" s="320">
        <v>0.52085231526492759</v>
      </c>
      <c r="M5" s="320"/>
      <c r="N5" s="265"/>
      <c r="AD5" s="261"/>
      <c r="AE5" s="261"/>
      <c r="AF5" s="261"/>
      <c r="AN5" s="263"/>
      <c r="AO5" s="261"/>
      <c r="AP5" s="264" t="s">
        <v>207</v>
      </c>
      <c r="AQ5" s="320">
        <v>0.50995157241634514</v>
      </c>
      <c r="AR5" s="320"/>
      <c r="AS5" s="265"/>
    </row>
    <row r="6" spans="2:63" s="260" customFormat="1" ht="11.25" customHeight="1" x14ac:dyDescent="0.25">
      <c r="I6" s="263"/>
      <c r="J6" s="261"/>
      <c r="K6" s="264" t="s">
        <v>208</v>
      </c>
      <c r="L6" s="320">
        <v>0.24819370880808869</v>
      </c>
      <c r="M6" s="320"/>
      <c r="N6" s="265"/>
      <c r="AD6" s="261"/>
      <c r="AE6" s="261"/>
      <c r="AF6" s="261"/>
      <c r="AN6" s="263"/>
      <c r="AO6" s="261"/>
      <c r="AP6" s="264" t="s">
        <v>208</v>
      </c>
      <c r="AQ6" s="320">
        <v>0.24099779625394604</v>
      </c>
      <c r="AR6" s="320"/>
      <c r="AS6" s="265"/>
    </row>
    <row r="7" spans="2:63" s="260" customFormat="1" ht="11.25" customHeight="1" thickBot="1" x14ac:dyDescent="0.3">
      <c r="I7" s="266"/>
      <c r="J7" s="267"/>
      <c r="K7" s="268" t="s">
        <v>209</v>
      </c>
      <c r="L7" s="322">
        <v>0.16013925804256712</v>
      </c>
      <c r="M7" s="322"/>
      <c r="N7" s="269"/>
      <c r="AD7" s="261"/>
      <c r="AE7" s="261"/>
      <c r="AF7" s="261"/>
      <c r="AN7" s="266"/>
      <c r="AO7" s="267"/>
      <c r="AP7" s="268" t="s">
        <v>209</v>
      </c>
      <c r="AQ7" s="322">
        <v>0.13252085134090141</v>
      </c>
      <c r="AR7" s="322"/>
      <c r="AS7" s="269"/>
    </row>
    <row r="8" spans="2:63" s="260" customFormat="1" ht="11.25" customHeight="1" x14ac:dyDescent="0.25">
      <c r="AD8" s="261"/>
      <c r="AE8" s="261"/>
      <c r="AF8" s="261"/>
    </row>
    <row r="9" spans="2:63" s="260" customFormat="1" ht="11.25" customHeight="1" thickBot="1" x14ac:dyDescent="0.3">
      <c r="AD9" s="261"/>
      <c r="AE9" s="261"/>
      <c r="AF9" s="261"/>
    </row>
    <row r="10" spans="2:63" s="260" customFormat="1" ht="17.25" customHeight="1" x14ac:dyDescent="0.25">
      <c r="B10" s="324" t="s">
        <v>23</v>
      </c>
      <c r="C10" s="325"/>
      <c r="D10" s="325"/>
      <c r="E10" s="325"/>
      <c r="F10" s="328">
        <v>1048.1090399999987</v>
      </c>
      <c r="G10" s="329"/>
      <c r="H10" s="270"/>
      <c r="P10" s="324" t="s">
        <v>195</v>
      </c>
      <c r="Q10" s="325"/>
      <c r="R10" s="325"/>
      <c r="S10" s="325"/>
      <c r="T10" s="328">
        <v>5886.9618699999455</v>
      </c>
      <c r="U10" s="329"/>
      <c r="AD10" s="261"/>
      <c r="AE10" s="261"/>
      <c r="AF10" s="261"/>
      <c r="AG10" s="324" t="s">
        <v>23</v>
      </c>
      <c r="AH10" s="325"/>
      <c r="AI10" s="325"/>
      <c r="AJ10" s="325"/>
      <c r="AK10" s="328">
        <v>6964.9668800000527</v>
      </c>
      <c r="AL10" s="329"/>
      <c r="AM10" s="270"/>
      <c r="AU10" s="324" t="s">
        <v>195</v>
      </c>
      <c r="AV10" s="325"/>
      <c r="AW10" s="325"/>
      <c r="AX10" s="325"/>
      <c r="AY10" s="330">
        <v>41221.052870002524</v>
      </c>
      <c r="AZ10" s="331"/>
    </row>
    <row r="11" spans="2:63" s="260" customFormat="1" ht="11.25" customHeight="1" x14ac:dyDescent="0.25">
      <c r="B11" s="263"/>
      <c r="C11" s="261"/>
      <c r="D11" s="264" t="s">
        <v>194</v>
      </c>
      <c r="E11" s="320">
        <v>0.15113169765700221</v>
      </c>
      <c r="F11" s="320"/>
      <c r="G11" s="265"/>
      <c r="P11" s="263"/>
      <c r="Q11" s="261"/>
      <c r="R11" s="264" t="s">
        <v>194</v>
      </c>
      <c r="S11" s="320">
        <v>0.84886830234298261</v>
      </c>
      <c r="T11" s="320"/>
      <c r="U11" s="265"/>
      <c r="AD11" s="261"/>
      <c r="AE11" s="261"/>
      <c r="AF11" s="261"/>
      <c r="AG11" s="263"/>
      <c r="AH11" s="261"/>
      <c r="AI11" s="264" t="s">
        <v>194</v>
      </c>
      <c r="AJ11" s="320">
        <v>0.14454331185964969</v>
      </c>
      <c r="AK11" s="320"/>
      <c r="AL11" s="265"/>
      <c r="AU11" s="263"/>
      <c r="AV11" s="261"/>
      <c r="AW11" s="264" t="s">
        <v>194</v>
      </c>
      <c r="AX11" s="320">
        <v>0.85545668814032283</v>
      </c>
      <c r="AY11" s="320"/>
      <c r="AZ11" s="265"/>
    </row>
    <row r="12" spans="2:63" s="260" customFormat="1" ht="11.25" customHeight="1" x14ac:dyDescent="0.25">
      <c r="B12" s="263"/>
      <c r="C12" s="261"/>
      <c r="D12" s="264" t="s">
        <v>207</v>
      </c>
      <c r="E12" s="320">
        <v>0.49195235449929947</v>
      </c>
      <c r="F12" s="320"/>
      <c r="G12" s="265"/>
      <c r="P12" s="263"/>
      <c r="Q12" s="261"/>
      <c r="R12" s="264" t="s">
        <v>207</v>
      </c>
      <c r="S12" s="320">
        <v>0.52599763653642162</v>
      </c>
      <c r="T12" s="320"/>
      <c r="U12" s="265"/>
      <c r="AD12" s="261"/>
      <c r="AE12" s="261"/>
      <c r="AF12" s="261"/>
      <c r="AG12" s="263"/>
      <c r="AH12" s="261"/>
      <c r="AI12" s="264" t="s">
        <v>207</v>
      </c>
      <c r="AJ12" s="320">
        <v>0.48590950945052386</v>
      </c>
      <c r="AK12" s="320"/>
      <c r="AL12" s="265"/>
      <c r="AU12" s="263"/>
      <c r="AV12" s="261"/>
      <c r="AW12" s="264" t="s">
        <v>207</v>
      </c>
      <c r="AX12" s="320">
        <v>0.51401386972866125</v>
      </c>
      <c r="AY12" s="320"/>
      <c r="AZ12" s="265"/>
    </row>
    <row r="13" spans="2:63" s="260" customFormat="1" ht="11.25" customHeight="1" x14ac:dyDescent="0.25">
      <c r="B13" s="271"/>
      <c r="C13" s="272"/>
      <c r="D13" s="264" t="s">
        <v>208</v>
      </c>
      <c r="E13" s="321"/>
      <c r="F13" s="321"/>
      <c r="G13" s="265"/>
      <c r="P13" s="263"/>
      <c r="Q13" s="261"/>
      <c r="R13" s="264" t="s">
        <v>208</v>
      </c>
      <c r="S13" s="320">
        <v>0.11434283843934705</v>
      </c>
      <c r="T13" s="320"/>
      <c r="U13" s="265"/>
      <c r="AD13" s="261"/>
      <c r="AE13" s="261"/>
      <c r="AF13" s="261"/>
      <c r="AG13" s="271"/>
      <c r="AH13" s="272"/>
      <c r="AI13" s="264" t="s">
        <v>208</v>
      </c>
      <c r="AJ13" s="321"/>
      <c r="AK13" s="321"/>
      <c r="AL13" s="265"/>
      <c r="AU13" s="263"/>
      <c r="AV13" s="261"/>
      <c r="AW13" s="264" t="s">
        <v>208</v>
      </c>
      <c r="AX13" s="320">
        <v>0.11275203728195608</v>
      </c>
      <c r="AY13" s="320"/>
      <c r="AZ13" s="265"/>
    </row>
    <row r="14" spans="2:63" s="260" customFormat="1" ht="11.25" customHeight="1" thickBot="1" x14ac:dyDescent="0.3">
      <c r="B14" s="266"/>
      <c r="C14" s="267"/>
      <c r="D14" s="268" t="s">
        <v>209</v>
      </c>
      <c r="E14" s="322">
        <v>0.16351557276903195</v>
      </c>
      <c r="F14" s="322"/>
      <c r="G14" s="269"/>
      <c r="P14" s="266"/>
      <c r="Q14" s="267"/>
      <c r="R14" s="268" t="s">
        <v>209</v>
      </c>
      <c r="S14" s="322">
        <v>0.15953814220984705</v>
      </c>
      <c r="T14" s="322"/>
      <c r="U14" s="269"/>
      <c r="AD14" s="261"/>
      <c r="AE14" s="261"/>
      <c r="AF14" s="261"/>
      <c r="AG14" s="266"/>
      <c r="AH14" s="267"/>
      <c r="AI14" s="268" t="s">
        <v>209</v>
      </c>
      <c r="AJ14" s="322">
        <v>0.13521851520993761</v>
      </c>
      <c r="AK14" s="322"/>
      <c r="AL14" s="269"/>
      <c r="AU14" s="266"/>
      <c r="AV14" s="267"/>
      <c r="AW14" s="268" t="s">
        <v>209</v>
      </c>
      <c r="AX14" s="322">
        <v>0.13206503718301726</v>
      </c>
      <c r="AY14" s="322"/>
      <c r="AZ14" s="269"/>
    </row>
    <row r="15" spans="2:63" s="260" customFormat="1" ht="11.25" customHeight="1" x14ac:dyDescent="0.25">
      <c r="AD15" s="261"/>
      <c r="AE15" s="261"/>
      <c r="AF15" s="261"/>
    </row>
    <row r="16" spans="2:63" s="260" customFormat="1" ht="11.25" customHeight="1" x14ac:dyDescent="0.25">
      <c r="AD16" s="261"/>
      <c r="AE16" s="261"/>
      <c r="AF16" s="261"/>
    </row>
    <row r="17" spans="5:61" s="260" customFormat="1" ht="11.25" customHeight="1" thickBot="1" x14ac:dyDescent="0.3">
      <c r="AD17" s="261"/>
      <c r="AE17" s="261"/>
      <c r="AF17" s="261"/>
    </row>
    <row r="18" spans="5:61" s="260" customFormat="1" ht="11.25" customHeight="1" x14ac:dyDescent="0.25">
      <c r="E18" s="344" t="s">
        <v>24</v>
      </c>
      <c r="F18" s="345"/>
      <c r="G18" s="345"/>
      <c r="H18" s="345"/>
      <c r="I18" s="351">
        <v>3720.2145099999943</v>
      </c>
      <c r="J18" s="352"/>
      <c r="Q18" s="273"/>
      <c r="S18" s="273"/>
      <c r="V18" s="344" t="s">
        <v>25</v>
      </c>
      <c r="W18" s="345"/>
      <c r="X18" s="345"/>
      <c r="Y18" s="345"/>
      <c r="Z18" s="351">
        <v>2166.7473600000371</v>
      </c>
      <c r="AA18" s="352"/>
      <c r="AD18" s="261"/>
      <c r="AE18" s="261"/>
      <c r="AF18" s="261"/>
      <c r="AJ18" s="344" t="s">
        <v>24</v>
      </c>
      <c r="AK18" s="345"/>
      <c r="AL18" s="345"/>
      <c r="AM18" s="345"/>
      <c r="AN18" s="346">
        <v>24250.566490000281</v>
      </c>
      <c r="AO18" s="347"/>
      <c r="AV18" s="273"/>
      <c r="AX18" s="273"/>
      <c r="BA18" s="344" t="s">
        <v>25</v>
      </c>
      <c r="BB18" s="345"/>
      <c r="BC18" s="345"/>
      <c r="BD18" s="345"/>
      <c r="BE18" s="346">
        <v>16970.486380000104</v>
      </c>
      <c r="BF18" s="347"/>
    </row>
    <row r="19" spans="5:61" s="260" customFormat="1" ht="11.25" customHeight="1" x14ac:dyDescent="0.25">
      <c r="E19" s="263"/>
      <c r="F19" s="261"/>
      <c r="G19" s="264" t="s">
        <v>193</v>
      </c>
      <c r="H19" s="311">
        <v>0.63194132935670411</v>
      </c>
      <c r="I19" s="311"/>
      <c r="J19" s="265"/>
      <c r="Q19" s="264"/>
      <c r="S19" s="264"/>
      <c r="V19" s="263"/>
      <c r="W19" s="261"/>
      <c r="X19" s="264" t="s">
        <v>192</v>
      </c>
      <c r="Y19" s="311">
        <v>0.36805867064331049</v>
      </c>
      <c r="Z19" s="311"/>
      <c r="AA19" s="265"/>
      <c r="AD19" s="261"/>
      <c r="AE19" s="261"/>
      <c r="AF19" s="261"/>
      <c r="AJ19" s="263"/>
      <c r="AK19" s="261"/>
      <c r="AL19" s="264" t="s">
        <v>193</v>
      </c>
      <c r="AM19" s="311">
        <v>0.58830536343839868</v>
      </c>
      <c r="AN19" s="311"/>
      <c r="AO19" s="265"/>
      <c r="AV19" s="264"/>
      <c r="AX19" s="264"/>
      <c r="BA19" s="263"/>
      <c r="BB19" s="261"/>
      <c r="BC19" s="264" t="s">
        <v>192</v>
      </c>
      <c r="BD19" s="311">
        <v>2.8827240187306091</v>
      </c>
      <c r="BE19" s="311"/>
      <c r="BF19" s="265"/>
    </row>
    <row r="20" spans="5:61" s="260" customFormat="1" ht="11.25" customHeight="1" x14ac:dyDescent="0.25">
      <c r="E20" s="263"/>
      <c r="F20" s="261"/>
      <c r="G20" s="264" t="s">
        <v>207</v>
      </c>
      <c r="H20" s="311">
        <v>0.4927400624540888</v>
      </c>
      <c r="I20" s="311"/>
      <c r="J20" s="265"/>
      <c r="Q20" s="264"/>
      <c r="S20" s="264"/>
      <c r="V20" s="263"/>
      <c r="W20" s="261"/>
      <c r="X20" s="264" t="s">
        <v>207</v>
      </c>
      <c r="Y20" s="311">
        <v>0.58309949896511004</v>
      </c>
      <c r="Z20" s="311"/>
      <c r="AA20" s="265"/>
      <c r="AD20" s="261"/>
      <c r="AE20" s="261"/>
      <c r="AF20" s="261"/>
      <c r="AJ20" s="263"/>
      <c r="AK20" s="261"/>
      <c r="AL20" s="264" t="s">
        <v>207</v>
      </c>
      <c r="AM20" s="311">
        <v>0.4731238923730326</v>
      </c>
      <c r="AN20" s="311"/>
      <c r="AO20" s="265"/>
      <c r="AV20" s="264"/>
      <c r="AX20" s="264"/>
      <c r="BA20" s="263"/>
      <c r="BB20" s="261"/>
      <c r="BC20" s="264" t="s">
        <v>207</v>
      </c>
      <c r="BD20" s="311">
        <v>4.4835270919632082</v>
      </c>
      <c r="BE20" s="311"/>
      <c r="BF20" s="265"/>
    </row>
    <row r="21" spans="5:61" s="260" customFormat="1" ht="11.25" customHeight="1" x14ac:dyDescent="0.25">
      <c r="E21" s="263"/>
      <c r="F21" s="261"/>
      <c r="G21" s="264" t="s">
        <v>208</v>
      </c>
      <c r="H21" s="311">
        <v>6.440453080217684E-2</v>
      </c>
      <c r="I21" s="311"/>
      <c r="J21" s="265"/>
      <c r="Q21" s="264"/>
      <c r="S21" s="264"/>
      <c r="V21" s="263"/>
      <c r="W21" s="261"/>
      <c r="X21" s="264" t="s">
        <v>208</v>
      </c>
      <c r="Y21" s="311">
        <v>0.20008482207173059</v>
      </c>
      <c r="Z21" s="311"/>
      <c r="AA21" s="265"/>
      <c r="AD21" s="261"/>
      <c r="AE21" s="261"/>
      <c r="AF21" s="261"/>
      <c r="AJ21" s="263"/>
      <c r="AK21" s="261"/>
      <c r="AL21" s="264" t="s">
        <v>208</v>
      </c>
      <c r="AM21" s="311">
        <v>6.9550707225560879E-2</v>
      </c>
      <c r="AN21" s="311"/>
      <c r="AO21" s="265"/>
      <c r="AV21" s="264"/>
      <c r="AX21" s="264"/>
      <c r="BA21" s="263"/>
      <c r="BB21" s="261"/>
      <c r="BC21" s="264" t="s">
        <v>208</v>
      </c>
      <c r="BD21" s="311">
        <v>1.3666169368264294</v>
      </c>
      <c r="BE21" s="311"/>
      <c r="BF21" s="265"/>
    </row>
    <row r="22" spans="5:61" s="260" customFormat="1" ht="11.25" customHeight="1" thickBot="1" x14ac:dyDescent="0.3">
      <c r="E22" s="266"/>
      <c r="F22" s="267"/>
      <c r="G22" s="268" t="s">
        <v>209</v>
      </c>
      <c r="H22" s="306">
        <v>0.19589810427356238</v>
      </c>
      <c r="I22" s="306"/>
      <c r="J22" s="269"/>
      <c r="Q22" s="261"/>
      <c r="S22" s="261"/>
      <c r="V22" s="266"/>
      <c r="W22" s="267"/>
      <c r="X22" s="268" t="s">
        <v>209</v>
      </c>
      <c r="Y22" s="306">
        <v>9.7109609493188143E-2</v>
      </c>
      <c r="Z22" s="306"/>
      <c r="AA22" s="269"/>
      <c r="AD22" s="261"/>
      <c r="AE22" s="261"/>
      <c r="AF22" s="261"/>
      <c r="AJ22" s="266"/>
      <c r="AK22" s="267"/>
      <c r="AL22" s="268" t="s">
        <v>209</v>
      </c>
      <c r="AM22" s="306">
        <v>0.15576276214238471</v>
      </c>
      <c r="AN22" s="306"/>
      <c r="AO22" s="269"/>
      <c r="AV22" s="261"/>
      <c r="AX22" s="261"/>
      <c r="BA22" s="266"/>
      <c r="BB22" s="267"/>
      <c r="BC22" s="268" t="s">
        <v>209</v>
      </c>
      <c r="BD22" s="306">
        <v>0.76913658267938334</v>
      </c>
      <c r="BE22" s="306"/>
      <c r="BF22" s="269"/>
    </row>
    <row r="23" spans="5:61" s="260" customFormat="1" ht="11.25" customHeight="1" thickBot="1" x14ac:dyDescent="0.3">
      <c r="AD23" s="261"/>
      <c r="AE23" s="274"/>
      <c r="AF23" s="274"/>
    </row>
    <row r="24" spans="5:61" s="260" customFormat="1" ht="11.25" customHeight="1" x14ac:dyDescent="0.25">
      <c r="G24" s="340" t="s">
        <v>210</v>
      </c>
      <c r="H24" s="341"/>
      <c r="I24" s="341"/>
      <c r="J24" s="341"/>
      <c r="K24" s="349">
        <v>3361.5427799999993</v>
      </c>
      <c r="L24" s="350"/>
      <c r="S24" s="261"/>
      <c r="X24" s="312" t="s">
        <v>191</v>
      </c>
      <c r="Y24" s="313"/>
      <c r="Z24" s="313"/>
      <c r="AA24" s="313"/>
      <c r="AB24" s="313"/>
      <c r="AC24" s="338">
        <v>592.39020999999798</v>
      </c>
      <c r="AD24" s="339"/>
      <c r="AE24" s="274"/>
      <c r="AF24" s="274"/>
      <c r="AL24" s="340" t="s">
        <v>210</v>
      </c>
      <c r="AM24" s="341"/>
      <c r="AN24" s="341"/>
      <c r="AO24" s="341"/>
      <c r="AP24" s="342">
        <v>21389.734669999998</v>
      </c>
      <c r="AQ24" s="343"/>
      <c r="AX24" s="261"/>
      <c r="BC24" s="312" t="s">
        <v>191</v>
      </c>
      <c r="BD24" s="313"/>
      <c r="BE24" s="313"/>
      <c r="BF24" s="313"/>
      <c r="BG24" s="313"/>
      <c r="BH24" s="338">
        <v>5046.5931099999507</v>
      </c>
      <c r="BI24" s="339"/>
    </row>
    <row r="25" spans="5:61" s="260" customFormat="1" ht="11.25" customHeight="1" x14ac:dyDescent="0.25">
      <c r="G25" s="275"/>
      <c r="H25" s="261"/>
      <c r="I25" s="264" t="s">
        <v>190</v>
      </c>
      <c r="J25" s="311">
        <v>0.57101487222644953</v>
      </c>
      <c r="K25" s="311"/>
      <c r="L25" s="265"/>
      <c r="S25" s="261"/>
      <c r="X25" s="263"/>
      <c r="Y25" s="276"/>
      <c r="Z25" s="264" t="s">
        <v>186</v>
      </c>
      <c r="AA25" s="311">
        <v>0.2734006838711403</v>
      </c>
      <c r="AB25" s="311"/>
      <c r="AC25" s="261"/>
      <c r="AD25" s="265"/>
      <c r="AE25" s="274"/>
      <c r="AF25" s="274"/>
      <c r="AL25" s="275"/>
      <c r="AM25" s="261"/>
      <c r="AN25" s="264" t="s">
        <v>190</v>
      </c>
      <c r="AO25" s="311">
        <v>0.5189031618735237</v>
      </c>
      <c r="AP25" s="311"/>
      <c r="AQ25" s="265"/>
      <c r="AX25" s="261"/>
      <c r="BC25" s="263"/>
      <c r="BD25" s="276"/>
      <c r="BE25" s="264" t="s">
        <v>186</v>
      </c>
      <c r="BF25" s="311">
        <v>0.29737468903351016</v>
      </c>
      <c r="BG25" s="311"/>
      <c r="BH25" s="261"/>
      <c r="BI25" s="265"/>
    </row>
    <row r="26" spans="5:61" s="260" customFormat="1" ht="11.25" customHeight="1" x14ac:dyDescent="0.25">
      <c r="G26" s="275"/>
      <c r="H26" s="261"/>
      <c r="I26" s="264" t="s">
        <v>20</v>
      </c>
      <c r="J26" s="311">
        <v>0.48881567706837414</v>
      </c>
      <c r="K26" s="311"/>
      <c r="L26" s="265"/>
      <c r="S26" s="261"/>
      <c r="X26" s="263"/>
      <c r="Y26" s="276"/>
      <c r="Z26" s="264" t="s">
        <v>20</v>
      </c>
      <c r="AA26" s="311">
        <v>0.84326773394854215</v>
      </c>
      <c r="AB26" s="311"/>
      <c r="AC26" s="261"/>
      <c r="AD26" s="265"/>
      <c r="AE26" s="274"/>
      <c r="AF26" s="274"/>
      <c r="AL26" s="275"/>
      <c r="AM26" s="261"/>
      <c r="AN26" s="264" t="s">
        <v>207</v>
      </c>
      <c r="AO26" s="311">
        <v>0.46488829681214516</v>
      </c>
      <c r="AP26" s="311"/>
      <c r="AQ26" s="265"/>
      <c r="AX26" s="261"/>
      <c r="BC26" s="263"/>
      <c r="BD26" s="276"/>
      <c r="BE26" s="264" t="s">
        <v>207</v>
      </c>
      <c r="BF26" s="311">
        <v>7.1593957806966717</v>
      </c>
      <c r="BG26" s="311"/>
      <c r="BH26" s="261"/>
      <c r="BI26" s="265"/>
    </row>
    <row r="27" spans="5:61" s="260" customFormat="1" ht="10.9" customHeight="1" x14ac:dyDescent="0.25">
      <c r="G27" s="275"/>
      <c r="H27" s="261"/>
      <c r="I27" s="264" t="s">
        <v>21</v>
      </c>
      <c r="J27" s="311">
        <v>5.321322729083338E-2</v>
      </c>
      <c r="K27" s="311"/>
      <c r="L27" s="265"/>
      <c r="S27" s="261"/>
      <c r="X27" s="263"/>
      <c r="Y27" s="276"/>
      <c r="Z27" s="264" t="s">
        <v>21</v>
      </c>
      <c r="AA27" s="311">
        <v>2.5915367507508356E-2</v>
      </c>
      <c r="AB27" s="311"/>
      <c r="AC27" s="261"/>
      <c r="AD27" s="265"/>
      <c r="AE27" s="274"/>
      <c r="AF27" s="274"/>
      <c r="AL27" s="275"/>
      <c r="AM27" s="261"/>
      <c r="AN27" s="264" t="s">
        <v>208</v>
      </c>
      <c r="AO27" s="311">
        <v>5.6364903473578365E-2</v>
      </c>
      <c r="AP27" s="311"/>
      <c r="AQ27" s="265"/>
      <c r="AX27" s="261"/>
      <c r="BC27" s="263"/>
      <c r="BD27" s="276"/>
      <c r="BE27" s="264" t="s">
        <v>208</v>
      </c>
      <c r="BF27" s="311">
        <v>0.17510061484642081</v>
      </c>
      <c r="BG27" s="311"/>
      <c r="BH27" s="261"/>
      <c r="BI27" s="265"/>
    </row>
    <row r="28" spans="5:61" s="260" customFormat="1" ht="11.25" customHeight="1" thickBot="1" x14ac:dyDescent="0.3">
      <c r="G28" s="277"/>
      <c r="H28" s="267"/>
      <c r="I28" s="268" t="s">
        <v>22</v>
      </c>
      <c r="J28" s="306">
        <v>0.18414158929728072</v>
      </c>
      <c r="K28" s="306"/>
      <c r="L28" s="269"/>
      <c r="S28" s="261"/>
      <c r="X28" s="266"/>
      <c r="Y28" s="278"/>
      <c r="Z28" s="268" t="s">
        <v>22</v>
      </c>
      <c r="AA28" s="306">
        <v>0.16983067630371604</v>
      </c>
      <c r="AB28" s="306"/>
      <c r="AC28" s="267"/>
      <c r="AD28" s="269"/>
      <c r="AE28" s="274"/>
      <c r="AF28" s="274"/>
      <c r="AL28" s="277"/>
      <c r="AM28" s="267"/>
      <c r="AN28" s="268" t="s">
        <v>209</v>
      </c>
      <c r="AO28" s="306">
        <v>0.14624320349271513</v>
      </c>
      <c r="AP28" s="306"/>
      <c r="AQ28" s="269"/>
      <c r="AX28" s="261"/>
      <c r="BC28" s="266"/>
      <c r="BD28" s="278"/>
      <c r="BE28" s="268" t="s">
        <v>209</v>
      </c>
      <c r="BF28" s="306">
        <v>1.2110304456246865</v>
      </c>
      <c r="BG28" s="306"/>
      <c r="BH28" s="267"/>
      <c r="BI28" s="269"/>
    </row>
    <row r="29" spans="5:61" s="260" customFormat="1" ht="11.25" customHeight="1" thickBot="1" x14ac:dyDescent="0.3">
      <c r="H29" s="276"/>
      <c r="AD29" s="261"/>
      <c r="AE29" s="261"/>
      <c r="AF29" s="261"/>
      <c r="AM29" s="276"/>
    </row>
    <row r="30" spans="5:61" s="260" customFormat="1" ht="11.25" customHeight="1" x14ac:dyDescent="0.25">
      <c r="I30" s="316" t="s">
        <v>313</v>
      </c>
      <c r="J30" s="317"/>
      <c r="K30" s="317"/>
      <c r="L30" s="317"/>
      <c r="M30" s="318">
        <v>395.91197000000011</v>
      </c>
      <c r="N30" s="319"/>
      <c r="X30" s="312" t="s">
        <v>26</v>
      </c>
      <c r="Y30" s="313"/>
      <c r="Z30" s="313"/>
      <c r="AA30" s="313"/>
      <c r="AB30" s="338">
        <v>858.31534999998962</v>
      </c>
      <c r="AC30" s="339"/>
      <c r="AD30" s="261"/>
      <c r="AE30" s="279"/>
      <c r="AF30" s="279"/>
      <c r="AN30" s="316" t="s">
        <v>313</v>
      </c>
      <c r="AO30" s="317"/>
      <c r="AP30" s="317"/>
      <c r="AQ30" s="317"/>
      <c r="AR30" s="336">
        <v>3249.469159999986</v>
      </c>
      <c r="AS30" s="337"/>
      <c r="BC30" s="312" t="s">
        <v>26</v>
      </c>
      <c r="BD30" s="313"/>
      <c r="BE30" s="313"/>
      <c r="BF30" s="313"/>
      <c r="BG30" s="338">
        <v>6791.269389999914</v>
      </c>
      <c r="BH30" s="339"/>
    </row>
    <row r="31" spans="5:61" s="260" customFormat="1" ht="11.25" customHeight="1" x14ac:dyDescent="0.25">
      <c r="I31" s="275"/>
      <c r="J31" s="261"/>
      <c r="K31" s="264" t="s">
        <v>189</v>
      </c>
      <c r="L31" s="311">
        <v>0.11777686494294748</v>
      </c>
      <c r="M31" s="311"/>
      <c r="N31" s="265"/>
      <c r="X31" s="263"/>
      <c r="Y31" s="261"/>
      <c r="Z31" s="264" t="s">
        <v>186</v>
      </c>
      <c r="AA31" s="311">
        <v>0.39613079302423837</v>
      </c>
      <c r="AB31" s="311"/>
      <c r="AC31" s="280"/>
      <c r="AD31" s="261"/>
      <c r="AE31" s="261"/>
      <c r="AF31" s="261"/>
      <c r="AN31" s="275"/>
      <c r="AO31" s="261"/>
      <c r="AP31" s="264" t="s">
        <v>189</v>
      </c>
      <c r="AQ31" s="311">
        <v>0.15191722618969664</v>
      </c>
      <c r="AR31" s="311"/>
      <c r="AS31" s="265"/>
      <c r="BC31" s="263"/>
      <c r="BD31" s="261"/>
      <c r="BE31" s="264" t="s">
        <v>186</v>
      </c>
      <c r="BF31" s="311">
        <v>0.4001811873820833</v>
      </c>
      <c r="BG31" s="311"/>
      <c r="BH31" s="280"/>
    </row>
    <row r="32" spans="5:61" s="260" customFormat="1" ht="11.25" customHeight="1" x14ac:dyDescent="0.25">
      <c r="I32" s="275"/>
      <c r="J32" s="261"/>
      <c r="K32" s="264" t="s">
        <v>207</v>
      </c>
      <c r="L32" s="311">
        <v>0.3659658231601331</v>
      </c>
      <c r="M32" s="311"/>
      <c r="N32" s="265"/>
      <c r="X32" s="263"/>
      <c r="Y32" s="261"/>
      <c r="Z32" s="264" t="s">
        <v>207</v>
      </c>
      <c r="AA32" s="311">
        <v>0.4242794562627884</v>
      </c>
      <c r="AB32" s="311"/>
      <c r="AC32" s="280"/>
      <c r="AD32" s="261"/>
      <c r="AE32" s="261"/>
      <c r="AF32" s="261"/>
      <c r="AN32" s="275"/>
      <c r="AO32" s="261"/>
      <c r="AP32" s="264" t="s">
        <v>207</v>
      </c>
      <c r="AQ32" s="311">
        <v>0.36397308352974345</v>
      </c>
      <c r="AR32" s="311"/>
      <c r="AS32" s="265"/>
      <c r="BC32" s="263"/>
      <c r="BD32" s="261"/>
      <c r="BE32" s="264" t="s">
        <v>207</v>
      </c>
      <c r="BF32" s="311">
        <v>3.1948650924162556</v>
      </c>
      <c r="BG32" s="311"/>
      <c r="BH32" s="280"/>
    </row>
    <row r="33" spans="7:60" s="260" customFormat="1" ht="11.25" customHeight="1" x14ac:dyDescent="0.25">
      <c r="I33" s="275"/>
      <c r="J33" s="261"/>
      <c r="K33" s="264" t="s">
        <v>208</v>
      </c>
      <c r="L33" s="311">
        <v>7.635131617768463E-3</v>
      </c>
      <c r="M33" s="311"/>
      <c r="N33" s="265"/>
      <c r="O33" s="270"/>
      <c r="P33" s="270"/>
      <c r="X33" s="263"/>
      <c r="Y33" s="261"/>
      <c r="Z33" s="264" t="s">
        <v>208</v>
      </c>
      <c r="AA33" s="321"/>
      <c r="AB33" s="321"/>
      <c r="AC33" s="280"/>
      <c r="AD33" s="261"/>
      <c r="AE33" s="281"/>
      <c r="AF33" s="281"/>
      <c r="AN33" s="275"/>
      <c r="AO33" s="261"/>
      <c r="AP33" s="264" t="s">
        <v>208</v>
      </c>
      <c r="AQ33" s="311">
        <v>1.8598040795069506E-2</v>
      </c>
      <c r="AR33" s="311"/>
      <c r="AS33" s="265"/>
      <c r="AT33" s="270"/>
      <c r="AU33" s="270"/>
      <c r="BC33" s="263"/>
      <c r="BD33" s="261"/>
      <c r="BE33" s="264" t="s">
        <v>208</v>
      </c>
      <c r="BF33" s="321"/>
      <c r="BG33" s="321"/>
      <c r="BH33" s="280"/>
    </row>
    <row r="34" spans="7:60" s="260" customFormat="1" ht="11.25" customHeight="1" thickBot="1" x14ac:dyDescent="0.3">
      <c r="I34" s="277"/>
      <c r="J34" s="267"/>
      <c r="K34" s="268" t="s">
        <v>209</v>
      </c>
      <c r="L34" s="306">
        <v>0.17698939488998019</v>
      </c>
      <c r="M34" s="306"/>
      <c r="N34" s="269"/>
      <c r="X34" s="266"/>
      <c r="Y34" s="267"/>
      <c r="Z34" s="268" t="s">
        <v>209</v>
      </c>
      <c r="AA34" s="306">
        <v>3.9165325424973939E-2</v>
      </c>
      <c r="AB34" s="306"/>
      <c r="AC34" s="282"/>
      <c r="AD34" s="261"/>
      <c r="AE34" s="261"/>
      <c r="AF34" s="261"/>
      <c r="AN34" s="277"/>
      <c r="AO34" s="267"/>
      <c r="AP34" s="268" t="s">
        <v>209</v>
      </c>
      <c r="AQ34" s="306">
        <v>0.14498343477123576</v>
      </c>
      <c r="AR34" s="306"/>
      <c r="AS34" s="269"/>
      <c r="BC34" s="266"/>
      <c r="BD34" s="267"/>
      <c r="BE34" s="268" t="s">
        <v>209</v>
      </c>
      <c r="BF34" s="306">
        <v>0.41060067258497063</v>
      </c>
      <c r="BG34" s="306"/>
      <c r="BH34" s="282"/>
    </row>
    <row r="35" spans="7:60" s="260" customFormat="1" ht="11.25" customHeight="1" thickBot="1" x14ac:dyDescent="0.3">
      <c r="AD35" s="261"/>
      <c r="AE35" s="261"/>
      <c r="AF35" s="261"/>
    </row>
    <row r="36" spans="7:60" s="260" customFormat="1" ht="11.25" customHeight="1" thickBot="1" x14ac:dyDescent="0.3">
      <c r="X36" s="312" t="s">
        <v>27</v>
      </c>
      <c r="Y36" s="313"/>
      <c r="Z36" s="313"/>
      <c r="AA36" s="313"/>
      <c r="AB36" s="338">
        <v>531.72245999999961</v>
      </c>
      <c r="AC36" s="339"/>
      <c r="AD36" s="261"/>
      <c r="AE36" s="279"/>
      <c r="AF36" s="279"/>
      <c r="BC36" s="312" t="s">
        <v>27</v>
      </c>
      <c r="BD36" s="313"/>
      <c r="BE36" s="313"/>
      <c r="BF36" s="313"/>
      <c r="BG36" s="338">
        <v>3601.7796499999918</v>
      </c>
      <c r="BH36" s="339"/>
    </row>
    <row r="37" spans="7:60" s="260" customFormat="1" ht="11.25" customHeight="1" x14ac:dyDescent="0.25">
      <c r="H37" s="261"/>
      <c r="I37" s="316" t="s">
        <v>314</v>
      </c>
      <c r="J37" s="317"/>
      <c r="K37" s="317"/>
      <c r="L37" s="317"/>
      <c r="M37" s="318">
        <v>2964.5827700000123</v>
      </c>
      <c r="N37" s="319"/>
      <c r="T37" s="283"/>
      <c r="U37" s="261"/>
      <c r="X37" s="263"/>
      <c r="Y37" s="261"/>
      <c r="Z37" s="264" t="s">
        <v>186</v>
      </c>
      <c r="AA37" s="311">
        <v>0.24540122665708036</v>
      </c>
      <c r="AB37" s="311"/>
      <c r="AC37" s="280"/>
      <c r="AD37" s="261"/>
      <c r="AE37" s="261"/>
      <c r="AF37" s="261"/>
      <c r="AM37" s="261"/>
      <c r="AN37" s="316" t="s">
        <v>314</v>
      </c>
      <c r="AO37" s="317"/>
      <c r="AP37" s="317"/>
      <c r="AQ37" s="317"/>
      <c r="AR37" s="336">
        <v>18133.674499999739</v>
      </c>
      <c r="AS37" s="337"/>
      <c r="AY37" s="283"/>
      <c r="AZ37" s="261"/>
      <c r="BC37" s="263"/>
      <c r="BD37" s="261"/>
      <c r="BE37" s="264" t="s">
        <v>186</v>
      </c>
      <c r="BF37" s="311">
        <v>0.21223785632005968</v>
      </c>
      <c r="BG37" s="311"/>
      <c r="BH37" s="280"/>
    </row>
    <row r="38" spans="7:60" s="260" customFormat="1" ht="11.25" customHeight="1" x14ac:dyDescent="0.25">
      <c r="G38" s="276"/>
      <c r="I38" s="275"/>
      <c r="J38" s="261"/>
      <c r="K38" s="264" t="s">
        <v>189</v>
      </c>
      <c r="L38" s="311">
        <v>0.88191136154453842</v>
      </c>
      <c r="M38" s="311"/>
      <c r="N38" s="265"/>
      <c r="T38" s="276"/>
      <c r="U38" s="276"/>
      <c r="X38" s="263"/>
      <c r="Y38" s="261"/>
      <c r="Z38" s="264" t="s">
        <v>207</v>
      </c>
      <c r="AA38" s="311">
        <v>0.53336084392598415</v>
      </c>
      <c r="AB38" s="311"/>
      <c r="AC38" s="280"/>
      <c r="AD38" s="261"/>
      <c r="AE38" s="261"/>
      <c r="AF38" s="261"/>
      <c r="AL38" s="276"/>
      <c r="AN38" s="275"/>
      <c r="AO38" s="261"/>
      <c r="AP38" s="264" t="s">
        <v>189</v>
      </c>
      <c r="AQ38" s="311">
        <v>0.8477746348781493</v>
      </c>
      <c r="AR38" s="311"/>
      <c r="AS38" s="265"/>
      <c r="AY38" s="276"/>
      <c r="AZ38" s="276"/>
      <c r="BC38" s="263"/>
      <c r="BD38" s="261"/>
      <c r="BE38" s="264" t="s">
        <v>207</v>
      </c>
      <c r="BF38" s="311">
        <v>3.6236748020762786</v>
      </c>
      <c r="BG38" s="311"/>
      <c r="BH38" s="280"/>
    </row>
    <row r="39" spans="7:60" s="260" customFormat="1" ht="11.25" customHeight="1" x14ac:dyDescent="0.25">
      <c r="G39" s="276"/>
      <c r="I39" s="275"/>
      <c r="J39" s="261"/>
      <c r="K39" s="264" t="s">
        <v>207</v>
      </c>
      <c r="L39" s="311">
        <v>0.50539474733572609</v>
      </c>
      <c r="M39" s="311"/>
      <c r="N39" s="265"/>
      <c r="T39" s="276"/>
      <c r="U39" s="276"/>
      <c r="X39" s="263"/>
      <c r="Y39" s="261"/>
      <c r="Z39" s="264" t="s">
        <v>208</v>
      </c>
      <c r="AA39" s="311">
        <v>0.77157660408025597</v>
      </c>
      <c r="AB39" s="311"/>
      <c r="AC39" s="280"/>
      <c r="AD39" s="261"/>
      <c r="AE39" s="261"/>
      <c r="AF39" s="261"/>
      <c r="AL39" s="276"/>
      <c r="AN39" s="275"/>
      <c r="AO39" s="261"/>
      <c r="AP39" s="264" t="s">
        <v>207</v>
      </c>
      <c r="AQ39" s="311">
        <v>0.48305491697229569</v>
      </c>
      <c r="AR39" s="311"/>
      <c r="AS39" s="265"/>
      <c r="AY39" s="276"/>
      <c r="AZ39" s="276"/>
      <c r="BC39" s="263"/>
      <c r="BD39" s="261"/>
      <c r="BE39" s="264" t="s">
        <v>208</v>
      </c>
      <c r="BF39" s="311">
        <v>5.1969459969774521</v>
      </c>
      <c r="BG39" s="311"/>
      <c r="BH39" s="280"/>
    </row>
    <row r="40" spans="7:60" s="260" customFormat="1" ht="11.25" customHeight="1" thickBot="1" x14ac:dyDescent="0.3">
      <c r="G40" s="276"/>
      <c r="I40" s="275"/>
      <c r="J40" s="261"/>
      <c r="K40" s="264" t="s">
        <v>208</v>
      </c>
      <c r="L40" s="311">
        <v>5.8965349785123099E-2</v>
      </c>
      <c r="M40" s="311"/>
      <c r="N40" s="265"/>
      <c r="T40" s="276"/>
      <c r="U40" s="276"/>
      <c r="X40" s="266"/>
      <c r="Y40" s="267"/>
      <c r="Z40" s="268" t="s">
        <v>209</v>
      </c>
      <c r="AA40" s="306">
        <v>9.672331689731524E-2</v>
      </c>
      <c r="AB40" s="306"/>
      <c r="AC40" s="282"/>
      <c r="AD40" s="261"/>
      <c r="AE40" s="261"/>
      <c r="AF40" s="261"/>
      <c r="AL40" s="276"/>
      <c r="AN40" s="275"/>
      <c r="AO40" s="261"/>
      <c r="AP40" s="264" t="s">
        <v>208</v>
      </c>
      <c r="AQ40" s="311">
        <v>6.3084548583907663E-2</v>
      </c>
      <c r="AR40" s="311"/>
      <c r="AS40" s="265"/>
      <c r="AY40" s="276"/>
      <c r="AZ40" s="276"/>
      <c r="BC40" s="266"/>
      <c r="BD40" s="267"/>
      <c r="BE40" s="268" t="s">
        <v>209</v>
      </c>
      <c r="BF40" s="306">
        <v>0.73572308756714955</v>
      </c>
      <c r="BG40" s="306"/>
      <c r="BH40" s="282"/>
    </row>
    <row r="41" spans="7:60" s="260" customFormat="1" ht="11.25" customHeight="1" thickBot="1" x14ac:dyDescent="0.3">
      <c r="G41" s="276"/>
      <c r="I41" s="277"/>
      <c r="J41" s="267"/>
      <c r="K41" s="268" t="s">
        <v>209</v>
      </c>
      <c r="L41" s="306">
        <v>0.1851618431958966</v>
      </c>
      <c r="M41" s="306"/>
      <c r="N41" s="269"/>
      <c r="T41" s="276"/>
      <c r="U41" s="276"/>
      <c r="V41" s="264"/>
      <c r="W41" s="261"/>
      <c r="AD41" s="261"/>
      <c r="AE41" s="261"/>
      <c r="AF41" s="261"/>
      <c r="AL41" s="276"/>
      <c r="AN41" s="277"/>
      <c r="AO41" s="267"/>
      <c r="AP41" s="268" t="s">
        <v>209</v>
      </c>
      <c r="AQ41" s="306">
        <v>0.14633218821701227</v>
      </c>
      <c r="AR41" s="306"/>
      <c r="AS41" s="269"/>
      <c r="AY41" s="276"/>
      <c r="AZ41" s="276"/>
      <c r="BA41" s="264"/>
      <c r="BB41" s="261"/>
    </row>
    <row r="42" spans="7:60" s="260" customFormat="1" ht="11.25" customHeight="1" thickBot="1" x14ac:dyDescent="0.3">
      <c r="X42" s="312" t="s">
        <v>188</v>
      </c>
      <c r="Y42" s="313"/>
      <c r="Z42" s="313"/>
      <c r="AA42" s="313"/>
      <c r="AB42" s="314">
        <v>184.3193400000001</v>
      </c>
      <c r="AC42" s="315"/>
      <c r="AD42" s="261"/>
      <c r="AE42" s="279"/>
      <c r="AF42" s="279"/>
      <c r="BC42" s="312" t="s">
        <v>188</v>
      </c>
      <c r="BD42" s="313"/>
      <c r="BE42" s="313"/>
      <c r="BF42" s="313"/>
      <c r="BG42" s="314">
        <v>1530.8442299999906</v>
      </c>
      <c r="BH42" s="315"/>
    </row>
    <row r="43" spans="7:60" s="260" customFormat="1" ht="11.25" customHeight="1" x14ac:dyDescent="0.25">
      <c r="K43" s="316" t="s">
        <v>187</v>
      </c>
      <c r="L43" s="317"/>
      <c r="M43" s="317"/>
      <c r="N43" s="317"/>
      <c r="O43" s="318">
        <v>2607.8464600000052</v>
      </c>
      <c r="P43" s="319"/>
      <c r="S43" s="261"/>
      <c r="X43" s="263"/>
      <c r="Y43" s="261"/>
      <c r="Z43" s="264" t="s">
        <v>186</v>
      </c>
      <c r="AA43" s="311">
        <v>8.5067296447517968E-2</v>
      </c>
      <c r="AB43" s="311"/>
      <c r="AC43" s="280"/>
      <c r="AD43" s="261"/>
      <c r="AE43" s="279"/>
      <c r="AF43" s="279"/>
      <c r="AP43" s="316" t="s">
        <v>187</v>
      </c>
      <c r="AQ43" s="317"/>
      <c r="AR43" s="317"/>
      <c r="AS43" s="317"/>
      <c r="AT43" s="318">
        <v>15123.085229999993</v>
      </c>
      <c r="AU43" s="319"/>
      <c r="AX43" s="261"/>
      <c r="BC43" s="263"/>
      <c r="BD43" s="261"/>
      <c r="BE43" s="264" t="s">
        <v>186</v>
      </c>
      <c r="BF43" s="311">
        <v>9.0206267264331716E-2</v>
      </c>
      <c r="BG43" s="311"/>
      <c r="BH43" s="280"/>
    </row>
    <row r="44" spans="7:60" s="260" customFormat="1" ht="11.25" customHeight="1" x14ac:dyDescent="0.25">
      <c r="K44" s="275"/>
      <c r="L44" s="261"/>
      <c r="M44" s="264" t="s">
        <v>185</v>
      </c>
      <c r="N44" s="311">
        <v>0.8796672794532886</v>
      </c>
      <c r="O44" s="311"/>
      <c r="P44" s="265"/>
      <c r="S44" s="276"/>
      <c r="X44" s="263"/>
      <c r="Y44" s="261"/>
      <c r="Z44" s="264" t="s">
        <v>207</v>
      </c>
      <c r="AA44" s="311">
        <v>0.62999487736880933</v>
      </c>
      <c r="AB44" s="311"/>
      <c r="AC44" s="280"/>
      <c r="AD44" s="261"/>
      <c r="AE44" s="261"/>
      <c r="AF44" s="261"/>
      <c r="AP44" s="275"/>
      <c r="AQ44" s="261"/>
      <c r="AR44" s="264" t="s">
        <v>185</v>
      </c>
      <c r="AS44" s="311">
        <v>0.83397798002827339</v>
      </c>
      <c r="AT44" s="311"/>
      <c r="AU44" s="265"/>
      <c r="AX44" s="276"/>
      <c r="BC44" s="263"/>
      <c r="BD44" s="261"/>
      <c r="BE44" s="264" t="s">
        <v>207</v>
      </c>
      <c r="BF44" s="311">
        <v>4.3648349109756799</v>
      </c>
      <c r="BG44" s="311"/>
      <c r="BH44" s="280"/>
    </row>
    <row r="45" spans="7:60" s="260" customFormat="1" ht="11.25" customHeight="1" x14ac:dyDescent="0.25">
      <c r="K45" s="275"/>
      <c r="L45" s="261"/>
      <c r="M45" s="264" t="s">
        <v>207</v>
      </c>
      <c r="N45" s="311">
        <v>0.49919842673559861</v>
      </c>
      <c r="O45" s="311"/>
      <c r="P45" s="265"/>
      <c r="S45" s="276"/>
      <c r="X45" s="263"/>
      <c r="Y45" s="261"/>
      <c r="Z45" s="264" t="s">
        <v>208</v>
      </c>
      <c r="AA45" s="311">
        <v>4.2950674628066683E-2</v>
      </c>
      <c r="AB45" s="311"/>
      <c r="AC45" s="280"/>
      <c r="AD45" s="261"/>
      <c r="AE45" s="279"/>
      <c r="AF45" s="279"/>
      <c r="AP45" s="275"/>
      <c r="AQ45" s="261"/>
      <c r="AR45" s="264" t="s">
        <v>207</v>
      </c>
      <c r="AS45" s="311">
        <v>0.46937308770295078</v>
      </c>
      <c r="AT45" s="311"/>
      <c r="AU45" s="265"/>
      <c r="AX45" s="276"/>
      <c r="BC45" s="263"/>
      <c r="BD45" s="261"/>
      <c r="BE45" s="264" t="s">
        <v>208</v>
      </c>
      <c r="BF45" s="311">
        <v>0.51027114137886942</v>
      </c>
      <c r="BG45" s="311"/>
      <c r="BH45" s="280"/>
    </row>
    <row r="46" spans="7:60" s="260" customFormat="1" ht="11.25" customHeight="1" thickBot="1" x14ac:dyDescent="0.3">
      <c r="K46" s="275"/>
      <c r="L46" s="261"/>
      <c r="M46" s="264" t="s">
        <v>208</v>
      </c>
      <c r="N46" s="311">
        <v>3.6602450130442041E-2</v>
      </c>
      <c r="O46" s="311"/>
      <c r="P46" s="265"/>
      <c r="S46" s="276"/>
      <c r="X46" s="266"/>
      <c r="Y46" s="267"/>
      <c r="Z46" s="268" t="s">
        <v>209</v>
      </c>
      <c r="AA46" s="306">
        <v>0.13433099315568289</v>
      </c>
      <c r="AB46" s="306"/>
      <c r="AC46" s="282"/>
      <c r="AD46" s="261"/>
      <c r="AE46" s="279"/>
      <c r="AF46" s="279"/>
      <c r="AP46" s="275"/>
      <c r="AQ46" s="261"/>
      <c r="AR46" s="264" t="s">
        <v>208</v>
      </c>
      <c r="AS46" s="311">
        <v>0.24190627004934889</v>
      </c>
      <c r="AT46" s="311"/>
      <c r="AU46" s="265"/>
      <c r="AX46" s="276"/>
      <c r="BC46" s="266"/>
      <c r="BD46" s="267"/>
      <c r="BE46" s="268" t="s">
        <v>209</v>
      </c>
      <c r="BF46" s="306">
        <v>1.1148951054186715</v>
      </c>
      <c r="BG46" s="306"/>
      <c r="BH46" s="282"/>
    </row>
    <row r="47" spans="7:60" s="260" customFormat="1" ht="11.25" customHeight="1" thickBot="1" x14ac:dyDescent="0.3">
      <c r="K47" s="277"/>
      <c r="L47" s="267"/>
      <c r="M47" s="268" t="s">
        <v>209</v>
      </c>
      <c r="N47" s="306">
        <v>0.17848418499300703</v>
      </c>
      <c r="O47" s="306"/>
      <c r="P47" s="269"/>
      <c r="S47" s="276"/>
      <c r="Z47" s="261"/>
      <c r="AD47" s="261"/>
      <c r="AE47" s="261"/>
      <c r="AF47" s="261"/>
      <c r="AP47" s="277"/>
      <c r="AQ47" s="267"/>
      <c r="AR47" s="268" t="s">
        <v>209</v>
      </c>
      <c r="AS47" s="306">
        <v>0.80472611489558121</v>
      </c>
      <c r="AT47" s="306"/>
      <c r="AU47" s="269"/>
      <c r="AX47" s="276"/>
      <c r="BE47" s="261"/>
    </row>
    <row r="48" spans="7:60" s="260" customFormat="1" ht="11.25" customHeight="1" thickBot="1" x14ac:dyDescent="0.3">
      <c r="Y48" s="261"/>
      <c r="Z48" s="261"/>
      <c r="AD48" s="261"/>
      <c r="AE48" s="261"/>
      <c r="AF48" s="261"/>
      <c r="BD48" s="261"/>
      <c r="BE48" s="261"/>
    </row>
    <row r="49" spans="7:50" s="260" customFormat="1" ht="11.25" customHeight="1" x14ac:dyDescent="0.25">
      <c r="K49" s="316" t="s">
        <v>28</v>
      </c>
      <c r="L49" s="317"/>
      <c r="M49" s="317"/>
      <c r="N49" s="317"/>
      <c r="O49" s="318">
        <v>356.73631000000012</v>
      </c>
      <c r="P49" s="319"/>
      <c r="S49" s="261"/>
      <c r="AD49" s="261"/>
      <c r="AE49" s="261"/>
      <c r="AF49" s="261"/>
      <c r="AP49" s="316" t="s">
        <v>28</v>
      </c>
      <c r="AQ49" s="317"/>
      <c r="AR49" s="317"/>
      <c r="AS49" s="317"/>
      <c r="AT49" s="318">
        <v>3010.5892700000036</v>
      </c>
      <c r="AU49" s="319"/>
      <c r="AX49" s="261"/>
    </row>
    <row r="50" spans="7:50" s="260" customFormat="1" ht="11.25" customHeight="1" x14ac:dyDescent="0.25">
      <c r="K50" s="275"/>
      <c r="L50" s="261"/>
      <c r="M50" s="264" t="s">
        <v>185</v>
      </c>
      <c r="N50" s="311">
        <v>0.12033272054670906</v>
      </c>
      <c r="O50" s="311"/>
      <c r="P50" s="265"/>
      <c r="S50" s="276"/>
      <c r="AD50" s="261"/>
      <c r="AE50" s="261"/>
      <c r="AF50" s="261"/>
      <c r="AP50" s="275"/>
      <c r="AQ50" s="261"/>
      <c r="AR50" s="264" t="s">
        <v>185</v>
      </c>
      <c r="AS50" s="311">
        <v>0.16602201997174079</v>
      </c>
      <c r="AT50" s="311"/>
      <c r="AU50" s="265"/>
      <c r="AX50" s="276"/>
    </row>
    <row r="51" spans="7:50" s="260" customFormat="1" ht="11.25" customHeight="1" x14ac:dyDescent="0.25">
      <c r="K51" s="275"/>
      <c r="L51" s="261"/>
      <c r="M51" s="264" t="s">
        <v>207</v>
      </c>
      <c r="N51" s="311">
        <v>0.5506916579363621</v>
      </c>
      <c r="O51" s="311"/>
      <c r="P51" s="265"/>
      <c r="S51" s="276"/>
      <c r="AD51" s="261"/>
      <c r="AE51" s="261"/>
      <c r="AF51" s="261"/>
      <c r="AP51" s="275"/>
      <c r="AQ51" s="261"/>
      <c r="AR51" s="264" t="s">
        <v>207</v>
      </c>
      <c r="AS51" s="311">
        <v>4.6566367746529576</v>
      </c>
      <c r="AT51" s="311"/>
      <c r="AU51" s="265"/>
      <c r="AX51" s="276"/>
    </row>
    <row r="52" spans="7:50" s="260" customFormat="1" ht="11.25" customHeight="1" x14ac:dyDescent="0.25">
      <c r="K52" s="275"/>
      <c r="L52" s="261"/>
      <c r="M52" s="264" t="s">
        <v>208</v>
      </c>
      <c r="N52" s="311">
        <v>0.22244466788368122</v>
      </c>
      <c r="O52" s="311"/>
      <c r="P52" s="265"/>
      <c r="S52" s="276"/>
      <c r="AD52" s="261"/>
      <c r="AE52" s="261"/>
      <c r="AF52" s="261"/>
      <c r="AP52" s="275"/>
      <c r="AQ52" s="261"/>
      <c r="AR52" s="264" t="s">
        <v>208</v>
      </c>
      <c r="AS52" s="311">
        <v>1.4383180114185723</v>
      </c>
      <c r="AT52" s="311"/>
      <c r="AU52" s="265"/>
      <c r="AX52" s="276"/>
    </row>
    <row r="53" spans="7:50" s="260" customFormat="1" ht="11.25" customHeight="1" thickBot="1" x14ac:dyDescent="0.3">
      <c r="K53" s="277"/>
      <c r="L53" s="267"/>
      <c r="M53" s="268" t="s">
        <v>209</v>
      </c>
      <c r="N53" s="306">
        <v>0.23397747204370625</v>
      </c>
      <c r="O53" s="306"/>
      <c r="P53" s="269"/>
      <c r="S53" s="276"/>
      <c r="AD53" s="261"/>
      <c r="AE53" s="261"/>
      <c r="AF53" s="261"/>
      <c r="AP53" s="277"/>
      <c r="AQ53" s="267"/>
      <c r="AR53" s="268" t="s">
        <v>209</v>
      </c>
      <c r="AS53" s="306">
        <v>1.5555975224389105</v>
      </c>
      <c r="AT53" s="306"/>
      <c r="AU53" s="269"/>
      <c r="AX53" s="276"/>
    </row>
    <row r="54" spans="7:50" s="260" customFormat="1" ht="11.25" customHeight="1" thickBot="1" x14ac:dyDescent="0.3">
      <c r="AD54" s="261"/>
      <c r="AE54" s="261"/>
      <c r="AF54" s="261"/>
    </row>
    <row r="55" spans="7:50" s="260" customFormat="1" ht="11.25" customHeight="1" x14ac:dyDescent="0.25">
      <c r="G55" s="334" t="s">
        <v>211</v>
      </c>
      <c r="H55" s="335"/>
      <c r="I55" s="335"/>
      <c r="J55" s="335"/>
      <c r="K55" s="332">
        <v>358.6717299999998</v>
      </c>
      <c r="L55" s="333"/>
      <c r="AD55" s="261"/>
      <c r="AE55" s="261"/>
      <c r="AF55" s="261"/>
      <c r="AL55" s="334" t="s">
        <v>211</v>
      </c>
      <c r="AM55" s="335"/>
      <c r="AN55" s="335"/>
      <c r="AO55" s="335"/>
      <c r="AP55" s="332">
        <v>2860.8318200000067</v>
      </c>
      <c r="AQ55" s="333"/>
    </row>
    <row r="56" spans="7:50" s="260" customFormat="1" ht="11.25" customHeight="1" x14ac:dyDescent="0.25">
      <c r="G56" s="275"/>
      <c r="H56" s="261"/>
      <c r="I56" s="264" t="s">
        <v>184</v>
      </c>
      <c r="J56" s="311">
        <v>9.6411572245601596E-2</v>
      </c>
      <c r="K56" s="311"/>
      <c r="L56" s="265"/>
      <c r="AD56" s="261"/>
      <c r="AE56" s="261"/>
      <c r="AF56" s="261"/>
      <c r="AL56" s="275"/>
      <c r="AM56" s="261"/>
      <c r="AN56" s="264" t="s">
        <v>184</v>
      </c>
      <c r="AO56" s="311">
        <v>0.1179696903649517</v>
      </c>
      <c r="AP56" s="311"/>
      <c r="AQ56" s="265"/>
    </row>
    <row r="57" spans="7:50" s="260" customFormat="1" ht="11.25" customHeight="1" x14ac:dyDescent="0.25">
      <c r="G57" s="275"/>
      <c r="H57" s="261"/>
      <c r="I57" s="264" t="s">
        <v>207</v>
      </c>
      <c r="J57" s="311">
        <v>0.5295201827029975</v>
      </c>
      <c r="K57" s="311"/>
      <c r="L57" s="265"/>
      <c r="AD57" s="261"/>
      <c r="AE57" s="261"/>
      <c r="AF57" s="261"/>
      <c r="AL57" s="275"/>
      <c r="AM57" s="261"/>
      <c r="AN57" s="264" t="s">
        <v>207</v>
      </c>
      <c r="AO57" s="311">
        <v>4.2648610471753736</v>
      </c>
      <c r="AP57" s="311"/>
      <c r="AQ57" s="265"/>
    </row>
    <row r="58" spans="7:50" s="260" customFormat="1" ht="11.25" customHeight="1" x14ac:dyDescent="0.25">
      <c r="G58" s="275"/>
      <c r="H58" s="261"/>
      <c r="I58" s="264" t="s">
        <v>208</v>
      </c>
      <c r="J58" s="311">
        <v>0.16929165284367423</v>
      </c>
      <c r="K58" s="311"/>
      <c r="L58" s="265"/>
      <c r="AD58" s="261"/>
      <c r="AE58" s="261"/>
      <c r="AF58" s="261"/>
      <c r="AL58" s="275"/>
      <c r="AM58" s="261"/>
      <c r="AN58" s="264" t="s">
        <v>208</v>
      </c>
      <c r="AO58" s="311">
        <v>1.3410973872961796</v>
      </c>
      <c r="AP58" s="311"/>
      <c r="AQ58" s="265"/>
    </row>
    <row r="59" spans="7:50" s="260" customFormat="1" ht="11.25" customHeight="1" thickBot="1" x14ac:dyDescent="0.3">
      <c r="G59" s="277"/>
      <c r="H59" s="267"/>
      <c r="I59" s="268" t="s">
        <v>209</v>
      </c>
      <c r="J59" s="306">
        <v>0.30608250056395592</v>
      </c>
      <c r="K59" s="306"/>
      <c r="L59" s="269"/>
      <c r="AD59" s="261"/>
      <c r="AE59" s="261"/>
      <c r="AF59" s="261"/>
      <c r="AL59" s="277"/>
      <c r="AM59" s="267"/>
      <c r="AN59" s="268" t="s">
        <v>209</v>
      </c>
      <c r="AO59" s="306">
        <v>1.8101005618703196</v>
      </c>
      <c r="AP59" s="306"/>
      <c r="AQ59" s="269"/>
    </row>
    <row r="60" spans="7:50" s="260" customFormat="1" ht="11.25" customHeight="1" thickBot="1" x14ac:dyDescent="0.3">
      <c r="R60" s="276"/>
      <c r="S60" s="261"/>
      <c r="AD60" s="261"/>
      <c r="AE60" s="261"/>
      <c r="AF60" s="261"/>
      <c r="AW60" s="276"/>
      <c r="AX60" s="261"/>
    </row>
    <row r="61" spans="7:50" s="260" customFormat="1" ht="11.25" customHeight="1" x14ac:dyDescent="0.25">
      <c r="I61" s="307" t="s">
        <v>29</v>
      </c>
      <c r="J61" s="308"/>
      <c r="K61" s="308"/>
      <c r="L61" s="308"/>
      <c r="M61" s="308"/>
      <c r="N61" s="309">
        <v>36.978970000000004</v>
      </c>
      <c r="O61" s="310"/>
      <c r="R61" s="276"/>
      <c r="S61" s="261"/>
      <c r="AD61" s="261"/>
      <c r="AE61" s="261"/>
      <c r="AF61" s="261"/>
      <c r="AN61" s="307" t="s">
        <v>29</v>
      </c>
      <c r="AO61" s="308"/>
      <c r="AP61" s="308"/>
      <c r="AQ61" s="308"/>
      <c r="AR61" s="308"/>
      <c r="AS61" s="309">
        <v>306.73841999999991</v>
      </c>
      <c r="AT61" s="310"/>
      <c r="AW61" s="276"/>
      <c r="AX61" s="261"/>
    </row>
    <row r="62" spans="7:50" s="260" customFormat="1" ht="11.25" customHeight="1" x14ac:dyDescent="0.25">
      <c r="I62" s="263"/>
      <c r="J62" s="261"/>
      <c r="K62" s="264" t="s">
        <v>183</v>
      </c>
      <c r="L62" s="311">
        <v>0.10309976200243054</v>
      </c>
      <c r="M62" s="311"/>
      <c r="N62" s="261"/>
      <c r="O62" s="265"/>
      <c r="AD62" s="261"/>
      <c r="AE62" s="261"/>
      <c r="AF62" s="261"/>
      <c r="AN62" s="263"/>
      <c r="AO62" s="261"/>
      <c r="AP62" s="264" t="s">
        <v>183</v>
      </c>
      <c r="AQ62" s="311">
        <v>0.10722001127630047</v>
      </c>
      <c r="AR62" s="311"/>
      <c r="AS62" s="261"/>
      <c r="AT62" s="265"/>
    </row>
    <row r="63" spans="7:50" s="260" customFormat="1" ht="10.5" x14ac:dyDescent="0.25">
      <c r="I63" s="263"/>
      <c r="J63" s="261"/>
      <c r="K63" s="264" t="s">
        <v>207</v>
      </c>
      <c r="L63" s="311">
        <v>0.537031994130718</v>
      </c>
      <c r="M63" s="311"/>
      <c r="N63" s="261"/>
      <c r="O63" s="265"/>
      <c r="AD63" s="261"/>
      <c r="AE63" s="261"/>
      <c r="AF63" s="261"/>
      <c r="AN63" s="263"/>
      <c r="AO63" s="261"/>
      <c r="AP63" s="264" t="s">
        <v>207</v>
      </c>
      <c r="AQ63" s="311">
        <v>4.4476809386524296</v>
      </c>
      <c r="AR63" s="311"/>
      <c r="AS63" s="261"/>
      <c r="AT63" s="265"/>
    </row>
    <row r="64" spans="7:50" s="260" customFormat="1" ht="10.5" x14ac:dyDescent="0.25">
      <c r="I64" s="263"/>
      <c r="J64" s="261"/>
      <c r="K64" s="264" t="s">
        <v>208</v>
      </c>
      <c r="L64" s="311">
        <v>0.71450692109596348</v>
      </c>
      <c r="M64" s="311"/>
      <c r="N64" s="261"/>
      <c r="O64" s="265"/>
      <c r="AD64" s="261"/>
      <c r="AE64" s="261"/>
      <c r="AF64" s="261"/>
      <c r="AN64" s="263"/>
      <c r="AO64" s="261"/>
      <c r="AP64" s="264" t="s">
        <v>208</v>
      </c>
      <c r="AQ64" s="311">
        <v>4.9123531564021397</v>
      </c>
      <c r="AR64" s="311"/>
      <c r="AS64" s="261"/>
      <c r="AT64" s="265"/>
    </row>
    <row r="65" spans="9:54" s="260" customFormat="1" ht="11" thickBot="1" x14ac:dyDescent="0.3">
      <c r="I65" s="266"/>
      <c r="J65" s="267"/>
      <c r="K65" s="268" t="s">
        <v>209</v>
      </c>
      <c r="L65" s="306">
        <v>0.27244944897059054</v>
      </c>
      <c r="M65" s="306"/>
      <c r="N65" s="267"/>
      <c r="O65" s="269"/>
      <c r="P65" s="270"/>
      <c r="AD65" s="261"/>
      <c r="AE65" s="261"/>
      <c r="AF65" s="261"/>
      <c r="AN65" s="266"/>
      <c r="AO65" s="267"/>
      <c r="AP65" s="268" t="s">
        <v>209</v>
      </c>
      <c r="AQ65" s="306">
        <v>2.1243266105032141</v>
      </c>
      <c r="AR65" s="306"/>
      <c r="AS65" s="267"/>
      <c r="AT65" s="269"/>
      <c r="AU65" s="270"/>
    </row>
    <row r="66" spans="9:54" s="260" customFormat="1" ht="11" thickBot="1" x14ac:dyDescent="0.3">
      <c r="AD66" s="261"/>
      <c r="AE66" s="261"/>
      <c r="AF66" s="261"/>
    </row>
    <row r="67" spans="9:54" s="260" customFormat="1" ht="10.5" x14ac:dyDescent="0.25">
      <c r="I67" s="307" t="s">
        <v>30</v>
      </c>
      <c r="J67" s="308"/>
      <c r="K67" s="308"/>
      <c r="L67" s="308"/>
      <c r="M67" s="308"/>
      <c r="N67" s="309">
        <v>321.69275999999991</v>
      </c>
      <c r="O67" s="310"/>
      <c r="AD67" s="261"/>
      <c r="AE67" s="261"/>
      <c r="AF67" s="261"/>
      <c r="AN67" s="307" t="s">
        <v>30</v>
      </c>
      <c r="AO67" s="308"/>
      <c r="AP67" s="308"/>
      <c r="AQ67" s="308"/>
      <c r="AR67" s="308"/>
      <c r="AS67" s="309">
        <v>2554.0934000000084</v>
      </c>
      <c r="AT67" s="310"/>
    </row>
    <row r="68" spans="9:54" s="260" customFormat="1" ht="10.5" x14ac:dyDescent="0.25">
      <c r="I68" s="263"/>
      <c r="J68" s="261"/>
      <c r="K68" s="264" t="s">
        <v>183</v>
      </c>
      <c r="L68" s="311">
        <v>0.89690023799756979</v>
      </c>
      <c r="M68" s="311"/>
      <c r="N68" s="261"/>
      <c r="O68" s="265"/>
      <c r="AD68" s="261"/>
      <c r="AE68" s="261"/>
      <c r="AF68" s="261"/>
      <c r="AN68" s="263"/>
      <c r="AO68" s="261"/>
      <c r="AP68" s="264" t="s">
        <v>183</v>
      </c>
      <c r="AQ68" s="311">
        <v>0.89277998872370012</v>
      </c>
      <c r="AR68" s="311"/>
      <c r="AS68" s="261"/>
      <c r="AT68" s="265"/>
    </row>
    <row r="69" spans="9:54" s="260" customFormat="1" ht="10.5" x14ac:dyDescent="0.25">
      <c r="I69" s="263"/>
      <c r="J69" s="261"/>
      <c r="K69" s="264" t="s">
        <v>207</v>
      </c>
      <c r="L69" s="311">
        <v>0.52865669093703005</v>
      </c>
      <c r="M69" s="311"/>
      <c r="N69" s="261"/>
      <c r="O69" s="265"/>
      <c r="AD69" s="261"/>
      <c r="AE69" s="261"/>
      <c r="AF69" s="261"/>
      <c r="AN69" s="263"/>
      <c r="AO69" s="261"/>
      <c r="AP69" s="264" t="s">
        <v>207</v>
      </c>
      <c r="AQ69" s="311">
        <v>4.2438456805804412</v>
      </c>
      <c r="AR69" s="311"/>
      <c r="AS69" s="261"/>
      <c r="AT69" s="265"/>
    </row>
    <row r="70" spans="9:54" s="260" customFormat="1" ht="10.5" x14ac:dyDescent="0.25">
      <c r="I70" s="263"/>
      <c r="J70" s="261"/>
      <c r="K70" s="264" t="s">
        <v>208</v>
      </c>
      <c r="L70" s="311">
        <v>0.10661850145461781</v>
      </c>
      <c r="M70" s="311"/>
      <c r="N70" s="261"/>
      <c r="O70" s="265"/>
      <c r="AD70" s="261"/>
      <c r="AE70" s="261"/>
      <c r="AF70" s="261"/>
      <c r="AN70" s="263"/>
      <c r="AO70" s="261"/>
      <c r="AP70" s="264" t="s">
        <v>208</v>
      </c>
      <c r="AQ70" s="311">
        <v>0.9305772377345386</v>
      </c>
      <c r="AR70" s="311"/>
      <c r="AS70" s="261"/>
      <c r="AT70" s="265"/>
    </row>
    <row r="71" spans="9:54" s="260" customFormat="1" ht="11" thickBot="1" x14ac:dyDescent="0.3">
      <c r="I71" s="266"/>
      <c r="J71" s="267"/>
      <c r="K71" s="268" t="s">
        <v>209</v>
      </c>
      <c r="L71" s="306">
        <v>0.30994866033043456</v>
      </c>
      <c r="M71" s="306"/>
      <c r="N71" s="267"/>
      <c r="O71" s="269"/>
      <c r="AD71" s="261"/>
      <c r="AE71" s="261"/>
      <c r="AF71" s="261"/>
      <c r="AN71" s="266"/>
      <c r="AO71" s="267"/>
      <c r="AP71" s="268" t="s">
        <v>209</v>
      </c>
      <c r="AQ71" s="306">
        <v>1.7739798993300304</v>
      </c>
      <c r="AR71" s="306"/>
      <c r="AS71" s="267"/>
      <c r="AT71" s="269"/>
    </row>
    <row r="72" spans="9:54" s="260" customFormat="1" ht="10.5" x14ac:dyDescent="0.25">
      <c r="U72" s="276"/>
      <c r="V72" s="264"/>
      <c r="W72" s="261"/>
      <c r="AD72" s="261"/>
      <c r="AE72" s="261"/>
      <c r="AF72" s="261"/>
      <c r="AZ72" s="276"/>
      <c r="BA72" s="264"/>
      <c r="BB72" s="261"/>
    </row>
    <row r="73" spans="9:54" x14ac:dyDescent="0.3">
      <c r="U73" s="17"/>
      <c r="V73" s="16"/>
      <c r="W73" s="15"/>
    </row>
    <row r="74" spans="9:54" x14ac:dyDescent="0.3">
      <c r="U74" s="17"/>
      <c r="V74" s="16"/>
      <c r="W74" s="15"/>
    </row>
    <row r="75" spans="9:54" ht="17.649999999999999" customHeight="1" x14ac:dyDescent="0.35">
      <c r="AE75" s="157"/>
      <c r="AF75" s="157"/>
    </row>
    <row r="76" spans="9:54" ht="11.25" customHeight="1" x14ac:dyDescent="0.3"/>
    <row r="77" spans="9:54" ht="11.25" customHeight="1" x14ac:dyDescent="0.3"/>
    <row r="78" spans="9:54" ht="11.25" customHeight="1" x14ac:dyDescent="0.3"/>
    <row r="79" spans="9:54" ht="11.25" customHeight="1" x14ac:dyDescent="0.3"/>
    <row r="80" spans="9:54" ht="11.25" customHeight="1" x14ac:dyDescent="0.3"/>
    <row r="81" spans="31:34" ht="11.25" customHeight="1" x14ac:dyDescent="0.3">
      <c r="AG81" s="131"/>
    </row>
    <row r="82" spans="31:34" ht="11.25" customHeight="1" x14ac:dyDescent="0.3"/>
    <row r="83" spans="31:34" ht="11.25" customHeight="1" x14ac:dyDescent="0.3"/>
    <row r="84" spans="31:34" ht="11.25" customHeight="1" x14ac:dyDescent="0.3"/>
    <row r="85" spans="31:34" ht="11.25" customHeight="1" x14ac:dyDescent="0.3"/>
    <row r="86" spans="31:34" ht="11.25" customHeight="1" x14ac:dyDescent="0.3"/>
    <row r="87" spans="31:34" ht="11.25" customHeight="1" x14ac:dyDescent="0.3"/>
    <row r="88" spans="31:34" ht="11.25" customHeight="1" x14ac:dyDescent="0.3"/>
    <row r="89" spans="31:34" ht="11.25" customHeight="1" x14ac:dyDescent="0.3"/>
    <row r="90" spans="31:34" ht="11.25" customHeight="1" x14ac:dyDescent="0.3"/>
    <row r="91" spans="31:34" ht="11.25" customHeight="1" x14ac:dyDescent="0.3"/>
    <row r="92" spans="31:34" ht="11.25" customHeight="1" x14ac:dyDescent="0.3"/>
    <row r="93" spans="31:34" ht="11.25" customHeight="1" x14ac:dyDescent="0.3"/>
    <row r="94" spans="31:34" ht="11.25" customHeight="1" x14ac:dyDescent="0.3"/>
    <row r="95" spans="31:34" ht="11.25" customHeight="1" x14ac:dyDescent="0.3"/>
    <row r="96" spans="31:34" ht="11.25" customHeight="1" x14ac:dyDescent="0.3">
      <c r="AE96" s="158"/>
      <c r="AF96" s="158"/>
      <c r="AG96" s="130"/>
      <c r="AH96" s="130"/>
    </row>
    <row r="97" spans="31:34" ht="11.25" customHeight="1" x14ac:dyDescent="0.3">
      <c r="AE97" s="158"/>
      <c r="AF97" s="158"/>
      <c r="AG97" s="130"/>
      <c r="AH97" s="130"/>
    </row>
    <row r="98" spans="31:34" ht="11.25" customHeight="1" x14ac:dyDescent="0.3">
      <c r="AE98" s="158"/>
      <c r="AF98" s="158"/>
      <c r="AG98" s="130"/>
      <c r="AH98" s="130"/>
    </row>
    <row r="99" spans="31:34" ht="11.25" customHeight="1" x14ac:dyDescent="0.3">
      <c r="AE99" s="158"/>
      <c r="AF99" s="158"/>
      <c r="AG99" s="130"/>
      <c r="AH99" s="130"/>
    </row>
    <row r="100" spans="31:34" ht="11.25" customHeight="1" x14ac:dyDescent="0.3">
      <c r="AE100" s="158"/>
      <c r="AF100" s="158"/>
      <c r="AG100" s="130"/>
      <c r="AH100" s="130"/>
    </row>
    <row r="101" spans="31:34" ht="11.25" customHeight="1" x14ac:dyDescent="0.3">
      <c r="AE101" s="158"/>
      <c r="AF101" s="158"/>
      <c r="AG101" s="130"/>
      <c r="AH101" s="130"/>
    </row>
    <row r="102" spans="31:34" ht="11.25" customHeight="1" x14ac:dyDescent="0.3"/>
    <row r="103" spans="31:34" ht="11.25" customHeight="1" x14ac:dyDescent="0.3">
      <c r="AE103" s="159"/>
      <c r="AF103" s="159"/>
      <c r="AG103" s="130"/>
    </row>
    <row r="104" spans="31:34" ht="11.25" customHeight="1" x14ac:dyDescent="0.3"/>
    <row r="105" spans="31:34" ht="11.25" customHeight="1" x14ac:dyDescent="0.3"/>
    <row r="106" spans="31:34" ht="11.25" customHeight="1" x14ac:dyDescent="0.3">
      <c r="AE106" s="160"/>
      <c r="AF106" s="160"/>
    </row>
    <row r="107" spans="31:34" ht="11.25" customHeight="1" x14ac:dyDescent="0.3"/>
    <row r="108" spans="31:34" ht="11.25" customHeight="1" x14ac:dyDescent="0.3"/>
    <row r="109" spans="31:34" ht="11.25" customHeight="1" x14ac:dyDescent="0.3">
      <c r="AE109" s="159"/>
      <c r="AF109" s="159"/>
      <c r="AG109" s="130"/>
    </row>
    <row r="110" spans="31:34" ht="11.25" customHeight="1" x14ac:dyDescent="0.3"/>
    <row r="111" spans="31:34" ht="11.25" customHeight="1" x14ac:dyDescent="0.3"/>
    <row r="112" spans="31:34" ht="11.25" customHeight="1" x14ac:dyDescent="0.3"/>
    <row r="113" spans="31:33" ht="11.25" customHeight="1" x14ac:dyDescent="0.3"/>
    <row r="114" spans="31:33" ht="11.25" customHeight="1" x14ac:dyDescent="0.3"/>
    <row r="115" spans="31:33" ht="11.25" customHeight="1" x14ac:dyDescent="0.3">
      <c r="AE115" s="159"/>
      <c r="AF115" s="159"/>
      <c r="AG115" s="130"/>
    </row>
    <row r="116" spans="31:33" ht="11.25" customHeight="1" x14ac:dyDescent="0.3">
      <c r="AE116" s="159"/>
      <c r="AF116" s="159"/>
      <c r="AG116" s="130"/>
    </row>
    <row r="117" spans="31:33" ht="11.25" customHeight="1" x14ac:dyDescent="0.3">
      <c r="AG117" s="130"/>
    </row>
    <row r="118" spans="31:33" ht="11.25" customHeight="1" x14ac:dyDescent="0.3">
      <c r="AE118" s="159"/>
      <c r="AF118" s="159"/>
      <c r="AG118" s="130"/>
    </row>
    <row r="119" spans="31:33" ht="11.25" customHeight="1" x14ac:dyDescent="0.3">
      <c r="AE119" s="159"/>
      <c r="AF119" s="159"/>
      <c r="AG119" s="130"/>
    </row>
    <row r="120" spans="31:33" ht="11.25" customHeight="1" x14ac:dyDescent="0.3"/>
    <row r="121" spans="31:33" ht="11.25" customHeight="1" x14ac:dyDescent="0.3"/>
    <row r="122" spans="31:33" ht="11.25" customHeight="1" x14ac:dyDescent="0.3"/>
    <row r="123" spans="31:33" ht="11.25" customHeight="1" x14ac:dyDescent="0.3"/>
    <row r="124" spans="31:33" ht="11.25" customHeight="1" x14ac:dyDescent="0.3"/>
    <row r="125" spans="31:33" ht="11.25" customHeight="1" x14ac:dyDescent="0.3"/>
    <row r="126" spans="31:33" ht="11.25" customHeight="1" x14ac:dyDescent="0.3"/>
    <row r="127" spans="31:33" ht="11.25" customHeight="1" x14ac:dyDescent="0.3"/>
    <row r="128" spans="31:33" ht="11.25" customHeight="1" x14ac:dyDescent="0.3"/>
    <row r="129" ht="11.25" customHeight="1" x14ac:dyDescent="0.3"/>
    <row r="130" ht="11.25" customHeight="1" x14ac:dyDescent="0.3"/>
    <row r="131" ht="11.25" customHeight="1" x14ac:dyDescent="0.3"/>
    <row r="132" ht="11.25" customHeight="1" x14ac:dyDescent="0.3"/>
    <row r="133" ht="11.25" customHeight="1" x14ac:dyDescent="0.3"/>
    <row r="134" ht="11.25" customHeight="1" x14ac:dyDescent="0.3"/>
    <row r="135" ht="11.25" customHeight="1" x14ac:dyDescent="0.3"/>
  </sheetData>
  <mergeCells count="206">
    <mergeCell ref="I4:L4"/>
    <mergeCell ref="M4:N4"/>
    <mergeCell ref="L5:M5"/>
    <mergeCell ref="L6:M6"/>
    <mergeCell ref="L7:M7"/>
    <mergeCell ref="B10:E10"/>
    <mergeCell ref="F10:G10"/>
    <mergeCell ref="P10:S10"/>
    <mergeCell ref="T10:U10"/>
    <mergeCell ref="E11:F11"/>
    <mergeCell ref="S11:T11"/>
    <mergeCell ref="E12:F12"/>
    <mergeCell ref="S12:T12"/>
    <mergeCell ref="E13:F13"/>
    <mergeCell ref="S13:T13"/>
    <mergeCell ref="E14:F14"/>
    <mergeCell ref="S14:T14"/>
    <mergeCell ref="E18:H18"/>
    <mergeCell ref="I18:J18"/>
    <mergeCell ref="V18:Y18"/>
    <mergeCell ref="Z18:AA18"/>
    <mergeCell ref="H19:I19"/>
    <mergeCell ref="Y19:Z19"/>
    <mergeCell ref="H20:I20"/>
    <mergeCell ref="Y20:Z20"/>
    <mergeCell ref="H21:I21"/>
    <mergeCell ref="Y21:Z21"/>
    <mergeCell ref="H22:I22"/>
    <mergeCell ref="Y22:Z22"/>
    <mergeCell ref="G24:J24"/>
    <mergeCell ref="K24:L24"/>
    <mergeCell ref="X24:AB24"/>
    <mergeCell ref="AC24:AD24"/>
    <mergeCell ref="J25:K25"/>
    <mergeCell ref="AA25:AB25"/>
    <mergeCell ref="J26:K26"/>
    <mergeCell ref="AA26:AB26"/>
    <mergeCell ref="J27:K27"/>
    <mergeCell ref="AA27:AB27"/>
    <mergeCell ref="L34:M34"/>
    <mergeCell ref="AA34:AB34"/>
    <mergeCell ref="X36:AA36"/>
    <mergeCell ref="AB36:AC36"/>
    <mergeCell ref="I37:L37"/>
    <mergeCell ref="M37:N37"/>
    <mergeCell ref="AA37:AB37"/>
    <mergeCell ref="J28:K28"/>
    <mergeCell ref="AA28:AB28"/>
    <mergeCell ref="I30:L30"/>
    <mergeCell ref="M30:N30"/>
    <mergeCell ref="X30:AA30"/>
    <mergeCell ref="AB30:AC30"/>
    <mergeCell ref="L31:M31"/>
    <mergeCell ref="AA31:AB31"/>
    <mergeCell ref="L32:M32"/>
    <mergeCell ref="AA32:AB32"/>
    <mergeCell ref="L71:M71"/>
    <mergeCell ref="N44:O44"/>
    <mergeCell ref="AA44:AB44"/>
    <mergeCell ref="N45:O45"/>
    <mergeCell ref="AA45:AB45"/>
    <mergeCell ref="N46:O46"/>
    <mergeCell ref="AA46:AB46"/>
    <mergeCell ref="J56:K56"/>
    <mergeCell ref="J57:K57"/>
    <mergeCell ref="N51:O51"/>
    <mergeCell ref="N52:O52"/>
    <mergeCell ref="N53:O53"/>
    <mergeCell ref="N47:O47"/>
    <mergeCell ref="K49:N49"/>
    <mergeCell ref="O49:P49"/>
    <mergeCell ref="N50:O50"/>
    <mergeCell ref="L70:M70"/>
    <mergeCell ref="I61:M61"/>
    <mergeCell ref="N61:O61"/>
    <mergeCell ref="L62:M62"/>
    <mergeCell ref="L63:M63"/>
    <mergeCell ref="L64:M64"/>
    <mergeCell ref="B1:AC1"/>
    <mergeCell ref="L65:M65"/>
    <mergeCell ref="I67:M67"/>
    <mergeCell ref="N67:O67"/>
    <mergeCell ref="L68:M68"/>
    <mergeCell ref="L69:M69"/>
    <mergeCell ref="J58:K58"/>
    <mergeCell ref="J59:K59"/>
    <mergeCell ref="G55:J55"/>
    <mergeCell ref="K55:L55"/>
    <mergeCell ref="K43:N43"/>
    <mergeCell ref="O43:P43"/>
    <mergeCell ref="AA43:AB43"/>
    <mergeCell ref="L38:M38"/>
    <mergeCell ref="AA38:AB38"/>
    <mergeCell ref="L39:M39"/>
    <mergeCell ref="AA39:AB39"/>
    <mergeCell ref="L40:M40"/>
    <mergeCell ref="AA40:AB40"/>
    <mergeCell ref="L41:M41"/>
    <mergeCell ref="X42:AA42"/>
    <mergeCell ref="AB42:AC42"/>
    <mergeCell ref="L33:M33"/>
    <mergeCell ref="AA33:AB33"/>
    <mergeCell ref="BA18:BD18"/>
    <mergeCell ref="BE18:BF18"/>
    <mergeCell ref="AM19:AN19"/>
    <mergeCell ref="BD19:BE19"/>
    <mergeCell ref="AM20:AN20"/>
    <mergeCell ref="BD20:BE20"/>
    <mergeCell ref="AM21:AN21"/>
    <mergeCell ref="BD21:BE21"/>
    <mergeCell ref="AX14:AY14"/>
    <mergeCell ref="AJ18:AM18"/>
    <mergeCell ref="AN18:AO18"/>
    <mergeCell ref="BF25:BG25"/>
    <mergeCell ref="BF26:BG26"/>
    <mergeCell ref="AM22:AN22"/>
    <mergeCell ref="BD22:BE22"/>
    <mergeCell ref="AL24:AO24"/>
    <mergeCell ref="AP24:AQ24"/>
    <mergeCell ref="BC24:BG24"/>
    <mergeCell ref="BH24:BI24"/>
    <mergeCell ref="AO25:AP25"/>
    <mergeCell ref="AO26:AP26"/>
    <mergeCell ref="BF32:BG32"/>
    <mergeCell ref="AQ33:AR33"/>
    <mergeCell ref="BF33:BG33"/>
    <mergeCell ref="AQ34:AR34"/>
    <mergeCell ref="BF34:BG34"/>
    <mergeCell ref="BC36:BF36"/>
    <mergeCell ref="BG36:BH36"/>
    <mergeCell ref="BF27:BG27"/>
    <mergeCell ref="BF28:BG28"/>
    <mergeCell ref="BC30:BF30"/>
    <mergeCell ref="BG30:BH30"/>
    <mergeCell ref="BF31:BG31"/>
    <mergeCell ref="AN30:AQ30"/>
    <mergeCell ref="AR30:AS30"/>
    <mergeCell ref="AQ31:AR31"/>
    <mergeCell ref="AO28:AP28"/>
    <mergeCell ref="BF37:BG37"/>
    <mergeCell ref="BF38:BG38"/>
    <mergeCell ref="BF39:BG39"/>
    <mergeCell ref="BF40:BG40"/>
    <mergeCell ref="AN37:AQ37"/>
    <mergeCell ref="AR37:AS37"/>
    <mergeCell ref="AQ38:AR38"/>
    <mergeCell ref="AQ39:AR39"/>
    <mergeCell ref="AQ40:AR40"/>
    <mergeCell ref="AP55:AQ55"/>
    <mergeCell ref="AO56:AP56"/>
    <mergeCell ref="AO57:AP57"/>
    <mergeCell ref="AO58:AP58"/>
    <mergeCell ref="AP43:AS43"/>
    <mergeCell ref="AT43:AU43"/>
    <mergeCell ref="AS44:AT44"/>
    <mergeCell ref="AS45:AT45"/>
    <mergeCell ref="AS46:AT46"/>
    <mergeCell ref="AS47:AT47"/>
    <mergeCell ref="AS53:AT53"/>
    <mergeCell ref="AL55:AO55"/>
    <mergeCell ref="AG1:BH1"/>
    <mergeCell ref="AN4:AQ4"/>
    <mergeCell ref="AR4:AS4"/>
    <mergeCell ref="AQ5:AR5"/>
    <mergeCell ref="AQ6:AR6"/>
    <mergeCell ref="AQ7:AR7"/>
    <mergeCell ref="AG10:AJ10"/>
    <mergeCell ref="AK10:AL10"/>
    <mergeCell ref="AU10:AX10"/>
    <mergeCell ref="AY10:AZ10"/>
    <mergeCell ref="AJ11:AK11"/>
    <mergeCell ref="AX11:AY11"/>
    <mergeCell ref="AJ12:AK12"/>
    <mergeCell ref="AX12:AY12"/>
    <mergeCell ref="AJ13:AK13"/>
    <mergeCell ref="AX13:AY13"/>
    <mergeCell ref="AJ14:AK14"/>
    <mergeCell ref="AS51:AT51"/>
    <mergeCell ref="AS52:AT52"/>
    <mergeCell ref="AQ41:AR41"/>
    <mergeCell ref="AQ32:AR32"/>
    <mergeCell ref="AO27:AP27"/>
    <mergeCell ref="B2:AD2"/>
    <mergeCell ref="AE2:BJ2"/>
    <mergeCell ref="AO59:AP59"/>
    <mergeCell ref="AN67:AR67"/>
    <mergeCell ref="AS67:AT67"/>
    <mergeCell ref="AQ68:AR68"/>
    <mergeCell ref="AQ69:AR69"/>
    <mergeCell ref="AQ70:AR70"/>
    <mergeCell ref="AQ71:AR71"/>
    <mergeCell ref="BC42:BF42"/>
    <mergeCell ref="BG42:BH42"/>
    <mergeCell ref="BF43:BG43"/>
    <mergeCell ref="BF44:BG44"/>
    <mergeCell ref="BF45:BG45"/>
    <mergeCell ref="BF46:BG46"/>
    <mergeCell ref="AP49:AS49"/>
    <mergeCell ref="AT49:AU49"/>
    <mergeCell ref="AS50:AT50"/>
    <mergeCell ref="AN61:AR61"/>
    <mergeCell ref="AS61:AT61"/>
    <mergeCell ref="AQ62:AR62"/>
    <mergeCell ref="AQ63:AR63"/>
    <mergeCell ref="AQ64:AR64"/>
    <mergeCell ref="AQ65:AR65"/>
  </mergeCells>
  <hyperlinks>
    <hyperlink ref="BK2" location="ÍNDICE!B9" display="ÍNDICE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C939D239-4EE4-48BA-8C6E-B186339AA734}">
            <xm:f>+#REF!&lt;5</xm:f>
            <x14:dxf>
              <font>
                <strike/>
                <color theme="1"/>
              </font>
            </x14:dxf>
          </x14:cfRule>
          <xm:sqref>L33:M33</xm:sqref>
        </x14:conditionalFormatting>
        <x14:conditionalFormatting xmlns:xm="http://schemas.microsoft.com/office/excel/2006/main">
          <x14:cfRule type="expression" priority="39" id="{10EE96C3-DBDA-410C-838A-53C4D24D0D7A}">
            <xm:f>#REF!+#REF!&lt;5</xm:f>
            <x14:dxf>
              <font>
                <strike/>
              </font>
            </x14:dxf>
          </x14:cfRule>
          <xm:sqref>L7:M7</xm:sqref>
        </x14:conditionalFormatting>
        <x14:conditionalFormatting xmlns:xm="http://schemas.microsoft.com/office/excel/2006/main">
          <x14:cfRule type="expression" priority="38" id="{5271A2E9-C76B-4AEE-AA55-405E89103B94}">
            <xm:f>#REF!&lt;5</xm:f>
            <x14:dxf>
              <font>
                <strike/>
              </font>
            </x14:dxf>
          </x14:cfRule>
          <xm:sqref>AA28:AB28</xm:sqref>
        </x14:conditionalFormatting>
        <x14:conditionalFormatting xmlns:xm="http://schemas.microsoft.com/office/excel/2006/main">
          <x14:cfRule type="expression" priority="37" id="{F1653E84-32EC-427B-A668-AD4FFB72FE6F}">
            <xm:f>+#REF!&lt;5</xm:f>
            <x14:dxf>
              <font>
                <strike/>
                <color theme="1"/>
              </font>
            </x14:dxf>
          </x14:cfRule>
          <xm:sqref>AA34:AB34</xm:sqref>
        </x14:conditionalFormatting>
        <x14:conditionalFormatting xmlns:xm="http://schemas.microsoft.com/office/excel/2006/main">
          <x14:cfRule type="expression" priority="36" id="{7064ECC6-B6EB-45B8-B2E0-015D8CB274AE}">
            <xm:f>+#REF!&lt;5</xm:f>
            <x14:dxf>
              <font>
                <strike/>
                <color theme="1"/>
              </font>
            </x14:dxf>
          </x14:cfRule>
          <xm:sqref>AA39:AB40</xm:sqref>
        </x14:conditionalFormatting>
        <x14:conditionalFormatting xmlns:xm="http://schemas.microsoft.com/office/excel/2006/main">
          <x14:cfRule type="expression" priority="35" id="{EFC37558-C9CE-46C8-8765-3F8281181286}">
            <xm:f>+#REF!&lt;5</xm:f>
            <x14:dxf>
              <font>
                <strike/>
                <color theme="1"/>
              </font>
            </x14:dxf>
          </x14:cfRule>
          <xm:sqref>AA45:AB46</xm:sqref>
        </x14:conditionalFormatting>
        <x14:conditionalFormatting xmlns:xm="http://schemas.microsoft.com/office/excel/2006/main">
          <x14:cfRule type="expression" priority="34" id="{318E6C3F-8738-47D9-9A40-B83B7F92CD86}">
            <xm:f>#REF!&lt;5</xm:f>
            <x14:dxf>
              <font>
                <strike/>
              </font>
            </x14:dxf>
          </x14:cfRule>
          <xm:sqref>L34:M34</xm:sqref>
        </x14:conditionalFormatting>
        <x14:conditionalFormatting xmlns:xm="http://schemas.microsoft.com/office/excel/2006/main">
          <x14:cfRule type="expression" priority="33" id="{4EB47B85-DE22-442C-86D1-12A13584BE21}">
            <xm:f>+#REF!&lt;5</xm:f>
            <x14:dxf>
              <font>
                <strike/>
                <color theme="1"/>
              </font>
            </x14:dxf>
          </x14:cfRule>
          <xm:sqref>N46:O47</xm:sqref>
        </x14:conditionalFormatting>
        <x14:conditionalFormatting xmlns:xm="http://schemas.microsoft.com/office/excel/2006/main">
          <x14:cfRule type="expression" priority="32" id="{742A53E8-58CA-48A4-8E32-B263A97279D0}">
            <xm:f>+#REF!&lt;5</xm:f>
            <x14:dxf>
              <font>
                <strike/>
                <color theme="1"/>
              </font>
            </x14:dxf>
          </x14:cfRule>
          <xm:sqref>L64:M65</xm:sqref>
        </x14:conditionalFormatting>
        <x14:conditionalFormatting xmlns:xm="http://schemas.microsoft.com/office/excel/2006/main">
          <x14:cfRule type="expression" priority="31" id="{02C50CE4-FE0B-4B2D-A2F9-34C7E946890D}">
            <xm:f>+#REF!&lt;5</xm:f>
            <x14:dxf>
              <font>
                <strike/>
                <color theme="1"/>
              </font>
            </x14:dxf>
          </x14:cfRule>
          <xm:sqref>L70:M71</xm:sqref>
        </x14:conditionalFormatting>
        <x14:conditionalFormatting xmlns:xm="http://schemas.microsoft.com/office/excel/2006/main">
          <x14:cfRule type="expression" priority="5" id="{DDB89CFF-2D36-4160-84A4-4489D3CD154F}">
            <xm:f>+#REF!&lt;5</xm:f>
            <x14:dxf>
              <font>
                <strike/>
                <color theme="1"/>
              </font>
            </x14:dxf>
          </x14:cfRule>
          <xm:sqref>AQ70:AR71</xm:sqref>
        </x14:conditionalFormatting>
        <x14:conditionalFormatting xmlns:xm="http://schemas.microsoft.com/office/excel/2006/main">
          <x14:cfRule type="expression" priority="16" id="{076C8F01-FBDD-4915-8068-2224172440D6}">
            <xm:f>+#REF!&lt;5</xm:f>
            <x14:dxf>
              <font>
                <strike/>
              </font>
            </x14:dxf>
          </x14:cfRule>
          <xm:sqref>AG100:AH100</xm:sqref>
        </x14:conditionalFormatting>
        <x14:conditionalFormatting xmlns:xm="http://schemas.microsoft.com/office/excel/2006/main">
          <x14:cfRule type="expression" priority="13" id="{B5C76EF1-B39C-482C-BB2F-1CCBFD4EAE29}">
            <xm:f>#REF!+#REF!&lt;5</xm:f>
            <x14:dxf>
              <font>
                <strike/>
              </font>
            </x14:dxf>
          </x14:cfRule>
          <xm:sqref>AQ6:AR7</xm:sqref>
        </x14:conditionalFormatting>
        <x14:conditionalFormatting xmlns:xm="http://schemas.microsoft.com/office/excel/2006/main">
          <x14:cfRule type="expression" priority="12" id="{52E90190-9F60-46A4-9F72-968FD80EE396}">
            <xm:f>#REF!&lt;5</xm:f>
            <x14:dxf>
              <font>
                <strike/>
              </font>
            </x14:dxf>
          </x14:cfRule>
          <xm:sqref>BF28:BG28</xm:sqref>
        </x14:conditionalFormatting>
        <x14:conditionalFormatting xmlns:xm="http://schemas.microsoft.com/office/excel/2006/main">
          <x14:cfRule type="expression" priority="10" id="{8C4DF6EB-FAB3-479A-BFE5-9163A73B584B}">
            <xm:f>+#REF!&lt;5</xm:f>
            <x14:dxf>
              <font>
                <strike/>
                <color theme="1"/>
              </font>
            </x14:dxf>
          </x14:cfRule>
          <xm:sqref>BF39:BG40</xm:sqref>
        </x14:conditionalFormatting>
        <x14:conditionalFormatting xmlns:xm="http://schemas.microsoft.com/office/excel/2006/main">
          <x14:cfRule type="expression" priority="9" id="{5B3B714C-97BD-4666-9BC1-A56166840A7B}">
            <xm:f>+#REF!&lt;5</xm:f>
            <x14:dxf>
              <font>
                <strike/>
                <color theme="1"/>
              </font>
            </x14:dxf>
          </x14:cfRule>
          <xm:sqref>BF45:BG46</xm:sqref>
        </x14:conditionalFormatting>
        <x14:conditionalFormatting xmlns:xm="http://schemas.microsoft.com/office/excel/2006/main">
          <x14:cfRule type="expression" priority="8" id="{8CDD2736-D3B7-4D43-AF5A-B9033304106F}">
            <xm:f>#REF!&lt;5</xm:f>
            <x14:dxf>
              <font>
                <strike/>
              </font>
            </x14:dxf>
          </x14:cfRule>
          <xm:sqref>AQ34:AR34</xm:sqref>
        </x14:conditionalFormatting>
        <x14:conditionalFormatting xmlns:xm="http://schemas.microsoft.com/office/excel/2006/main">
          <x14:cfRule type="expression" priority="7" id="{19B9DF02-61D1-4246-9500-0CAE6C5264AD}">
            <xm:f>+#REF!&lt;5</xm:f>
            <x14:dxf>
              <font>
                <strike/>
                <color theme="1"/>
              </font>
            </x14:dxf>
          </x14:cfRule>
          <xm:sqref>AS46:AT47</xm:sqref>
        </x14:conditionalFormatting>
        <x14:conditionalFormatting xmlns:xm="http://schemas.microsoft.com/office/excel/2006/main">
          <x14:cfRule type="expression" priority="6" id="{91C18A81-CDF2-492B-A7D5-939DED6B79F1}">
            <xm:f>+#REF!&lt;5</xm:f>
            <x14:dxf>
              <font>
                <strike/>
                <color theme="1"/>
              </font>
            </x14:dxf>
          </x14:cfRule>
          <xm:sqref>AQ64:AR65</xm:sqref>
        </x14:conditionalFormatting>
        <x14:conditionalFormatting xmlns:xm="http://schemas.microsoft.com/office/excel/2006/main">
          <x14:cfRule type="expression" priority="128" id="{F22868F7-B919-4602-9D58-58C32F1F8CC7}">
            <xm:f>+#REF!&lt;5</xm:f>
            <x14:dxf>
              <font>
                <strike/>
                <color theme="1"/>
              </font>
            </x14:dxf>
          </x14:cfRule>
          <xm:sqref>AQ33:AR33</xm:sqref>
        </x14:conditionalFormatting>
        <x14:conditionalFormatting xmlns:xm="http://schemas.microsoft.com/office/excel/2006/main">
          <x14:cfRule type="expression" priority="4" id="{1C2A9BAB-822E-4AB9-B4C3-98530FBEA658}">
            <xm:f>+#REF!&lt;5</xm:f>
            <x14:dxf>
              <font>
                <strike/>
                <color theme="1"/>
              </font>
            </x14:dxf>
          </x14:cfRule>
          <xm:sqref>BF34:BG34</xm:sqref>
        </x14:conditionalFormatting>
        <x14:conditionalFormatting xmlns:xm="http://schemas.microsoft.com/office/excel/2006/main">
          <x14:cfRule type="expression" priority="3" id="{6E9F8C11-2922-4CB2-AB15-A2D356445B01}">
            <xm:f>#REF!+#REF!&lt;5</xm:f>
            <x14:dxf>
              <font>
                <strike/>
              </font>
            </x14:dxf>
          </x14:cfRule>
          <xm:sqref>L6:M6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1"/>
  <sheetViews>
    <sheetView showGridLines="0" workbookViewId="0">
      <selection activeCell="B6" sqref="B6"/>
    </sheetView>
  </sheetViews>
  <sheetFormatPr baseColWidth="10" defaultColWidth="10.7265625" defaultRowHeight="12.5" x14ac:dyDescent="0.25"/>
  <cols>
    <col min="1" max="1" width="1.81640625" style="21" customWidth="1"/>
    <col min="2" max="2" width="38.7265625" style="59" customWidth="1"/>
    <col min="3" max="7" width="10.81640625" style="21" customWidth="1"/>
    <col min="8" max="8" width="1.81640625" style="21" customWidth="1"/>
    <col min="9" max="9" width="38.7265625" style="21" customWidth="1"/>
    <col min="10" max="14" width="10.81640625" style="21" customWidth="1"/>
    <col min="15" max="16384" width="10.7265625" style="21"/>
  </cols>
  <sheetData>
    <row r="1" spans="1:33" x14ac:dyDescent="0.25">
      <c r="B1" s="56"/>
    </row>
    <row r="2" spans="1:33" ht="13" x14ac:dyDescent="0.3">
      <c r="B2" s="57"/>
    </row>
    <row r="3" spans="1:33" ht="13" x14ac:dyDescent="0.3">
      <c r="B3" s="57"/>
    </row>
    <row r="4" spans="1:33" ht="13" x14ac:dyDescent="0.3">
      <c r="B4" s="57"/>
    </row>
    <row r="5" spans="1:33" ht="14" x14ac:dyDescent="0.3">
      <c r="B5" s="57"/>
      <c r="N5" s="161" t="s">
        <v>125</v>
      </c>
    </row>
    <row r="6" spans="1:33" ht="15.5" x14ac:dyDescent="0.35">
      <c r="B6" s="58" t="s">
        <v>277</v>
      </c>
      <c r="I6" s="58"/>
    </row>
    <row r="7" spans="1:33" ht="15.5" x14ac:dyDescent="0.35">
      <c r="B7" s="58"/>
    </row>
    <row r="8" spans="1:33" ht="15" customHeight="1" x14ac:dyDescent="0.25">
      <c r="B8" s="360" t="s">
        <v>118</v>
      </c>
      <c r="C8" s="357" t="s">
        <v>331</v>
      </c>
      <c r="D8" s="353" t="s">
        <v>33</v>
      </c>
      <c r="E8" s="354"/>
      <c r="F8" s="353" t="s">
        <v>34</v>
      </c>
      <c r="G8" s="354"/>
      <c r="I8" s="360" t="s">
        <v>54</v>
      </c>
      <c r="J8" s="357" t="s">
        <v>331</v>
      </c>
      <c r="K8" s="353" t="s">
        <v>33</v>
      </c>
      <c r="L8" s="354"/>
      <c r="M8" s="353" t="s">
        <v>34</v>
      </c>
      <c r="N8" s="354"/>
    </row>
    <row r="9" spans="1:33" ht="15" customHeight="1" x14ac:dyDescent="0.25">
      <c r="B9" s="361"/>
      <c r="C9" s="358"/>
      <c r="D9" s="355"/>
      <c r="E9" s="356"/>
      <c r="F9" s="355"/>
      <c r="G9" s="356"/>
      <c r="H9" s="49"/>
      <c r="I9" s="361"/>
      <c r="J9" s="358"/>
      <c r="K9" s="355"/>
      <c r="L9" s="356"/>
      <c r="M9" s="355"/>
      <c r="N9" s="356"/>
    </row>
    <row r="10" spans="1:33" ht="15" customHeight="1" x14ac:dyDescent="0.25">
      <c r="B10" s="362"/>
      <c r="C10" s="359"/>
      <c r="D10" s="75" t="s">
        <v>3</v>
      </c>
      <c r="E10" s="76" t="s">
        <v>4</v>
      </c>
      <c r="F10" s="75" t="s">
        <v>3</v>
      </c>
      <c r="G10" s="76" t="s">
        <v>4</v>
      </c>
      <c r="H10" s="49"/>
      <c r="I10" s="362"/>
      <c r="J10" s="359"/>
      <c r="K10" s="75" t="s">
        <v>3</v>
      </c>
      <c r="L10" s="76" t="s">
        <v>4</v>
      </c>
      <c r="M10" s="75" t="s">
        <v>3</v>
      </c>
      <c r="N10" s="76" t="s">
        <v>4</v>
      </c>
    </row>
    <row r="11" spans="1:33" s="71" customFormat="1" ht="7.15" customHeight="1" x14ac:dyDescent="0.25">
      <c r="B11" s="77"/>
      <c r="C11" s="78"/>
      <c r="D11" s="79"/>
      <c r="E11" s="80"/>
      <c r="F11" s="79"/>
      <c r="G11" s="80"/>
      <c r="H11" s="81"/>
      <c r="I11" s="77"/>
      <c r="J11" s="78"/>
      <c r="K11" s="79"/>
      <c r="L11" s="80"/>
      <c r="M11" s="79"/>
      <c r="N11" s="80"/>
    </row>
    <row r="12" spans="1:33" ht="15" customHeight="1" x14ac:dyDescent="0.25">
      <c r="A12" s="50"/>
      <c r="B12" s="29" t="s">
        <v>213</v>
      </c>
      <c r="C12" s="101">
        <v>5886.961869999961</v>
      </c>
      <c r="D12" s="162">
        <v>25.587090000015451</v>
      </c>
      <c r="E12" s="132">
        <v>0.43653734764279761</v>
      </c>
      <c r="F12" s="162">
        <v>109.40328999993199</v>
      </c>
      <c r="G12" s="132">
        <v>1.8935903199432715</v>
      </c>
      <c r="I12" s="29" t="s">
        <v>213</v>
      </c>
      <c r="J12" s="101">
        <v>41221.052870002473</v>
      </c>
      <c r="K12" s="162">
        <v>163.93489000288537</v>
      </c>
      <c r="L12" s="132">
        <v>0.39928494270529313</v>
      </c>
      <c r="M12" s="162">
        <v>601.92630000069767</v>
      </c>
      <c r="N12" s="132">
        <v>1.4818789836934485</v>
      </c>
    </row>
    <row r="13" spans="1:33" ht="15" customHeight="1" x14ac:dyDescent="0.25">
      <c r="A13" s="50"/>
      <c r="B13" s="29" t="s">
        <v>119</v>
      </c>
      <c r="C13" s="163">
        <v>3096.5280299999963</v>
      </c>
      <c r="D13" s="134">
        <v>14.423960000028273</v>
      </c>
      <c r="E13" s="140">
        <v>0.46799068663598575</v>
      </c>
      <c r="F13" s="134">
        <v>51.916179999995165</v>
      </c>
      <c r="G13" s="140">
        <v>1.7051822221606017</v>
      </c>
      <c r="H13" s="137"/>
      <c r="I13" s="29" t="s">
        <v>119</v>
      </c>
      <c r="J13" s="163">
        <v>21188.192899999642</v>
      </c>
      <c r="K13" s="134">
        <v>73.964049999849522</v>
      </c>
      <c r="L13" s="140">
        <v>0.35030429254749151</v>
      </c>
      <c r="M13" s="134">
        <v>308.38538999949378</v>
      </c>
      <c r="N13" s="140">
        <v>1.4769551388430955</v>
      </c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</row>
    <row r="14" spans="1:33" ht="15" customHeight="1" x14ac:dyDescent="0.25">
      <c r="A14" s="50"/>
      <c r="B14" s="29" t="s">
        <v>120</v>
      </c>
      <c r="C14" s="163">
        <v>2790.4338399999992</v>
      </c>
      <c r="D14" s="134">
        <v>11.163130000006731</v>
      </c>
      <c r="E14" s="140">
        <v>0.40165680729988651</v>
      </c>
      <c r="F14" s="134">
        <v>57.487110000002758</v>
      </c>
      <c r="G14" s="140">
        <v>2.1034844685758856</v>
      </c>
      <c r="I14" s="29" t="s">
        <v>120</v>
      </c>
      <c r="J14" s="163">
        <v>20032.859969999656</v>
      </c>
      <c r="K14" s="134">
        <v>89.97083999998722</v>
      </c>
      <c r="L14" s="140">
        <v>0.45114245691036103</v>
      </c>
      <c r="M14" s="134">
        <v>293.54090999924665</v>
      </c>
      <c r="N14" s="140">
        <v>1.4870873159656099</v>
      </c>
    </row>
    <row r="15" spans="1:33" ht="10.5" customHeight="1" x14ac:dyDescent="0.25">
      <c r="B15" s="21"/>
      <c r="D15" s="134"/>
      <c r="E15" s="138"/>
      <c r="F15" s="134"/>
      <c r="G15" s="133"/>
      <c r="K15" s="134"/>
      <c r="L15" s="138"/>
      <c r="M15" s="134"/>
      <c r="N15" s="133"/>
    </row>
    <row r="16" spans="1:33" ht="15" customHeight="1" x14ac:dyDescent="0.3">
      <c r="A16" s="50"/>
      <c r="B16" s="82" t="s">
        <v>129</v>
      </c>
      <c r="C16" s="165"/>
      <c r="D16" s="162"/>
      <c r="E16" s="166"/>
      <c r="F16" s="162"/>
      <c r="G16" s="167"/>
      <c r="I16" s="82" t="s">
        <v>129</v>
      </c>
      <c r="J16" s="165"/>
      <c r="K16" s="162"/>
      <c r="L16" s="166"/>
      <c r="M16" s="162"/>
      <c r="N16" s="167"/>
    </row>
    <row r="17" spans="1:14" ht="15" customHeight="1" x14ac:dyDescent="0.25">
      <c r="A17" s="50"/>
      <c r="B17" s="83" t="s">
        <v>214</v>
      </c>
      <c r="C17" s="168">
        <v>3720.2145099999943</v>
      </c>
      <c r="D17" s="169">
        <v>21.053170000010141</v>
      </c>
      <c r="E17" s="170">
        <v>0.56913359718475931</v>
      </c>
      <c r="F17" s="169">
        <v>71.713529999990442</v>
      </c>
      <c r="G17" s="170">
        <v>1.9655614838286226</v>
      </c>
      <c r="I17" s="83" t="s">
        <v>214</v>
      </c>
      <c r="J17" s="168">
        <v>24250.566490000281</v>
      </c>
      <c r="K17" s="169">
        <v>-90.419739999626472</v>
      </c>
      <c r="L17" s="170">
        <v>-0.37147114395959591</v>
      </c>
      <c r="M17" s="169">
        <v>528.29480000035983</v>
      </c>
      <c r="N17" s="170">
        <v>2.2269991968056928</v>
      </c>
    </row>
    <row r="18" spans="1:14" ht="15" customHeight="1" x14ac:dyDescent="0.25">
      <c r="A18" s="50"/>
      <c r="B18" s="29" t="s">
        <v>119</v>
      </c>
      <c r="C18" s="163">
        <v>1833.0987300000045</v>
      </c>
      <c r="D18" s="134">
        <v>19.651600000003782</v>
      </c>
      <c r="E18" s="140">
        <v>1.083659935539643</v>
      </c>
      <c r="F18" s="134">
        <v>31.662220000006982</v>
      </c>
      <c r="G18" s="140">
        <v>1.7576095423982991</v>
      </c>
      <c r="I18" s="29" t="s">
        <v>119</v>
      </c>
      <c r="J18" s="163">
        <v>11473.522409999963</v>
      </c>
      <c r="K18" s="134">
        <v>6.4823299999570736</v>
      </c>
      <c r="L18" s="140">
        <v>5.6530106764540733E-2</v>
      </c>
      <c r="M18" s="134">
        <v>325.93940000003568</v>
      </c>
      <c r="N18" s="140">
        <v>2.9238571240748144</v>
      </c>
    </row>
    <row r="19" spans="1:14" ht="15" customHeight="1" x14ac:dyDescent="0.25">
      <c r="A19" s="50"/>
      <c r="B19" s="29" t="s">
        <v>120</v>
      </c>
      <c r="C19" s="163">
        <v>1887.1157800000051</v>
      </c>
      <c r="D19" s="134">
        <v>1.4015700000029483</v>
      </c>
      <c r="E19" s="140">
        <v>7.4325684802630576E-2</v>
      </c>
      <c r="F19" s="134">
        <v>40.05131000000506</v>
      </c>
      <c r="G19" s="140">
        <v>2.1683763967375285</v>
      </c>
      <c r="I19" s="29" t="s">
        <v>120</v>
      </c>
      <c r="J19" s="163">
        <v>12777.044079999941</v>
      </c>
      <c r="K19" s="134">
        <v>-96.902070000121967</v>
      </c>
      <c r="L19" s="140">
        <v>-0.7526990471380941</v>
      </c>
      <c r="M19" s="134">
        <v>202.35539999989487</v>
      </c>
      <c r="N19" s="140">
        <v>1.6092279113179302</v>
      </c>
    </row>
    <row r="20" spans="1:14" ht="15" customHeight="1" x14ac:dyDescent="0.25">
      <c r="A20" s="50"/>
      <c r="B20" s="83" t="s">
        <v>215</v>
      </c>
      <c r="C20" s="168">
        <v>3361.5427799999993</v>
      </c>
      <c r="D20" s="169">
        <v>41.282410000001164</v>
      </c>
      <c r="E20" s="170">
        <v>1.2433485750998869</v>
      </c>
      <c r="F20" s="169">
        <v>126.43752999999924</v>
      </c>
      <c r="G20" s="170">
        <v>3.9082972648262171</v>
      </c>
      <c r="I20" s="83" t="s">
        <v>215</v>
      </c>
      <c r="J20" s="168">
        <v>21389.734669999998</v>
      </c>
      <c r="K20" s="169">
        <v>-56.726249999999709</v>
      </c>
      <c r="L20" s="170">
        <v>-0.26450168263939133</v>
      </c>
      <c r="M20" s="169">
        <v>749.06814999981725</v>
      </c>
      <c r="N20" s="170">
        <v>3.6290889602522896</v>
      </c>
    </row>
    <row r="21" spans="1:14" ht="15" customHeight="1" x14ac:dyDescent="0.25">
      <c r="A21" s="50"/>
      <c r="B21" s="29" t="s">
        <v>119</v>
      </c>
      <c r="C21" s="163">
        <v>1643.1748100000043</v>
      </c>
      <c r="D21" s="134">
        <v>53.090410000003658</v>
      </c>
      <c r="E21" s="140">
        <v>3.3388422652284078</v>
      </c>
      <c r="F21" s="134">
        <v>83.207020000005969</v>
      </c>
      <c r="G21" s="140">
        <v>5.3338934645571072</v>
      </c>
      <c r="I21" s="29" t="s">
        <v>119</v>
      </c>
      <c r="J21" s="163">
        <v>9943.8373199999915</v>
      </c>
      <c r="K21" s="134">
        <v>43.271710000022722</v>
      </c>
      <c r="L21" s="140">
        <v>0.43706300937309095</v>
      </c>
      <c r="M21" s="134">
        <v>439.14781999999832</v>
      </c>
      <c r="N21" s="140">
        <v>4.6203278918264203</v>
      </c>
    </row>
    <row r="22" spans="1:14" ht="15" customHeight="1" x14ac:dyDescent="0.25">
      <c r="A22" s="50"/>
      <c r="B22" s="29" t="s">
        <v>120</v>
      </c>
      <c r="C22" s="163">
        <v>1718.3679700000037</v>
      </c>
      <c r="D22" s="134">
        <v>-11.807999999998856</v>
      </c>
      <c r="E22" s="140">
        <v>-0.68247393356173802</v>
      </c>
      <c r="F22" s="134">
        <v>43.230510000002823</v>
      </c>
      <c r="G22" s="140">
        <v>2.5807141821067461</v>
      </c>
      <c r="I22" s="29" t="s">
        <v>120</v>
      </c>
      <c r="J22" s="163">
        <v>11445.897349999977</v>
      </c>
      <c r="K22" s="134">
        <v>-99.997960000036983</v>
      </c>
      <c r="L22" s="140">
        <v>-0.8660909987069374</v>
      </c>
      <c r="M22" s="134">
        <v>309.920329999979</v>
      </c>
      <c r="N22" s="140">
        <v>2.783054683422634</v>
      </c>
    </row>
    <row r="23" spans="1:14" ht="15" customHeight="1" x14ac:dyDescent="0.25">
      <c r="A23" s="50"/>
      <c r="B23" s="83" t="s">
        <v>216</v>
      </c>
      <c r="C23" s="168">
        <v>358.6717299999998</v>
      </c>
      <c r="D23" s="169">
        <v>-20.229240000000516</v>
      </c>
      <c r="E23" s="170">
        <v>-5.3389253661716651</v>
      </c>
      <c r="F23" s="169">
        <v>-54.724000000000217</v>
      </c>
      <c r="G23" s="170">
        <v>-13.23767906359366</v>
      </c>
      <c r="I23" s="83" t="s">
        <v>216</v>
      </c>
      <c r="J23" s="168">
        <v>2860.8318200000067</v>
      </c>
      <c r="K23" s="169">
        <v>-33.693490000005568</v>
      </c>
      <c r="L23" s="170">
        <v>-1.1640419893238203</v>
      </c>
      <c r="M23" s="169">
        <v>-220.77334999999766</v>
      </c>
      <c r="N23" s="170">
        <v>-7.1642322043481386</v>
      </c>
    </row>
    <row r="24" spans="1:14" ht="15" customHeight="1" x14ac:dyDescent="0.25">
      <c r="A24" s="50"/>
      <c r="B24" s="29" t="s">
        <v>119</v>
      </c>
      <c r="C24" s="163">
        <v>189.92392000000009</v>
      </c>
      <c r="D24" s="134">
        <v>-33.438809999999961</v>
      </c>
      <c r="E24" s="140">
        <v>-14.970630955307513</v>
      </c>
      <c r="F24" s="134">
        <v>-51.544799999999782</v>
      </c>
      <c r="G24" s="140">
        <v>-21.346367347290283</v>
      </c>
      <c r="I24" s="29" t="s">
        <v>119</v>
      </c>
      <c r="J24" s="163">
        <v>1529.685090000002</v>
      </c>
      <c r="K24" s="134">
        <v>-36.7893799999988</v>
      </c>
      <c r="L24" s="140">
        <v>-2.3485464145482524</v>
      </c>
      <c r="M24" s="134">
        <v>-113.20841999999266</v>
      </c>
      <c r="N24" s="140">
        <v>-6.8907947661192566</v>
      </c>
    </row>
    <row r="25" spans="1:14" ht="15" customHeight="1" x14ac:dyDescent="0.25">
      <c r="A25" s="50"/>
      <c r="B25" s="29" t="s">
        <v>120</v>
      </c>
      <c r="C25" s="163">
        <v>168.7478100000001</v>
      </c>
      <c r="D25" s="134">
        <v>13.209570000000127</v>
      </c>
      <c r="E25" s="140">
        <v>8.4928117998507133</v>
      </c>
      <c r="F25" s="134">
        <v>-3.1791999999998382</v>
      </c>
      <c r="G25" s="140">
        <v>-1.8491568020637601</v>
      </c>
      <c r="I25" s="29" t="s">
        <v>120</v>
      </c>
      <c r="J25" s="163">
        <v>1331.1467299999986</v>
      </c>
      <c r="K25" s="134">
        <v>3.0958899999980076</v>
      </c>
      <c r="L25" s="140">
        <v>0.23311532260301249</v>
      </c>
      <c r="M25" s="134">
        <v>-107.56493000000251</v>
      </c>
      <c r="N25" s="140">
        <v>-7.4764758631345529</v>
      </c>
    </row>
    <row r="26" spans="1:14" ht="15" customHeight="1" x14ac:dyDescent="0.25">
      <c r="A26" s="50"/>
      <c r="B26" s="83" t="s">
        <v>217</v>
      </c>
      <c r="C26" s="168">
        <v>2166.7473600000371</v>
      </c>
      <c r="D26" s="169">
        <v>4.5339200000471465</v>
      </c>
      <c r="E26" s="170">
        <v>0.20968882702196368</v>
      </c>
      <c r="F26" s="169">
        <v>37.68976000003704</v>
      </c>
      <c r="G26" s="170">
        <v>1.7702555346570819</v>
      </c>
      <c r="I26" s="83" t="s">
        <v>217</v>
      </c>
      <c r="J26" s="168">
        <v>16970.486380000104</v>
      </c>
      <c r="K26" s="169">
        <v>254.35463000024538</v>
      </c>
      <c r="L26" s="170">
        <v>1.5216117807892289</v>
      </c>
      <c r="M26" s="169">
        <v>73.631500000097731</v>
      </c>
      <c r="N26" s="170">
        <v>0.4357704467666963</v>
      </c>
    </row>
    <row r="27" spans="1:14" ht="15" customHeight="1" x14ac:dyDescent="0.25">
      <c r="A27" s="50"/>
      <c r="B27" s="29" t="s">
        <v>119</v>
      </c>
      <c r="C27" s="163">
        <v>1263.4292999999966</v>
      </c>
      <c r="D27" s="134">
        <v>-5.2276399999966543</v>
      </c>
      <c r="E27" s="140">
        <v>-0.41206096267417536</v>
      </c>
      <c r="F27" s="134">
        <v>20.253959999995686</v>
      </c>
      <c r="G27" s="140">
        <v>1.6292118535745459</v>
      </c>
      <c r="I27" s="29" t="s">
        <v>119</v>
      </c>
      <c r="J27" s="163">
        <v>9714.6704899999258</v>
      </c>
      <c r="K27" s="134">
        <v>67.481719999748748</v>
      </c>
      <c r="L27" s="140">
        <v>0.69949621188709443</v>
      </c>
      <c r="M27" s="134">
        <v>-17.554010000101698</v>
      </c>
      <c r="N27" s="140">
        <v>-0.1803699657781408</v>
      </c>
    </row>
    <row r="28" spans="1:14" ht="15" customHeight="1" x14ac:dyDescent="0.25">
      <c r="A28" s="50"/>
      <c r="B28" s="29" t="s">
        <v>120</v>
      </c>
      <c r="C28" s="163">
        <v>903.31805999999347</v>
      </c>
      <c r="D28" s="134">
        <v>9.7615599999977576</v>
      </c>
      <c r="E28" s="140">
        <v>1.0924390343529211</v>
      </c>
      <c r="F28" s="134">
        <v>17.435799999995652</v>
      </c>
      <c r="G28" s="140">
        <v>1.9681848014425469</v>
      </c>
      <c r="I28" s="29" t="s">
        <v>120</v>
      </c>
      <c r="J28" s="163">
        <v>7255.8158899998762</v>
      </c>
      <c r="K28" s="134">
        <v>186.87290999985998</v>
      </c>
      <c r="L28" s="140">
        <v>2.6435764233574162</v>
      </c>
      <c r="M28" s="134">
        <v>91.185509999933856</v>
      </c>
      <c r="N28" s="140">
        <v>1.2727175745796728</v>
      </c>
    </row>
    <row r="29" spans="1:14" ht="15" customHeight="1" x14ac:dyDescent="0.25">
      <c r="A29" s="50"/>
      <c r="B29" s="82" t="s">
        <v>218</v>
      </c>
      <c r="C29" s="184">
        <v>63.194132935670247</v>
      </c>
      <c r="D29" s="169">
        <v>8.3318854608897652E-2</v>
      </c>
      <c r="E29" s="170"/>
      <c r="F29" s="169">
        <v>4.4604817861255697E-2</v>
      </c>
      <c r="G29" s="170"/>
      <c r="I29" s="82" t="s">
        <v>218</v>
      </c>
      <c r="J29" s="184">
        <v>58.830536343839931</v>
      </c>
      <c r="K29" s="169">
        <v>-0.45513061860318516</v>
      </c>
      <c r="L29" s="170"/>
      <c r="M29" s="169">
        <v>0.42880865253254541</v>
      </c>
      <c r="N29" s="170"/>
    </row>
    <row r="30" spans="1:14" ht="15" customHeight="1" x14ac:dyDescent="0.25">
      <c r="A30" s="50"/>
      <c r="B30" s="29" t="s">
        <v>119</v>
      </c>
      <c r="C30" s="164">
        <v>59.198518865014336</v>
      </c>
      <c r="D30" s="134">
        <v>0.36055983399369751</v>
      </c>
      <c r="E30" s="140"/>
      <c r="F30" s="134">
        <v>3.0500123971961557E-2</v>
      </c>
      <c r="I30" s="29" t="s">
        <v>119</v>
      </c>
      <c r="J30" s="164">
        <v>54.15054726068761</v>
      </c>
      <c r="K30" s="134">
        <v>-0.15899045183992655</v>
      </c>
      <c r="L30" s="140"/>
      <c r="M30" s="134">
        <v>0.76124755253216847</v>
      </c>
    </row>
    <row r="31" spans="1:14" ht="15" customHeight="1" x14ac:dyDescent="0.25">
      <c r="A31" s="50"/>
      <c r="B31" s="29" t="s">
        <v>120</v>
      </c>
      <c r="C31" s="164">
        <v>67.628042383545832</v>
      </c>
      <c r="D31" s="134">
        <v>-0.22120321944932186</v>
      </c>
      <c r="E31" s="140"/>
      <c r="F31" s="134">
        <v>4.2953741880197072E-2</v>
      </c>
      <c r="I31" s="29" t="s">
        <v>120</v>
      </c>
      <c r="J31" s="164">
        <v>63.780429250413015</v>
      </c>
      <c r="K31" s="134">
        <v>-0.77363844800314752</v>
      </c>
      <c r="L31" s="140"/>
      <c r="M31" s="134">
        <v>7.6668032624652938E-2</v>
      </c>
    </row>
    <row r="32" spans="1:14" ht="15" customHeight="1" x14ac:dyDescent="0.25">
      <c r="A32" s="50"/>
      <c r="B32" s="82" t="s">
        <v>219</v>
      </c>
      <c r="C32" s="184">
        <v>9.6411572245601604</v>
      </c>
      <c r="D32" s="169">
        <v>-0.60173123512518956</v>
      </c>
      <c r="E32" s="170"/>
      <c r="F32" s="169">
        <v>-1.689406540287715</v>
      </c>
      <c r="G32" s="34"/>
      <c r="I32" s="82" t="s">
        <v>219</v>
      </c>
      <c r="J32" s="184">
        <v>11.79696903649517</v>
      </c>
      <c r="K32" s="169">
        <v>-9.4600527077206564E-2</v>
      </c>
      <c r="L32" s="170"/>
      <c r="M32" s="169">
        <v>-1.1933769567979144</v>
      </c>
      <c r="N32" s="34"/>
    </row>
    <row r="33" spans="1:14" ht="15" customHeight="1" x14ac:dyDescent="0.25">
      <c r="A33" s="50"/>
      <c r="B33" s="29" t="s">
        <v>119</v>
      </c>
      <c r="C33" s="164">
        <v>10.360812371519106</v>
      </c>
      <c r="D33" s="134">
        <v>-1.9562122775535116</v>
      </c>
      <c r="E33" s="140"/>
      <c r="F33" s="134">
        <v>-3.0434191214908921</v>
      </c>
      <c r="I33" s="29" t="s">
        <v>119</v>
      </c>
      <c r="J33" s="164">
        <v>13.332305767466634</v>
      </c>
      <c r="K33" s="134">
        <v>-0.32836393518953599</v>
      </c>
      <c r="L33" s="140"/>
      <c r="M33" s="134">
        <v>-1.4053598639643123</v>
      </c>
    </row>
    <row r="34" spans="1:14" ht="15" customHeight="1" x14ac:dyDescent="0.25">
      <c r="A34" s="50"/>
      <c r="B34" s="29" t="s">
        <v>120</v>
      </c>
      <c r="C34" s="164">
        <v>8.9421015810699043</v>
      </c>
      <c r="D34" s="134">
        <v>0.69386124989056874</v>
      </c>
      <c r="E34" s="140"/>
      <c r="F34" s="134">
        <v>-0.36602018687249682</v>
      </c>
      <c r="I34" s="29" t="s">
        <v>120</v>
      </c>
      <c r="J34" s="164">
        <v>10.418268276022138</v>
      </c>
      <c r="K34" s="134">
        <v>0.10246592197862547</v>
      </c>
      <c r="L34" s="140"/>
      <c r="M34" s="134">
        <v>-1.0230619756624382</v>
      </c>
    </row>
    <row r="35" spans="1:14" ht="15" customHeight="1" x14ac:dyDescent="0.25">
      <c r="A35" s="50"/>
      <c r="B35" s="82" t="s">
        <v>220</v>
      </c>
      <c r="C35" s="184">
        <v>79.403687580867413</v>
      </c>
      <c r="D35" s="169">
        <v>0.40066703579616103</v>
      </c>
      <c r="E35" s="170"/>
      <c r="F35" s="169">
        <v>0.35680485412660801</v>
      </c>
      <c r="G35" s="34"/>
      <c r="I35" s="82" t="s">
        <v>220</v>
      </c>
      <c r="J35" s="184">
        <v>75.865397806069538</v>
      </c>
      <c r="K35" s="169">
        <v>-0.50433642325809558</v>
      </c>
      <c r="L35" s="170"/>
      <c r="M35" s="169">
        <v>0.735812548777659</v>
      </c>
      <c r="N35" s="34"/>
    </row>
    <row r="36" spans="1:14" ht="15" customHeight="1" x14ac:dyDescent="0.25">
      <c r="A36" s="50"/>
      <c r="B36" s="29" t="s">
        <v>119</v>
      </c>
      <c r="C36" s="164">
        <v>76.630578603221394</v>
      </c>
      <c r="D36" s="134">
        <v>0.75456374626284628</v>
      </c>
      <c r="E36" s="140"/>
      <c r="F36" s="134">
        <v>0.30576690379452032</v>
      </c>
      <c r="I36" s="29" t="s">
        <v>119</v>
      </c>
      <c r="J36" s="164">
        <v>71.953403927977718</v>
      </c>
      <c r="K36" s="134">
        <v>-0.14804726077368002</v>
      </c>
      <c r="L36" s="140"/>
      <c r="M36" s="134">
        <v>1.1878782009242599</v>
      </c>
    </row>
    <row r="37" spans="1:14" ht="15" customHeight="1" x14ac:dyDescent="0.25">
      <c r="A37" s="50"/>
      <c r="B37" s="29" t="s">
        <v>120</v>
      </c>
      <c r="C37" s="164">
        <v>82.299360286125065</v>
      </c>
      <c r="D37" s="134">
        <v>3.3767827671098871E-2</v>
      </c>
      <c r="E37" s="140"/>
      <c r="F37" s="134">
        <v>0.39649780336918639</v>
      </c>
      <c r="I37" s="29" t="s">
        <v>120</v>
      </c>
      <c r="J37" s="164">
        <v>79.760673806837715</v>
      </c>
      <c r="K37" s="134">
        <v>-0.86548489333462442</v>
      </c>
      <c r="L37" s="140"/>
      <c r="M37" s="134">
        <v>0.28221618237542145</v>
      </c>
    </row>
    <row r="38" spans="1:14" ht="15" customHeight="1" x14ac:dyDescent="0.25">
      <c r="A38" s="50"/>
      <c r="B38" s="82" t="s">
        <v>221</v>
      </c>
      <c r="C38" s="184">
        <v>9.6771759290123143</v>
      </c>
      <c r="D38" s="169">
        <v>-0.67549849674420415</v>
      </c>
      <c r="E38" s="170"/>
      <c r="F38" s="169">
        <v>-1.7295417957670196</v>
      </c>
      <c r="G38" s="34"/>
      <c r="I38" s="82" t="s">
        <v>221</v>
      </c>
      <c r="J38" s="184">
        <v>11.894505590939817</v>
      </c>
      <c r="K38" s="169">
        <v>-6.2319191327690149E-2</v>
      </c>
      <c r="L38" s="170"/>
      <c r="M38" s="169">
        <v>-1.2048401348024811</v>
      </c>
      <c r="N38" s="34"/>
    </row>
    <row r="39" spans="1:14" ht="15" customHeight="1" x14ac:dyDescent="0.25">
      <c r="A39" s="50"/>
      <c r="B39" s="29" t="s">
        <v>119</v>
      </c>
      <c r="C39" s="164">
        <v>10.389543094483697</v>
      </c>
      <c r="D39" s="134">
        <v>-2.0204632657765327</v>
      </c>
      <c r="E39" s="140"/>
      <c r="F39" s="134">
        <v>-3.0711199600832177</v>
      </c>
      <c r="I39" s="29" t="s">
        <v>119</v>
      </c>
      <c r="J39" s="164">
        <v>13.438482976587828</v>
      </c>
      <c r="K39" s="134">
        <v>-0.26842596784355699</v>
      </c>
      <c r="L39" s="140"/>
      <c r="M39" s="134">
        <v>-1.4137071499570073</v>
      </c>
    </row>
    <row r="40" spans="1:14" ht="15" customHeight="1" x14ac:dyDescent="0.25">
      <c r="A40" s="50"/>
      <c r="B40" s="29" t="s">
        <v>120</v>
      </c>
      <c r="C40" s="164">
        <v>8.9845606391329902</v>
      </c>
      <c r="D40" s="134">
        <v>0.61168964387836411</v>
      </c>
      <c r="E40" s="140"/>
      <c r="F40" s="134">
        <v>-0.413937435121424</v>
      </c>
      <c r="I40" s="29" t="s">
        <v>120</v>
      </c>
      <c r="J40" s="164">
        <v>10.507610746964128</v>
      </c>
      <c r="K40" s="134">
        <v>0.1114833107725488</v>
      </c>
      <c r="L40" s="140"/>
      <c r="M40" s="134">
        <v>-1.0364797561095731</v>
      </c>
    </row>
    <row r="41" spans="1:14" ht="15" customHeight="1" x14ac:dyDescent="0.25">
      <c r="A41" s="50"/>
      <c r="B41" s="82" t="s">
        <v>222</v>
      </c>
      <c r="C41" s="184">
        <v>71.719653039543658</v>
      </c>
      <c r="D41" s="169">
        <v>0.89555799801685509</v>
      </c>
      <c r="E41" s="170"/>
      <c r="F41" s="169">
        <v>1.68942509567961</v>
      </c>
      <c r="G41" s="34"/>
      <c r="I41" s="82" t="s">
        <v>222</v>
      </c>
      <c r="J41" s="184">
        <v>66.841583822437443</v>
      </c>
      <c r="K41" s="169">
        <v>-0.39675509840647294</v>
      </c>
      <c r="L41" s="170"/>
      <c r="M41" s="169">
        <v>1.5534826803136212</v>
      </c>
      <c r="N41" s="34"/>
    </row>
    <row r="42" spans="1:14" ht="15" customHeight="1" x14ac:dyDescent="0.25">
      <c r="A42" s="50"/>
      <c r="B42" s="29" t="s">
        <v>119</v>
      </c>
      <c r="C42" s="164">
        <v>68.669011615687566</v>
      </c>
      <c r="D42" s="134">
        <v>2.2092150283895933</v>
      </c>
      <c r="E42" s="140"/>
      <c r="F42" s="134">
        <v>2.6180256461531854</v>
      </c>
      <c r="I42" s="29" t="s">
        <v>119</v>
      </c>
      <c r="J42" s="164">
        <v>62.283957990040953</v>
      </c>
      <c r="K42" s="134">
        <v>6.5387063345241359E-2</v>
      </c>
      <c r="L42" s="140"/>
      <c r="M42" s="134">
        <v>2.0286626880181373</v>
      </c>
    </row>
    <row r="43" spans="1:14" ht="15" customHeight="1" x14ac:dyDescent="0.25">
      <c r="A43" s="50"/>
      <c r="B43" s="29" t="s">
        <v>120</v>
      </c>
      <c r="C43" s="164">
        <v>74.905124355599582</v>
      </c>
      <c r="D43" s="134">
        <v>-0.47247617282610577</v>
      </c>
      <c r="E43" s="140"/>
      <c r="F43" s="134">
        <v>0.69990082604473969</v>
      </c>
      <c r="I43" s="29" t="s">
        <v>120</v>
      </c>
      <c r="J43" s="164">
        <v>71.379732674059738</v>
      </c>
      <c r="K43" s="134">
        <v>-0.86442782073635271</v>
      </c>
      <c r="L43" s="140"/>
      <c r="M43" s="134">
        <v>1.0763401282127205</v>
      </c>
    </row>
    <row r="44" spans="1:14" ht="7.15" customHeight="1" x14ac:dyDescent="0.25">
      <c r="A44" s="50"/>
      <c r="B44" s="22"/>
      <c r="C44" s="53"/>
      <c r="D44" s="134"/>
      <c r="F44" s="134"/>
      <c r="I44" s="22"/>
      <c r="J44" s="53"/>
      <c r="K44" s="134"/>
      <c r="M44" s="134"/>
    </row>
    <row r="45" spans="1:14" ht="15" customHeight="1" x14ac:dyDescent="0.25">
      <c r="A45" s="50"/>
      <c r="B45" s="82" t="s">
        <v>130</v>
      </c>
      <c r="C45" s="101">
        <v>5886.9618699999901</v>
      </c>
      <c r="D45" s="162">
        <v>25.587090000044554</v>
      </c>
      <c r="E45" s="132">
        <v>0.43653734764328078</v>
      </c>
      <c r="F45" s="162">
        <v>109.40328999996109</v>
      </c>
      <c r="G45" s="132">
        <v>1.8935903199437547</v>
      </c>
      <c r="I45" s="82" t="s">
        <v>130</v>
      </c>
      <c r="J45" s="101">
        <v>41221.052869999912</v>
      </c>
      <c r="K45" s="162">
        <v>163.93489000032423</v>
      </c>
      <c r="L45" s="132">
        <v>0.39928494269905457</v>
      </c>
      <c r="M45" s="162">
        <v>601.92629999813653</v>
      </c>
      <c r="N45" s="132">
        <v>1.4818789836871531</v>
      </c>
    </row>
    <row r="46" spans="1:14" ht="15" customHeight="1" x14ac:dyDescent="0.25">
      <c r="A46" s="50"/>
      <c r="B46" s="84" t="s">
        <v>223</v>
      </c>
      <c r="C46" s="168">
        <v>3096.5280299999981</v>
      </c>
      <c r="D46" s="169">
        <v>14.423960000030092</v>
      </c>
      <c r="E46" s="170">
        <v>0.46799068663602839</v>
      </c>
      <c r="F46" s="169">
        <v>51.916179999996984</v>
      </c>
      <c r="G46" s="170">
        <v>1.7051822221606727</v>
      </c>
      <c r="I46" s="84" t="s">
        <v>223</v>
      </c>
      <c r="J46" s="168">
        <v>21188.19289999998</v>
      </c>
      <c r="K46" s="169">
        <v>73.964050000187854</v>
      </c>
      <c r="L46" s="170">
        <v>0.35030429254909734</v>
      </c>
      <c r="M46" s="169">
        <v>308.38538999983211</v>
      </c>
      <c r="N46" s="170">
        <v>1.4769551388447155</v>
      </c>
    </row>
    <row r="47" spans="1:14" ht="15" customHeight="1" x14ac:dyDescent="0.25">
      <c r="A47" s="50"/>
      <c r="B47" s="29" t="s">
        <v>121</v>
      </c>
      <c r="C47" s="163">
        <v>133.80021000000002</v>
      </c>
      <c r="D47" s="134">
        <v>0.68580000000005725</v>
      </c>
      <c r="E47" s="140">
        <v>0.51519591304958112</v>
      </c>
      <c r="F47" s="134">
        <v>-8.5996399999999653</v>
      </c>
      <c r="G47" s="140">
        <v>-6.0390793950976587</v>
      </c>
      <c r="I47" s="29" t="s">
        <v>121</v>
      </c>
      <c r="J47" s="163">
        <v>1003.0784199999988</v>
      </c>
      <c r="K47" s="134">
        <v>12.909319999999639</v>
      </c>
      <c r="L47" s="140">
        <v>1.3037490263026399</v>
      </c>
      <c r="M47" s="134">
        <v>19.340649999999755</v>
      </c>
      <c r="N47" s="140">
        <v>1.9660371482940917</v>
      </c>
    </row>
    <row r="48" spans="1:14" ht="15" customHeight="1" x14ac:dyDescent="0.25">
      <c r="A48" s="50"/>
      <c r="B48" s="29" t="s">
        <v>122</v>
      </c>
      <c r="C48" s="163">
        <v>193.09202000000008</v>
      </c>
      <c r="D48" s="134">
        <v>2.5140600000000575</v>
      </c>
      <c r="E48" s="140">
        <v>1.3191766770932247</v>
      </c>
      <c r="F48" s="134">
        <v>10.579900000000151</v>
      </c>
      <c r="G48" s="140">
        <v>5.7968205070436625</v>
      </c>
      <c r="I48" s="29" t="s">
        <v>122</v>
      </c>
      <c r="J48" s="163">
        <v>1250.974650000001</v>
      </c>
      <c r="K48" s="134">
        <v>11.405979999999317</v>
      </c>
      <c r="L48" s="140">
        <v>0.92015717047763701</v>
      </c>
      <c r="M48" s="134">
        <v>49.571289999997362</v>
      </c>
      <c r="N48" s="140">
        <v>4.1261154788178089</v>
      </c>
    </row>
    <row r="49" spans="1:14" ht="15" customHeight="1" x14ac:dyDescent="0.25">
      <c r="A49" s="50"/>
      <c r="B49" s="29" t="s">
        <v>123</v>
      </c>
      <c r="C49" s="163">
        <v>1541.769290000004</v>
      </c>
      <c r="D49" s="134">
        <v>3.0323100000027807</v>
      </c>
      <c r="E49" s="140">
        <v>0.19706486809738522</v>
      </c>
      <c r="F49" s="134">
        <v>17.536430000003975</v>
      </c>
      <c r="G49" s="140">
        <v>1.150508590925142</v>
      </c>
      <c r="I49" s="29" t="s">
        <v>123</v>
      </c>
      <c r="J49" s="163">
        <v>9969.2869200000168</v>
      </c>
      <c r="K49" s="134">
        <v>0.41485999999349588</v>
      </c>
      <c r="L49" s="140">
        <v>4.1615540604453827E-3</v>
      </c>
      <c r="M49" s="134">
        <v>40.239950000042882</v>
      </c>
      <c r="N49" s="140">
        <v>0.40527504927337077</v>
      </c>
    </row>
    <row r="50" spans="1:14" ht="15" customHeight="1" x14ac:dyDescent="0.25">
      <c r="A50" s="50"/>
      <c r="B50" s="29" t="s">
        <v>124</v>
      </c>
      <c r="C50" s="163">
        <v>1227.8665099999939</v>
      </c>
      <c r="D50" s="134">
        <v>8.1917899999998554</v>
      </c>
      <c r="E50" s="140">
        <v>0.67163727063228862</v>
      </c>
      <c r="F50" s="134">
        <v>32.399489999992738</v>
      </c>
      <c r="G50" s="140">
        <v>2.7101952172626795</v>
      </c>
      <c r="I50" s="29" t="s">
        <v>124</v>
      </c>
      <c r="J50" s="163">
        <v>8964.852909999965</v>
      </c>
      <c r="K50" s="134">
        <v>49.233889999786697</v>
      </c>
      <c r="L50" s="140">
        <v>0.55222065780672835</v>
      </c>
      <c r="M50" s="134">
        <v>199.23349999990751</v>
      </c>
      <c r="N50" s="140">
        <v>2.272896993139085</v>
      </c>
    </row>
    <row r="51" spans="1:14" ht="15" customHeight="1" x14ac:dyDescent="0.25">
      <c r="A51" s="50"/>
      <c r="B51" s="102" t="s">
        <v>224</v>
      </c>
      <c r="C51" s="168">
        <v>2790.4338399999924</v>
      </c>
      <c r="D51" s="169">
        <v>11.16312999999991</v>
      </c>
      <c r="E51" s="170">
        <v>0.40165680729964492</v>
      </c>
      <c r="F51" s="169">
        <v>57.487109999995937</v>
      </c>
      <c r="G51" s="170">
        <v>2.103484468575644</v>
      </c>
      <c r="I51" s="102" t="s">
        <v>224</v>
      </c>
      <c r="J51" s="168">
        <v>20032.859969999936</v>
      </c>
      <c r="K51" s="169">
        <v>89.970840000267344</v>
      </c>
      <c r="L51" s="170">
        <v>0.4511424569117537</v>
      </c>
      <c r="M51" s="169">
        <v>293.54090999952678</v>
      </c>
      <c r="N51" s="170">
        <v>1.487087315967031</v>
      </c>
    </row>
    <row r="52" spans="1:14" ht="15" customHeight="1" x14ac:dyDescent="0.25">
      <c r="A52" s="50"/>
      <c r="B52" s="29" t="s">
        <v>121</v>
      </c>
      <c r="C52" s="163">
        <v>150.57765000000006</v>
      </c>
      <c r="D52" s="134">
        <v>-2.5384899999999391</v>
      </c>
      <c r="E52" s="140">
        <v>-1.6578853150294464</v>
      </c>
      <c r="F52" s="134">
        <v>-1.5798599999999112</v>
      </c>
      <c r="G52" s="140">
        <v>-1.0383056347333195</v>
      </c>
      <c r="I52" s="29" t="s">
        <v>121</v>
      </c>
      <c r="J52" s="163">
        <v>1071.7660400000016</v>
      </c>
      <c r="K52" s="134">
        <v>34.840800000001082</v>
      </c>
      <c r="L52" s="140">
        <v>3.3600107949924194</v>
      </c>
      <c r="M52" s="134">
        <v>33.725500000000011</v>
      </c>
      <c r="N52" s="140">
        <v>3.2489578875214136</v>
      </c>
    </row>
    <row r="53" spans="1:14" ht="15" customHeight="1" x14ac:dyDescent="0.25">
      <c r="A53" s="50"/>
      <c r="B53" s="29" t="s">
        <v>122</v>
      </c>
      <c r="C53" s="163">
        <v>195.66204999999997</v>
      </c>
      <c r="D53" s="134">
        <v>2.4430799999998101</v>
      </c>
      <c r="E53" s="140">
        <v>1.2644100110873211</v>
      </c>
      <c r="F53" s="134">
        <v>10.462069999999898</v>
      </c>
      <c r="G53" s="140">
        <v>5.6490664847803345</v>
      </c>
      <c r="I53" s="29" t="s">
        <v>122</v>
      </c>
      <c r="J53" s="163">
        <v>1321.9385800000002</v>
      </c>
      <c r="K53" s="134">
        <v>11.234099999998989</v>
      </c>
      <c r="L53" s="140">
        <v>0.85710395984905574</v>
      </c>
      <c r="M53" s="134">
        <v>48.625190000005659</v>
      </c>
      <c r="N53" s="140">
        <v>3.8187920100334338</v>
      </c>
    </row>
    <row r="54" spans="1:14" ht="15" customHeight="1" x14ac:dyDescent="0.25">
      <c r="A54" s="50"/>
      <c r="B54" s="29" t="s">
        <v>123</v>
      </c>
      <c r="C54" s="163">
        <v>1475.1821400000008</v>
      </c>
      <c r="D54" s="134">
        <v>3.9551199999975779</v>
      </c>
      <c r="E54" s="140">
        <v>0.26883138674259044</v>
      </c>
      <c r="F54" s="134">
        <v>19.625029999999697</v>
      </c>
      <c r="G54" s="140">
        <v>1.3482830639327972</v>
      </c>
      <c r="I54" s="29" t="s">
        <v>123</v>
      </c>
      <c r="J54" s="163">
        <v>10055.401490000031</v>
      </c>
      <c r="K54" s="134">
        <v>2.515040000080262</v>
      </c>
      <c r="L54" s="140">
        <v>2.5018088213670353E-2</v>
      </c>
      <c r="M54" s="134">
        <v>42.725180000035834</v>
      </c>
      <c r="N54" s="140">
        <v>0.42671088805062141</v>
      </c>
    </row>
    <row r="55" spans="1:14" ht="15" customHeight="1" x14ac:dyDescent="0.25">
      <c r="A55" s="50"/>
      <c r="B55" s="29" t="s">
        <v>124</v>
      </c>
      <c r="C55" s="163">
        <v>969.01199999999142</v>
      </c>
      <c r="D55" s="134">
        <v>7.3034199999965494</v>
      </c>
      <c r="E55" s="140">
        <v>0.75942132074942492</v>
      </c>
      <c r="F55" s="134">
        <v>28.979869999994094</v>
      </c>
      <c r="G55" s="140">
        <v>3.0828595188543488</v>
      </c>
      <c r="I55" s="29" t="s">
        <v>124</v>
      </c>
      <c r="J55" s="163">
        <v>7583.7538599999025</v>
      </c>
      <c r="K55" s="134">
        <v>41.380899999825488</v>
      </c>
      <c r="L55" s="140">
        <v>0.54864563472641237</v>
      </c>
      <c r="M55" s="134">
        <v>168.46503999998913</v>
      </c>
      <c r="N55" s="140">
        <v>2.2718608012356754</v>
      </c>
    </row>
    <row r="56" spans="1:14" ht="7.15" customHeight="1" x14ac:dyDescent="0.25">
      <c r="A56" s="50"/>
      <c r="B56" s="22"/>
      <c r="C56" s="53"/>
      <c r="D56" s="134"/>
      <c r="E56" s="140"/>
      <c r="F56" s="134"/>
      <c r="G56" s="140"/>
      <c r="I56" s="22"/>
      <c r="J56" s="53"/>
      <c r="K56" s="134"/>
      <c r="L56" s="140"/>
      <c r="M56" s="134"/>
      <c r="N56" s="140"/>
    </row>
    <row r="57" spans="1:14" ht="15" customHeight="1" x14ac:dyDescent="0.25">
      <c r="A57" s="50"/>
      <c r="B57" s="82" t="s">
        <v>131</v>
      </c>
      <c r="C57" s="101">
        <v>5886.961869999961</v>
      </c>
      <c r="D57" s="162">
        <v>25.587090000015451</v>
      </c>
      <c r="E57" s="132">
        <v>0.43653734764279761</v>
      </c>
      <c r="F57" s="162">
        <v>109.40328999993199</v>
      </c>
      <c r="G57" s="132">
        <v>1.8935903199432715</v>
      </c>
      <c r="I57" s="82" t="s">
        <v>131</v>
      </c>
      <c r="J57" s="101">
        <v>41221.052870002473</v>
      </c>
      <c r="K57" s="162">
        <v>163.93489000288537</v>
      </c>
      <c r="L57" s="132">
        <v>0.39928494270529313</v>
      </c>
      <c r="M57" s="162">
        <v>601.92630000069767</v>
      </c>
      <c r="N57" s="132">
        <v>1.4818789836934485</v>
      </c>
    </row>
    <row r="58" spans="1:14" ht="15" customHeight="1" x14ac:dyDescent="0.25">
      <c r="A58" s="50"/>
      <c r="B58" s="171" t="s">
        <v>225</v>
      </c>
      <c r="C58" s="168">
        <v>770.78977999999427</v>
      </c>
      <c r="D58" s="169">
        <v>13.570249999996577</v>
      </c>
      <c r="E58" s="170">
        <v>1.792115689355839</v>
      </c>
      <c r="F58" s="169">
        <v>-0.58592000000362532</v>
      </c>
      <c r="G58" s="170">
        <v>-7.5957798515517538E-2</v>
      </c>
      <c r="I58" s="171" t="s">
        <v>225</v>
      </c>
      <c r="J58" s="168">
        <v>6579.1003600000186</v>
      </c>
      <c r="K58" s="169">
        <v>-32.623489999902631</v>
      </c>
      <c r="L58" s="170">
        <v>-0.49341882298824657</v>
      </c>
      <c r="M58" s="169">
        <v>-115.66801999996369</v>
      </c>
      <c r="N58" s="170">
        <v>-1.7277374426501666</v>
      </c>
    </row>
    <row r="59" spans="1:14" ht="15" customHeight="1" x14ac:dyDescent="0.25">
      <c r="A59" s="50"/>
      <c r="B59" s="98" t="s">
        <v>10</v>
      </c>
      <c r="C59" s="163">
        <v>463.69913999999937</v>
      </c>
      <c r="D59" s="134">
        <v>-2.4760000002572724E-2</v>
      </c>
      <c r="E59" s="140">
        <v>-5.3393840607611764E-3</v>
      </c>
      <c r="F59" s="134">
        <v>-16.520350000001542</v>
      </c>
      <c r="G59" s="140">
        <v>-3.4401664955334184</v>
      </c>
      <c r="I59" s="98" t="s">
        <v>10</v>
      </c>
      <c r="J59" s="163">
        <v>3774.4688499999911</v>
      </c>
      <c r="K59" s="134">
        <v>-32.512790000000223</v>
      </c>
      <c r="L59" s="140">
        <v>-0.8540306488055478</v>
      </c>
      <c r="M59" s="134">
        <v>-76.903380000009292</v>
      </c>
      <c r="N59" s="140">
        <v>-1.9967786910072221</v>
      </c>
    </row>
    <row r="60" spans="1:14" ht="15" customHeight="1" x14ac:dyDescent="0.25">
      <c r="A60" s="50"/>
      <c r="B60" s="98" t="s">
        <v>9</v>
      </c>
      <c r="C60" s="163">
        <v>307.09064000000023</v>
      </c>
      <c r="D60" s="134">
        <v>13.59500999999932</v>
      </c>
      <c r="E60" s="140">
        <v>4.6320996329653354</v>
      </c>
      <c r="F60" s="134">
        <v>15.934430000000361</v>
      </c>
      <c r="G60" s="140">
        <v>5.4728113132123752</v>
      </c>
      <c r="I60" s="98" t="s">
        <v>9</v>
      </c>
      <c r="J60" s="163">
        <v>2804.6315100000156</v>
      </c>
      <c r="K60" s="134">
        <v>-0.11069999998835556</v>
      </c>
      <c r="L60" s="140">
        <v>-3.9468867974221666E-3</v>
      </c>
      <c r="M60" s="134">
        <v>-38.764639999991232</v>
      </c>
      <c r="N60" s="140">
        <v>-1.3633218150060173</v>
      </c>
    </row>
    <row r="61" spans="1:14" ht="15" customHeight="1" x14ac:dyDescent="0.25">
      <c r="A61" s="50"/>
      <c r="B61" s="171" t="s">
        <v>227</v>
      </c>
      <c r="C61" s="168">
        <v>1312.8592500000011</v>
      </c>
      <c r="D61" s="169">
        <v>59.24876000000404</v>
      </c>
      <c r="E61" s="170">
        <v>4.726249538642918</v>
      </c>
      <c r="F61" s="169">
        <v>71.089720000000398</v>
      </c>
      <c r="G61" s="170">
        <v>5.724872311853261</v>
      </c>
      <c r="I61" s="171" t="s">
        <v>227</v>
      </c>
      <c r="J61" s="168">
        <v>11720.421409999957</v>
      </c>
      <c r="K61" s="169">
        <v>190.07283999993342</v>
      </c>
      <c r="L61" s="170">
        <v>1.6484570162472778</v>
      </c>
      <c r="M61" s="169">
        <v>36.790580000009868</v>
      </c>
      <c r="N61" s="170">
        <v>0.31488995617306159</v>
      </c>
    </row>
    <row r="62" spans="1:14" ht="15" customHeight="1" x14ac:dyDescent="0.25">
      <c r="A62" s="50"/>
      <c r="B62" s="98" t="s">
        <v>10</v>
      </c>
      <c r="C62" s="163">
        <v>644.11807999999928</v>
      </c>
      <c r="D62" s="134">
        <v>39.644769999998516</v>
      </c>
      <c r="E62" s="140">
        <v>6.5585641820973706</v>
      </c>
      <c r="F62" s="134">
        <v>46.797479999998927</v>
      </c>
      <c r="G62" s="140">
        <v>7.8345665627468577</v>
      </c>
      <c r="I62" s="98" t="s">
        <v>10</v>
      </c>
      <c r="J62" s="163">
        <v>5482.2592999999533</v>
      </c>
      <c r="K62" s="134">
        <v>56.267219999976987</v>
      </c>
      <c r="L62" s="140">
        <v>1.0369941417234259</v>
      </c>
      <c r="M62" s="134">
        <v>-0.99963000001662294</v>
      </c>
      <c r="N62" s="140">
        <v>-1.823058171751768E-2</v>
      </c>
    </row>
    <row r="63" spans="1:14" ht="15" customHeight="1" x14ac:dyDescent="0.25">
      <c r="A63" s="50"/>
      <c r="B63" s="98" t="s">
        <v>9</v>
      </c>
      <c r="C63" s="163">
        <v>668.74116999999978</v>
      </c>
      <c r="D63" s="134">
        <v>19.603989999999158</v>
      </c>
      <c r="E63" s="140">
        <v>3.020007265644395</v>
      </c>
      <c r="F63" s="134">
        <v>24.292240000000334</v>
      </c>
      <c r="G63" s="140">
        <v>3.769459280505032</v>
      </c>
      <c r="I63" s="98" t="s">
        <v>9</v>
      </c>
      <c r="J63" s="163">
        <v>6238.1621099999302</v>
      </c>
      <c r="K63" s="134">
        <v>133.80561999991733</v>
      </c>
      <c r="L63" s="140">
        <v>2.19196929633965</v>
      </c>
      <c r="M63" s="134">
        <v>37.790209999913714</v>
      </c>
      <c r="N63" s="140">
        <v>0.60948295698059951</v>
      </c>
    </row>
    <row r="64" spans="1:14" ht="15" customHeight="1" x14ac:dyDescent="0.25">
      <c r="A64" s="50"/>
      <c r="B64" s="171" t="s">
        <v>228</v>
      </c>
      <c r="C64" s="168">
        <v>1400.9025800000045</v>
      </c>
      <c r="D64" s="169">
        <v>-30.697879999995166</v>
      </c>
      <c r="E64" s="170">
        <v>-2.1443049829695582</v>
      </c>
      <c r="F64" s="169">
        <v>-45.241419999997333</v>
      </c>
      <c r="G64" s="170">
        <v>-3.1284173636925061</v>
      </c>
      <c r="I64" s="171" t="s">
        <v>228</v>
      </c>
      <c r="J64" s="168">
        <v>9252.7336000000651</v>
      </c>
      <c r="K64" s="169">
        <v>-57.443670000071506</v>
      </c>
      <c r="L64" s="170">
        <v>-0.61699867074680981</v>
      </c>
      <c r="M64" s="169">
        <v>142.91072000011991</v>
      </c>
      <c r="N64" s="170">
        <v>1.5687541007396675</v>
      </c>
    </row>
    <row r="65" spans="1:14" ht="15" customHeight="1" x14ac:dyDescent="0.25">
      <c r="A65" s="50"/>
      <c r="B65" s="98" t="s">
        <v>10</v>
      </c>
      <c r="C65" s="163">
        <v>724.34622999999885</v>
      </c>
      <c r="D65" s="134">
        <v>-14.73228000000131</v>
      </c>
      <c r="E65" s="140">
        <v>-1.9933308573674111</v>
      </c>
      <c r="F65" s="134">
        <v>2.4645999999988817</v>
      </c>
      <c r="G65" s="140">
        <v>0.3414133145345204</v>
      </c>
      <c r="I65" s="98" t="s">
        <v>10</v>
      </c>
      <c r="J65" s="163">
        <v>4660.9765799999714</v>
      </c>
      <c r="K65" s="134">
        <v>13.394329999970068</v>
      </c>
      <c r="L65" s="140">
        <v>0.28819995600875359</v>
      </c>
      <c r="M65" s="134">
        <v>132.61771999993925</v>
      </c>
      <c r="N65" s="140">
        <v>2.9286044701840979</v>
      </c>
    </row>
    <row r="66" spans="1:14" ht="15" customHeight="1" x14ac:dyDescent="0.25">
      <c r="A66" s="50"/>
      <c r="B66" s="98" t="s">
        <v>9</v>
      </c>
      <c r="C66" s="163">
        <v>676.55634999999995</v>
      </c>
      <c r="D66" s="134">
        <v>-15.965599999999654</v>
      </c>
      <c r="E66" s="140">
        <v>-2.3054287304539116</v>
      </c>
      <c r="F66" s="134">
        <v>-47.706019999999398</v>
      </c>
      <c r="G66" s="140">
        <v>-6.5868422792695185</v>
      </c>
      <c r="I66" s="98" t="s">
        <v>9</v>
      </c>
      <c r="J66" s="163">
        <v>4591.75702</v>
      </c>
      <c r="K66" s="134">
        <v>-70.837999999983367</v>
      </c>
      <c r="L66" s="140">
        <v>-1.5192827105105096</v>
      </c>
      <c r="M66" s="134">
        <v>10.293000000003303</v>
      </c>
      <c r="N66" s="140">
        <v>0.22466617559517488</v>
      </c>
    </row>
    <row r="67" spans="1:14" ht="15" customHeight="1" x14ac:dyDescent="0.25">
      <c r="A67" s="50"/>
      <c r="B67" s="171" t="s">
        <v>229</v>
      </c>
      <c r="C67" s="168">
        <v>2402.4102600000042</v>
      </c>
      <c r="D67" s="169">
        <v>-16.534039999997276</v>
      </c>
      <c r="E67" s="170">
        <v>-0.68352297322419986</v>
      </c>
      <c r="F67" s="169">
        <v>84.140910000003714</v>
      </c>
      <c r="G67" s="170">
        <v>3.6294708378042344</v>
      </c>
      <c r="I67" s="171" t="s">
        <v>229</v>
      </c>
      <c r="J67" s="168">
        <v>13668.797499999982</v>
      </c>
      <c r="K67" s="169">
        <v>63.929209999876548</v>
      </c>
      <c r="L67" s="170">
        <v>0.46989951418248666</v>
      </c>
      <c r="M67" s="169">
        <v>537.89301999998679</v>
      </c>
      <c r="N67" s="170">
        <v>4.0963897103909659</v>
      </c>
    </row>
    <row r="68" spans="1:14" ht="15" customHeight="1" x14ac:dyDescent="0.25">
      <c r="A68" s="50"/>
      <c r="B68" s="98" t="s">
        <v>10</v>
      </c>
      <c r="C68" s="163">
        <v>1264.3645800000006</v>
      </c>
      <c r="D68" s="134">
        <v>-10.463770000000977</v>
      </c>
      <c r="E68" s="140">
        <v>-0.82079834512630612</v>
      </c>
      <c r="F68" s="134">
        <v>19.174450000000888</v>
      </c>
      <c r="G68" s="140">
        <v>1.5398813031067675</v>
      </c>
      <c r="I68" s="98" t="s">
        <v>10</v>
      </c>
      <c r="J68" s="163">
        <v>7270.4881700000515</v>
      </c>
      <c r="K68" s="134">
        <v>36.815290000033201</v>
      </c>
      <c r="L68" s="140">
        <v>0.50894325207629265</v>
      </c>
      <c r="M68" s="134">
        <v>253.67068000003292</v>
      </c>
      <c r="N68" s="140">
        <v>3.6151813890207478</v>
      </c>
    </row>
    <row r="69" spans="1:14" ht="15" customHeight="1" x14ac:dyDescent="0.25">
      <c r="A69" s="50"/>
      <c r="B69" s="98" t="s">
        <v>9</v>
      </c>
      <c r="C69" s="163">
        <v>1138.0456799999968</v>
      </c>
      <c r="D69" s="134">
        <v>-6.0702700000026653</v>
      </c>
      <c r="E69" s="140">
        <v>-0.53056423171118183</v>
      </c>
      <c r="F69" s="134">
        <v>64.966459999999188</v>
      </c>
      <c r="G69" s="140">
        <v>6.0542091198075241</v>
      </c>
      <c r="I69" s="98" t="s">
        <v>9</v>
      </c>
      <c r="J69" s="163">
        <v>6398.3093299999546</v>
      </c>
      <c r="K69" s="134">
        <v>27.113919999932477</v>
      </c>
      <c r="L69" s="140">
        <v>0.42557037188618096</v>
      </c>
      <c r="M69" s="134">
        <v>284.22233999995206</v>
      </c>
      <c r="N69" s="140">
        <v>4.6486473035927816</v>
      </c>
    </row>
    <row r="70" spans="1:14" ht="7.15" customHeight="1" x14ac:dyDescent="0.25">
      <c r="A70" s="50"/>
      <c r="B70" s="22"/>
      <c r="C70" s="52"/>
      <c r="D70" s="134"/>
      <c r="G70" s="140"/>
      <c r="I70" s="22"/>
      <c r="J70" s="52"/>
      <c r="K70" s="134"/>
      <c r="N70" s="140"/>
    </row>
    <row r="71" spans="1:14" ht="15" customHeight="1" x14ac:dyDescent="0.25">
      <c r="A71" s="50"/>
      <c r="B71" s="82" t="s">
        <v>202</v>
      </c>
      <c r="C71" s="89"/>
      <c r="D71" s="162"/>
      <c r="E71" s="35"/>
      <c r="F71" s="35"/>
      <c r="G71" s="132"/>
      <c r="I71" s="82" t="s">
        <v>202</v>
      </c>
      <c r="J71" s="89"/>
      <c r="K71" s="162"/>
      <c r="L71" s="35"/>
      <c r="M71" s="35"/>
      <c r="N71" s="132"/>
    </row>
    <row r="72" spans="1:14" ht="15" customHeight="1" x14ac:dyDescent="0.25">
      <c r="A72" s="50"/>
      <c r="B72" s="29" t="s">
        <v>230</v>
      </c>
      <c r="C72" s="136">
        <v>10.364506403708102</v>
      </c>
      <c r="D72" s="169">
        <v>0.74214422471083097</v>
      </c>
      <c r="E72" s="170"/>
      <c r="F72" s="169">
        <v>-1.0201319498851369</v>
      </c>
      <c r="G72" s="170"/>
      <c r="I72" s="29" t="s">
        <v>230</v>
      </c>
      <c r="J72" s="136">
        <v>10.361796539913923</v>
      </c>
      <c r="K72" s="169">
        <v>1.1818236255071444</v>
      </c>
      <c r="L72" s="170"/>
      <c r="M72" s="169">
        <v>-7.1036900501972866E-2</v>
      </c>
      <c r="N72" s="170"/>
    </row>
    <row r="73" spans="1:14" ht="15" customHeight="1" x14ac:dyDescent="0.25">
      <c r="A73" s="50"/>
      <c r="B73" s="29" t="s">
        <v>119</v>
      </c>
      <c r="C73" s="172">
        <v>9.7620010886838404</v>
      </c>
      <c r="D73" s="134">
        <v>0.58395506637665129</v>
      </c>
      <c r="E73" s="140"/>
      <c r="F73" s="134">
        <v>-1.4156936969421157</v>
      </c>
      <c r="I73" s="29" t="s">
        <v>119</v>
      </c>
      <c r="J73" s="172">
        <v>10.695330888742527</v>
      </c>
      <c r="K73" s="134">
        <v>1.2926824467653262</v>
      </c>
      <c r="L73" s="140"/>
      <c r="M73" s="134">
        <v>-0.19214989340181532</v>
      </c>
    </row>
    <row r="74" spans="1:14" ht="15" customHeight="1" x14ac:dyDescent="0.25">
      <c r="A74" s="50"/>
      <c r="B74" s="29" t="s">
        <v>120</v>
      </c>
      <c r="C74" s="172">
        <v>11.03310301024732</v>
      </c>
      <c r="D74" s="134">
        <v>0.91801134290842157</v>
      </c>
      <c r="E74" s="140"/>
      <c r="F74" s="134">
        <v>-0.58207874633234269</v>
      </c>
      <c r="I74" s="29" t="s">
        <v>120</v>
      </c>
      <c r="J74" s="172">
        <v>10.009026634253633</v>
      </c>
      <c r="K74" s="134">
        <v>1.0648080289525481</v>
      </c>
      <c r="L74" s="140"/>
      <c r="M74" s="134">
        <v>5.7108921039683125E-2</v>
      </c>
    </row>
    <row r="75" spans="1:14" ht="15" customHeight="1" x14ac:dyDescent="0.25">
      <c r="A75" s="50"/>
      <c r="B75" s="29" t="s">
        <v>231</v>
      </c>
      <c r="C75" s="136">
        <v>12.066224916792338</v>
      </c>
      <c r="D75" s="169">
        <v>3.4173836632049852</v>
      </c>
      <c r="E75" s="170"/>
      <c r="F75" s="169">
        <v>0.46298159667015248</v>
      </c>
      <c r="G75" s="34"/>
      <c r="I75" s="29" t="s">
        <v>231</v>
      </c>
      <c r="J75" s="136">
        <v>10.872227703968685</v>
      </c>
      <c r="K75" s="169">
        <v>2.7322926465980597</v>
      </c>
      <c r="L75" s="170"/>
      <c r="M75" s="169">
        <v>0.33092930204242066</v>
      </c>
      <c r="N75" s="34"/>
    </row>
    <row r="76" spans="1:14" ht="15" customHeight="1" x14ac:dyDescent="0.25">
      <c r="A76" s="50"/>
      <c r="B76" s="29" t="s">
        <v>119</v>
      </c>
      <c r="C76" s="172">
        <v>13.096190186917202</v>
      </c>
      <c r="D76" s="134">
        <v>4.0515627613415539</v>
      </c>
      <c r="E76" s="140"/>
      <c r="F76" s="134">
        <v>1.3356470490456118</v>
      </c>
      <c r="I76" s="29" t="s">
        <v>119</v>
      </c>
      <c r="J76" s="172">
        <v>11.786369379335049</v>
      </c>
      <c r="K76" s="134">
        <v>3.1731915412061404</v>
      </c>
      <c r="L76" s="140"/>
      <c r="M76" s="134">
        <v>0.62673302308981604</v>
      </c>
    </row>
    <row r="77" spans="1:14" ht="15" customHeight="1" x14ac:dyDescent="0.25">
      <c r="A77" s="50"/>
      <c r="B77" s="29" t="s">
        <v>120</v>
      </c>
      <c r="C77" s="172">
        <v>10.923278510699252</v>
      </c>
      <c r="D77" s="134">
        <v>2.7133488633637945</v>
      </c>
      <c r="E77" s="140"/>
      <c r="F77" s="134">
        <v>-0.50472652765729364</v>
      </c>
      <c r="I77" s="29" t="s">
        <v>120</v>
      </c>
      <c r="J77" s="172">
        <v>9.9053657489327129</v>
      </c>
      <c r="K77" s="134">
        <v>2.2664692476812416</v>
      </c>
      <c r="L77" s="140"/>
      <c r="M77" s="134">
        <v>1.8131320695268016E-2</v>
      </c>
    </row>
    <row r="78" spans="1:14" ht="6.4" customHeight="1" x14ac:dyDescent="0.25">
      <c r="B78" s="85"/>
      <c r="C78" s="86"/>
      <c r="D78" s="86"/>
      <c r="E78" s="139"/>
      <c r="F78" s="88"/>
      <c r="G78" s="87"/>
      <c r="I78" s="85"/>
      <c r="J78" s="86"/>
      <c r="K78" s="86"/>
      <c r="L78" s="139"/>
      <c r="M78" s="88"/>
      <c r="N78" s="87"/>
    </row>
    <row r="79" spans="1:14" ht="6.4" customHeight="1" x14ac:dyDescent="0.25">
      <c r="B79" s="60"/>
      <c r="C79" s="3"/>
      <c r="D79" s="3"/>
      <c r="E79" s="2"/>
      <c r="F79" s="54"/>
      <c r="G79" s="55"/>
    </row>
    <row r="80" spans="1:14" x14ac:dyDescent="0.25">
      <c r="B80" s="285" t="s">
        <v>316</v>
      </c>
    </row>
    <row r="81" spans="2:2" x14ac:dyDescent="0.25">
      <c r="B81" s="284" t="s">
        <v>315</v>
      </c>
    </row>
  </sheetData>
  <mergeCells count="8">
    <mergeCell ref="M8:N9"/>
    <mergeCell ref="D8:E9"/>
    <mergeCell ref="F8:G9"/>
    <mergeCell ref="C8:C10"/>
    <mergeCell ref="B8:B10"/>
    <mergeCell ref="I8:I10"/>
    <mergeCell ref="J8:J10"/>
    <mergeCell ref="K8:L9"/>
  </mergeCells>
  <conditionalFormatting sqref="C12">
    <cfRule type="expression" dxfId="53" priority="35">
      <formula>$C$12&lt;5</formula>
    </cfRule>
  </conditionalFormatting>
  <conditionalFormatting sqref="C13:C14">
    <cfRule type="expression" dxfId="52" priority="34">
      <formula>$C$12&lt;5</formula>
    </cfRule>
  </conditionalFormatting>
  <conditionalFormatting sqref="C17:C28">
    <cfRule type="expression" dxfId="51" priority="33">
      <formula>$C$12&lt;5</formula>
    </cfRule>
  </conditionalFormatting>
  <conditionalFormatting sqref="C45:C55">
    <cfRule type="expression" dxfId="50" priority="32">
      <formula>$C$12&lt;5</formula>
    </cfRule>
  </conditionalFormatting>
  <conditionalFormatting sqref="C57:C69">
    <cfRule type="expression" dxfId="49" priority="31">
      <formula>$C$12&lt;5</formula>
    </cfRule>
  </conditionalFormatting>
  <conditionalFormatting sqref="J12">
    <cfRule type="expression" dxfId="48" priority="8">
      <formula>$C$12&lt;5</formula>
    </cfRule>
  </conditionalFormatting>
  <conditionalFormatting sqref="J13:J14">
    <cfRule type="expression" dxfId="47" priority="7">
      <formula>$C$12&lt;5</formula>
    </cfRule>
  </conditionalFormatting>
  <conditionalFormatting sqref="J17:J28">
    <cfRule type="expression" dxfId="46" priority="6">
      <formula>$C$12&lt;5</formula>
    </cfRule>
  </conditionalFormatting>
  <conditionalFormatting sqref="J45:J55">
    <cfRule type="expression" dxfId="45" priority="5">
      <formula>$C$12&lt;5</formula>
    </cfRule>
  </conditionalFormatting>
  <conditionalFormatting sqref="J57:J69">
    <cfRule type="expression" dxfId="44" priority="4">
      <formula>$C$12&lt;5</formula>
    </cfRule>
  </conditionalFormatting>
  <hyperlinks>
    <hyperlink ref="N5" location="ÍNDICE!B9" display="ÍNDICE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B13D65A6-0988-4298-BAC1-880AB84D6C8B}">
            <xm:f>#REF!&lt;5</xm:f>
            <x14:dxf>
              <font>
                <strike/>
              </font>
            </x14:dxf>
          </x14:cfRule>
          <xm:sqref>C72</xm:sqref>
        </x14:conditionalFormatting>
        <x14:conditionalFormatting xmlns:xm="http://schemas.microsoft.com/office/excel/2006/main">
          <x14:cfRule type="expression" priority="29" id="{A50A5DEB-EC7D-4812-8488-2D175D2AACF2}">
            <xm:f>#REF!&lt;5</xm:f>
            <x14:dxf>
              <font>
                <strike/>
              </font>
            </x14:dxf>
          </x14:cfRule>
          <xm:sqref>C73:C74</xm:sqref>
        </x14:conditionalFormatting>
        <x14:conditionalFormatting xmlns:xm="http://schemas.microsoft.com/office/excel/2006/main">
          <x14:cfRule type="expression" priority="28" id="{510B85A2-F7E1-4EC3-9276-21A3D9D7D996}">
            <xm:f>#REF!&lt;5</xm:f>
            <x14:dxf>
              <font>
                <strike/>
              </font>
            </x14:dxf>
          </x14:cfRule>
          <xm:sqref>C75:C77</xm:sqref>
        </x14:conditionalFormatting>
        <x14:conditionalFormatting xmlns:xm="http://schemas.microsoft.com/office/excel/2006/main">
          <x14:cfRule type="expression" priority="3" id="{BCA9BCFF-C8A5-416E-8796-8ED8708ECBA3}">
            <xm:f>#REF!&lt;5</xm:f>
            <x14:dxf>
              <font>
                <strike/>
              </font>
            </x14:dxf>
          </x14:cfRule>
          <xm:sqref>J72</xm:sqref>
        </x14:conditionalFormatting>
        <x14:conditionalFormatting xmlns:xm="http://schemas.microsoft.com/office/excel/2006/main">
          <x14:cfRule type="expression" priority="2" id="{71158CC2-D487-4152-901A-7FF4B5BA23DF}">
            <xm:f>#REF!&lt;5</xm:f>
            <x14:dxf>
              <font>
                <strike/>
              </font>
            </x14:dxf>
          </x14:cfRule>
          <xm:sqref>J73:J74</xm:sqref>
        </x14:conditionalFormatting>
        <x14:conditionalFormatting xmlns:xm="http://schemas.microsoft.com/office/excel/2006/main">
          <x14:cfRule type="expression" priority="1" id="{69D8FCB0-D376-4C57-8A48-808784C4098F}">
            <xm:f>#REF!&lt;5</xm:f>
            <x14:dxf>
              <font>
                <strike/>
              </font>
            </x14:dxf>
          </x14:cfRule>
          <xm:sqref>J75:J77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53"/>
  <sheetViews>
    <sheetView showGridLines="0" zoomScaleNormal="100" workbookViewId="0">
      <selection activeCell="C6" sqref="C6"/>
    </sheetView>
  </sheetViews>
  <sheetFormatPr baseColWidth="10" defaultColWidth="10.7265625" defaultRowHeight="12.5" x14ac:dyDescent="0.25"/>
  <cols>
    <col min="1" max="1" width="2.26953125" style="48" customWidth="1"/>
    <col min="2" max="2" width="2.81640625" style="191" customWidth="1"/>
    <col min="3" max="3" width="50.7265625" style="21" customWidth="1"/>
    <col min="4" max="4" width="10.81640625" style="119" customWidth="1"/>
    <col min="5" max="8" width="10.81640625" style="21" customWidth="1"/>
    <col min="9" max="9" width="1.81640625" style="21" customWidth="1"/>
    <col min="10" max="10" width="2.81640625" style="21" customWidth="1"/>
    <col min="11" max="11" width="50.7265625" style="21" customWidth="1"/>
    <col min="12" max="16384" width="10.7265625" style="21"/>
  </cols>
  <sheetData>
    <row r="3" spans="1:16" x14ac:dyDescent="0.25">
      <c r="F3" s="152"/>
    </row>
    <row r="5" spans="1:16" ht="14.5" x14ac:dyDescent="0.35">
      <c r="P5" s="97" t="s">
        <v>125</v>
      </c>
    </row>
    <row r="6" spans="1:16" ht="15.5" x14ac:dyDescent="0.35">
      <c r="B6" s="13" t="s">
        <v>278</v>
      </c>
      <c r="J6" s="13"/>
    </row>
    <row r="7" spans="1:16" ht="13" x14ac:dyDescent="0.3">
      <c r="C7" s="91"/>
    </row>
    <row r="8" spans="1:16" ht="15" customHeight="1" x14ac:dyDescent="0.25">
      <c r="B8" s="363" t="s">
        <v>118</v>
      </c>
      <c r="C8" s="364"/>
      <c r="D8" s="357" t="s">
        <v>331</v>
      </c>
      <c r="E8" s="369" t="s">
        <v>33</v>
      </c>
      <c r="F8" s="369"/>
      <c r="G8" s="369" t="s">
        <v>34</v>
      </c>
      <c r="H8" s="369"/>
      <c r="J8" s="363" t="s">
        <v>54</v>
      </c>
      <c r="K8" s="364"/>
      <c r="L8" s="357" t="s">
        <v>331</v>
      </c>
      <c r="M8" s="369" t="s">
        <v>33</v>
      </c>
      <c r="N8" s="369"/>
      <c r="O8" s="369" t="s">
        <v>34</v>
      </c>
      <c r="P8" s="369"/>
    </row>
    <row r="9" spans="1:16" ht="15" customHeight="1" x14ac:dyDescent="0.25">
      <c r="B9" s="365"/>
      <c r="C9" s="366"/>
      <c r="D9" s="358"/>
      <c r="E9" s="369"/>
      <c r="F9" s="369"/>
      <c r="G9" s="369"/>
      <c r="H9" s="369"/>
      <c r="J9" s="365"/>
      <c r="K9" s="366"/>
      <c r="L9" s="358"/>
      <c r="M9" s="369"/>
      <c r="N9" s="369"/>
      <c r="O9" s="369"/>
      <c r="P9" s="369"/>
    </row>
    <row r="10" spans="1:16" ht="15" customHeight="1" x14ac:dyDescent="0.25">
      <c r="B10" s="367"/>
      <c r="C10" s="368"/>
      <c r="D10" s="359"/>
      <c r="E10" s="75" t="s">
        <v>3</v>
      </c>
      <c r="F10" s="76" t="s">
        <v>4</v>
      </c>
      <c r="G10" s="75" t="s">
        <v>3</v>
      </c>
      <c r="H10" s="76" t="s">
        <v>4</v>
      </c>
      <c r="J10" s="367"/>
      <c r="K10" s="368"/>
      <c r="L10" s="359"/>
      <c r="M10" s="75" t="s">
        <v>3</v>
      </c>
      <c r="N10" s="76" t="s">
        <v>4</v>
      </c>
      <c r="O10" s="75" t="s">
        <v>3</v>
      </c>
      <c r="P10" s="76" t="s">
        <v>4</v>
      </c>
    </row>
    <row r="11" spans="1:16" ht="7.15" customHeight="1" x14ac:dyDescent="0.25">
      <c r="C11" s="96"/>
      <c r="D11" s="120"/>
      <c r="K11" s="96"/>
      <c r="L11" s="120"/>
    </row>
    <row r="12" spans="1:16" ht="15" customHeight="1" x14ac:dyDescent="0.25">
      <c r="B12" s="29" t="s">
        <v>232</v>
      </c>
      <c r="C12" s="29"/>
      <c r="D12" s="121">
        <v>3361.5427799999993</v>
      </c>
      <c r="E12" s="162">
        <v>41.282410000001164</v>
      </c>
      <c r="F12" s="132">
        <v>1.2433485750998869</v>
      </c>
      <c r="G12" s="162">
        <v>126.43752999999924</v>
      </c>
      <c r="H12" s="132">
        <v>3.9082972648262171</v>
      </c>
      <c r="J12" s="29" t="s">
        <v>16</v>
      </c>
      <c r="K12" s="29"/>
      <c r="L12" s="121">
        <v>21389.734669999998</v>
      </c>
      <c r="M12" s="162">
        <v>-56.726249999999709</v>
      </c>
      <c r="N12" s="132">
        <v>-0.26450168263939133</v>
      </c>
      <c r="O12" s="162">
        <v>749.06814999981725</v>
      </c>
      <c r="P12" s="132">
        <v>3.6290889602522896</v>
      </c>
    </row>
    <row r="13" spans="1:16" ht="15" customHeight="1" x14ac:dyDescent="0.25">
      <c r="B13" s="29" t="s">
        <v>119</v>
      </c>
      <c r="C13" s="29"/>
      <c r="D13" s="173">
        <v>1643.1748100000043</v>
      </c>
      <c r="E13" s="134">
        <v>53.090410000003658</v>
      </c>
      <c r="F13" s="140">
        <v>3.3388422652284078</v>
      </c>
      <c r="G13" s="134">
        <v>83.207020000005969</v>
      </c>
      <c r="H13" s="140">
        <v>5.3338934645571072</v>
      </c>
      <c r="J13" s="29" t="s">
        <v>119</v>
      </c>
      <c r="K13" s="29"/>
      <c r="L13" s="173">
        <v>9943.8373199999915</v>
      </c>
      <c r="M13" s="134">
        <v>43.271710000022722</v>
      </c>
      <c r="N13" s="140">
        <v>0.43706300937309095</v>
      </c>
      <c r="O13" s="134">
        <v>439.14781999999832</v>
      </c>
      <c r="P13" s="140">
        <v>4.6203278918264203</v>
      </c>
    </row>
    <row r="14" spans="1:16" ht="15" customHeight="1" x14ac:dyDescent="0.25">
      <c r="B14" s="29" t="s">
        <v>120</v>
      </c>
      <c r="C14" s="29"/>
      <c r="D14" s="173">
        <v>1718.3679700000037</v>
      </c>
      <c r="E14" s="134">
        <v>-11.807999999998856</v>
      </c>
      <c r="F14" s="140">
        <v>-0.68247393356173802</v>
      </c>
      <c r="G14" s="134">
        <v>43.230510000002823</v>
      </c>
      <c r="H14" s="140">
        <v>2.5807141821067461</v>
      </c>
      <c r="J14" s="29" t="s">
        <v>120</v>
      </c>
      <c r="K14" s="29"/>
      <c r="L14" s="173">
        <v>11445.897349999977</v>
      </c>
      <c r="M14" s="134">
        <v>-99.997960000036983</v>
      </c>
      <c r="N14" s="140">
        <v>-0.8660909987069374</v>
      </c>
      <c r="O14" s="134">
        <v>309.920329999979</v>
      </c>
      <c r="P14" s="140">
        <v>2.783054683422634</v>
      </c>
    </row>
    <row r="15" spans="1:16" ht="8.65" customHeight="1" x14ac:dyDescent="0.25">
      <c r="A15" s="21"/>
      <c r="B15" s="192"/>
      <c r="E15" s="134"/>
      <c r="F15" s="140"/>
      <c r="G15" s="134"/>
      <c r="H15" s="140"/>
      <c r="L15" s="119"/>
      <c r="M15" s="134"/>
      <c r="N15" s="140"/>
      <c r="O15" s="134"/>
      <c r="P15" s="140"/>
    </row>
    <row r="16" spans="1:16" ht="15" customHeight="1" x14ac:dyDescent="0.25">
      <c r="B16" s="82" t="s">
        <v>132</v>
      </c>
      <c r="C16" s="82"/>
      <c r="D16" s="121">
        <v>3361.5427799999993</v>
      </c>
      <c r="E16" s="162">
        <v>41.282410000001164</v>
      </c>
      <c r="F16" s="132">
        <v>1.2433485750998869</v>
      </c>
      <c r="G16" s="162">
        <v>126.43752999999924</v>
      </c>
      <c r="H16" s="132">
        <v>3.9082972648262171</v>
      </c>
      <c r="J16" s="82" t="s">
        <v>132</v>
      </c>
      <c r="K16" s="82"/>
      <c r="L16" s="121">
        <v>21389.734669999998</v>
      </c>
      <c r="M16" s="162">
        <v>-56.726249999999709</v>
      </c>
      <c r="N16" s="132">
        <v>-0.26450168263939133</v>
      </c>
      <c r="O16" s="162">
        <v>749.06814999981725</v>
      </c>
      <c r="P16" s="132">
        <v>3.6290889602522896</v>
      </c>
    </row>
    <row r="17" spans="2:16" ht="15" customHeight="1" x14ac:dyDescent="0.25">
      <c r="B17" s="29" t="s">
        <v>133</v>
      </c>
      <c r="C17" s="29"/>
      <c r="D17" s="121">
        <v>388.35055999999997</v>
      </c>
      <c r="E17" s="162">
        <v>15.264920000000075</v>
      </c>
      <c r="F17" s="132">
        <v>4.091532442792527</v>
      </c>
      <c r="G17" s="162">
        <v>30.915729999999826</v>
      </c>
      <c r="H17" s="132">
        <v>8.0703035061116708</v>
      </c>
      <c r="J17" s="29" t="s">
        <v>133</v>
      </c>
      <c r="K17" s="29"/>
      <c r="L17" s="121">
        <v>3151.4926100000052</v>
      </c>
      <c r="M17" s="162">
        <v>49.37190000000237</v>
      </c>
      <c r="N17" s="132">
        <v>1.5915531539713044</v>
      </c>
      <c r="O17" s="162">
        <v>89.071100000010574</v>
      </c>
      <c r="P17" s="132">
        <v>3.8815618731475041</v>
      </c>
    </row>
    <row r="18" spans="2:16" ht="15" customHeight="1" x14ac:dyDescent="0.25">
      <c r="B18" s="98" t="s">
        <v>126</v>
      </c>
      <c r="C18" s="98"/>
      <c r="D18" s="173">
        <v>144.04993000000002</v>
      </c>
      <c r="E18" s="134">
        <v>15.164240000000063</v>
      </c>
      <c r="F18" s="140">
        <v>11.765650631967034</v>
      </c>
      <c r="G18" s="134">
        <v>17.934310000000011</v>
      </c>
      <c r="H18" s="140">
        <v>19.412780630532978</v>
      </c>
      <c r="J18" s="98" t="s">
        <v>126</v>
      </c>
      <c r="K18" s="98"/>
      <c r="L18" s="173">
        <v>1146.40672</v>
      </c>
      <c r="M18" s="134">
        <v>48.017690000001267</v>
      </c>
      <c r="N18" s="140">
        <v>4.3716469018268782</v>
      </c>
      <c r="O18" s="134">
        <v>66.190640000000485</v>
      </c>
      <c r="P18" s="140">
        <v>7.8454549822935462</v>
      </c>
    </row>
    <row r="19" spans="2:16" ht="15" customHeight="1" x14ac:dyDescent="0.25">
      <c r="B19" s="98" t="s">
        <v>127</v>
      </c>
      <c r="C19" s="98"/>
      <c r="D19" s="173">
        <v>244.30063000000007</v>
      </c>
      <c r="E19" s="134">
        <v>0.10068000000009647</v>
      </c>
      <c r="F19" s="140">
        <v>4.1228509670077074E-2</v>
      </c>
      <c r="G19" s="134">
        <v>12.981420000000099</v>
      </c>
      <c r="H19" s="140">
        <v>2.3385835027696942</v>
      </c>
      <c r="J19" s="98" t="s">
        <v>127</v>
      </c>
      <c r="K19" s="98"/>
      <c r="L19" s="173">
        <v>2005.0858900000003</v>
      </c>
      <c r="M19" s="134">
        <v>1.3542100000006485</v>
      </c>
      <c r="N19" s="140">
        <v>6.7584398326260953E-2</v>
      </c>
      <c r="O19" s="134">
        <v>22.880459999998948</v>
      </c>
      <c r="P19" s="140">
        <v>1.7434410081937983</v>
      </c>
    </row>
    <row r="20" spans="2:16" ht="15" customHeight="1" x14ac:dyDescent="0.25">
      <c r="B20" s="154" t="s">
        <v>141</v>
      </c>
      <c r="C20" s="99"/>
      <c r="D20" s="121">
        <v>120.40203000000005</v>
      </c>
      <c r="E20" s="162">
        <v>-1.400639999999953</v>
      </c>
      <c r="F20" s="132">
        <v>-1.1499255311890551</v>
      </c>
      <c r="G20" s="162">
        <v>-3.3157399999999342</v>
      </c>
      <c r="H20" s="132">
        <v>-2.680083871540802</v>
      </c>
      <c r="J20" s="154" t="s">
        <v>141</v>
      </c>
      <c r="K20" s="154"/>
      <c r="L20" s="121">
        <v>1019.33075</v>
      </c>
      <c r="M20" s="162">
        <v>-13.338969999999222</v>
      </c>
      <c r="N20" s="132">
        <v>-1.2916976010489805</v>
      </c>
      <c r="O20" s="162">
        <v>15.346280000000434</v>
      </c>
      <c r="P20" s="132">
        <v>1.5285375878374481</v>
      </c>
    </row>
    <row r="21" spans="2:16" ht="15" customHeight="1" x14ac:dyDescent="0.25">
      <c r="B21" s="98" t="s">
        <v>126</v>
      </c>
      <c r="C21" s="98"/>
      <c r="D21" s="173">
        <v>43.39405</v>
      </c>
      <c r="E21" s="134">
        <v>6.2912699999999973</v>
      </c>
      <c r="F21" s="140">
        <v>16.956330495989775</v>
      </c>
      <c r="G21" s="134">
        <v>11.774970000000003</v>
      </c>
      <c r="H21" s="140">
        <v>37.240077826426329</v>
      </c>
      <c r="J21" s="98" t="s">
        <v>126</v>
      </c>
      <c r="K21" s="98"/>
      <c r="L21" s="173">
        <v>333.56572000000017</v>
      </c>
      <c r="M21" s="134">
        <v>-4.3855299999999602</v>
      </c>
      <c r="N21" s="140">
        <v>-1.2976812484048992</v>
      </c>
      <c r="O21" s="134">
        <v>12.821710000000223</v>
      </c>
      <c r="P21" s="140">
        <v>3.9974900856294227</v>
      </c>
    </row>
    <row r="22" spans="2:16" ht="15" customHeight="1" x14ac:dyDescent="0.25">
      <c r="B22" s="98" t="s">
        <v>127</v>
      </c>
      <c r="C22" s="98"/>
      <c r="D22" s="173">
        <v>77.007979999999989</v>
      </c>
      <c r="E22" s="134">
        <v>-7.6919100000000213</v>
      </c>
      <c r="F22" s="140">
        <v>-9.0813695271623374</v>
      </c>
      <c r="G22" s="134">
        <v>-15.090710000000016</v>
      </c>
      <c r="H22" s="140">
        <v>-16.38536878211842</v>
      </c>
      <c r="J22" s="98" t="s">
        <v>127</v>
      </c>
      <c r="K22" s="98"/>
      <c r="L22" s="173">
        <v>685.76503000000014</v>
      </c>
      <c r="M22" s="134">
        <v>-8.9534400000007963</v>
      </c>
      <c r="N22" s="140">
        <v>-1.2887868088494656</v>
      </c>
      <c r="O22" s="134">
        <v>2.5245699999996987</v>
      </c>
      <c r="P22" s="140">
        <v>0.3694994877791089</v>
      </c>
    </row>
    <row r="23" spans="2:16" ht="16.899999999999999" customHeight="1" x14ac:dyDescent="0.25">
      <c r="B23" s="154" t="s">
        <v>143</v>
      </c>
      <c r="C23" s="100"/>
      <c r="D23" s="121">
        <v>267.94852999999995</v>
      </c>
      <c r="E23" s="162">
        <v>16.665560000000028</v>
      </c>
      <c r="F23" s="132">
        <v>6.632188404968332</v>
      </c>
      <c r="G23" s="162">
        <v>32.316369999999807</v>
      </c>
      <c r="H23" s="132">
        <v>13.714753537887091</v>
      </c>
      <c r="J23" s="154" t="s">
        <v>143</v>
      </c>
      <c r="K23" s="100"/>
      <c r="L23" s="121">
        <v>2132.1618600000052</v>
      </c>
      <c r="M23" s="162">
        <v>62.71087000000125</v>
      </c>
      <c r="N23" s="132">
        <v>3.0303143347212682</v>
      </c>
      <c r="O23" s="162">
        <v>102.41007000000991</v>
      </c>
      <c r="P23" s="132">
        <v>5.0454479461259751</v>
      </c>
    </row>
    <row r="24" spans="2:16" ht="15" customHeight="1" x14ac:dyDescent="0.25">
      <c r="B24" s="98" t="s">
        <v>126</v>
      </c>
      <c r="C24" s="98"/>
      <c r="D24" s="173">
        <v>100.65588000000001</v>
      </c>
      <c r="E24" s="134">
        <v>8.872970000000052</v>
      </c>
      <c r="F24" s="140">
        <v>9.6673443890589823</v>
      </c>
      <c r="G24" s="134">
        <v>11.643040000000013</v>
      </c>
      <c r="H24" s="140">
        <v>13.080180342521388</v>
      </c>
      <c r="J24" s="98" t="s">
        <v>126</v>
      </c>
      <c r="K24" s="98"/>
      <c r="L24" s="173">
        <v>812.84099999999978</v>
      </c>
      <c r="M24" s="134">
        <v>52.403220000001284</v>
      </c>
      <c r="N24" s="140">
        <v>6.8911910189419388</v>
      </c>
      <c r="O24" s="134">
        <v>70.576170000000388</v>
      </c>
      <c r="P24" s="140">
        <v>9.5082195932684215</v>
      </c>
    </row>
    <row r="25" spans="2:16" ht="15" customHeight="1" x14ac:dyDescent="0.25">
      <c r="B25" s="98" t="s">
        <v>127</v>
      </c>
      <c r="C25" s="98"/>
      <c r="D25" s="173">
        <v>167.29265000000009</v>
      </c>
      <c r="E25" s="134">
        <v>7.792590000000132</v>
      </c>
      <c r="F25" s="140">
        <v>4.8856345257801905</v>
      </c>
      <c r="G25" s="134">
        <v>20.673330000000135</v>
      </c>
      <c r="H25" s="140">
        <v>14.100004010385618</v>
      </c>
      <c r="J25" s="98" t="s">
        <v>127</v>
      </c>
      <c r="K25" s="98"/>
      <c r="L25" s="173">
        <v>1319.32086</v>
      </c>
      <c r="M25" s="134">
        <v>10.307650000001331</v>
      </c>
      <c r="N25" s="140">
        <v>0.78743666765603848</v>
      </c>
      <c r="O25" s="134">
        <v>31.83389999999963</v>
      </c>
      <c r="P25" s="140">
        <v>2.4725609648116063</v>
      </c>
    </row>
    <row r="26" spans="2:16" ht="15" customHeight="1" x14ac:dyDescent="0.25">
      <c r="B26" s="29" t="s">
        <v>134</v>
      </c>
      <c r="C26" s="29"/>
      <c r="D26" s="121">
        <v>2964.5827700000059</v>
      </c>
      <c r="E26" s="162">
        <v>26.855920000006336</v>
      </c>
      <c r="F26" s="132">
        <v>0.91417348757276784</v>
      </c>
      <c r="G26" s="162">
        <v>93.985660000009375</v>
      </c>
      <c r="H26" s="132">
        <v>3.2740804926125548</v>
      </c>
      <c r="J26" s="29" t="s">
        <v>134</v>
      </c>
      <c r="K26" s="29"/>
      <c r="L26" s="121">
        <v>18133.674499999986</v>
      </c>
      <c r="M26" s="162">
        <v>-116.07034999992902</v>
      </c>
      <c r="N26" s="132">
        <v>-0.6360108097617001</v>
      </c>
      <c r="O26" s="162">
        <v>639.48221999989619</v>
      </c>
      <c r="P26" s="132">
        <v>3.6553972299193873</v>
      </c>
    </row>
    <row r="27" spans="2:16" ht="15" customHeight="1" x14ac:dyDescent="0.25">
      <c r="B27" s="98" t="s">
        <v>126</v>
      </c>
      <c r="C27" s="98"/>
      <c r="D27" s="173">
        <v>1498.2845599999998</v>
      </c>
      <c r="E27" s="134">
        <v>39.20655999999849</v>
      </c>
      <c r="F27" s="140">
        <v>2.6870777299087649</v>
      </c>
      <c r="G27" s="134">
        <v>62.776310000001786</v>
      </c>
      <c r="H27" s="140">
        <v>4.3731068769546937</v>
      </c>
      <c r="J27" s="98" t="s">
        <v>126</v>
      </c>
      <c r="K27" s="98"/>
      <c r="L27" s="173">
        <v>8759.5606299999854</v>
      </c>
      <c r="M27" s="134">
        <v>2.8433799999747862</v>
      </c>
      <c r="N27" s="140">
        <v>3.2470844025198176E-2</v>
      </c>
      <c r="O27" s="134">
        <v>372.03725999997368</v>
      </c>
      <c r="P27" s="140">
        <v>4.4356032596064523</v>
      </c>
    </row>
    <row r="28" spans="2:16" ht="15" customHeight="1" x14ac:dyDescent="0.25">
      <c r="B28" s="98" t="s">
        <v>127</v>
      </c>
      <c r="C28" s="98"/>
      <c r="D28" s="173">
        <v>1466.2982099999988</v>
      </c>
      <c r="E28" s="134">
        <v>-12.350640000005569</v>
      </c>
      <c r="F28" s="140">
        <v>-0.83526524908232602</v>
      </c>
      <c r="G28" s="134">
        <v>31.209349999997585</v>
      </c>
      <c r="H28" s="140">
        <v>2.1747329290813013</v>
      </c>
      <c r="J28" s="98" t="s">
        <v>127</v>
      </c>
      <c r="K28" s="98"/>
      <c r="L28" s="173">
        <v>9374.1138700000047</v>
      </c>
      <c r="M28" s="134">
        <v>-118.91372999998748</v>
      </c>
      <c r="N28" s="140">
        <v>-1.2526428344102527</v>
      </c>
      <c r="O28" s="134">
        <v>267.44495999995706</v>
      </c>
      <c r="P28" s="140">
        <v>2.9368033761090828</v>
      </c>
    </row>
    <row r="29" spans="2:16" ht="15" customHeight="1" x14ac:dyDescent="0.25">
      <c r="B29" s="154" t="s">
        <v>151</v>
      </c>
      <c r="C29" s="100"/>
      <c r="D29" s="121">
        <v>496.11380000000037</v>
      </c>
      <c r="E29" s="162">
        <v>10.544100000000583</v>
      </c>
      <c r="F29" s="132">
        <v>2.1714905192808658</v>
      </c>
      <c r="G29" s="162">
        <v>-10.821449999999516</v>
      </c>
      <c r="H29" s="132">
        <v>-2.1346809084591172</v>
      </c>
      <c r="J29" s="154" t="s">
        <v>151</v>
      </c>
      <c r="K29" s="100"/>
      <c r="L29" s="121">
        <v>3576.6344199999826</v>
      </c>
      <c r="M29" s="162">
        <v>60.463389999986248</v>
      </c>
      <c r="N29" s="132">
        <v>1.7195804607942193</v>
      </c>
      <c r="O29" s="162">
        <v>79.385389999980362</v>
      </c>
      <c r="P29" s="132">
        <v>2.2699381519302335</v>
      </c>
    </row>
    <row r="30" spans="2:16" ht="15" customHeight="1" x14ac:dyDescent="0.25">
      <c r="B30" s="98" t="s">
        <v>126</v>
      </c>
      <c r="C30" s="98"/>
      <c r="D30" s="173">
        <v>283.4088899999997</v>
      </c>
      <c r="E30" s="134">
        <v>7.2290699999997514</v>
      </c>
      <c r="F30" s="140">
        <v>2.6175228878053929</v>
      </c>
      <c r="G30" s="134">
        <v>-16.423380000000236</v>
      </c>
      <c r="H30" s="140">
        <v>-5.477522482820234</v>
      </c>
      <c r="J30" s="98" t="s">
        <v>126</v>
      </c>
      <c r="K30" s="98"/>
      <c r="L30" s="173">
        <v>2055.8006500000092</v>
      </c>
      <c r="M30" s="134">
        <v>31.1251200000072</v>
      </c>
      <c r="N30" s="140">
        <v>1.5372892860520295</v>
      </c>
      <c r="O30" s="134">
        <v>47.373250000015332</v>
      </c>
      <c r="P30" s="140">
        <v>2.3587235465925005</v>
      </c>
    </row>
    <row r="31" spans="2:16" ht="15" customHeight="1" x14ac:dyDescent="0.25">
      <c r="B31" s="98" t="s">
        <v>127</v>
      </c>
      <c r="C31" s="98"/>
      <c r="D31" s="173">
        <v>212.70491000000013</v>
      </c>
      <c r="E31" s="134">
        <v>3.3150300000000357</v>
      </c>
      <c r="F31" s="140">
        <v>1.583185395588373</v>
      </c>
      <c r="G31" s="134">
        <v>5.601930000000209</v>
      </c>
      <c r="H31" s="140">
        <v>2.7049007213707057</v>
      </c>
      <c r="J31" s="98" t="s">
        <v>127</v>
      </c>
      <c r="K31" s="98"/>
      <c r="L31" s="173">
        <v>1520.8337699999981</v>
      </c>
      <c r="M31" s="134">
        <v>29.338269999994736</v>
      </c>
      <c r="N31" s="140">
        <v>1.9670371114089562</v>
      </c>
      <c r="O31" s="134">
        <v>32.012140000007776</v>
      </c>
      <c r="P31" s="140">
        <v>2.1501662358309517</v>
      </c>
    </row>
    <row r="32" spans="2:16" ht="15" customHeight="1" x14ac:dyDescent="0.25">
      <c r="B32" s="154" t="s">
        <v>152</v>
      </c>
      <c r="C32" s="100"/>
      <c r="D32" s="121">
        <v>2468.4689700000054</v>
      </c>
      <c r="E32" s="162">
        <v>16.311820000004445</v>
      </c>
      <c r="F32" s="132">
        <v>0.66520288065568423</v>
      </c>
      <c r="G32" s="162">
        <v>104.80711000000201</v>
      </c>
      <c r="H32" s="132">
        <v>4.4340991312522959</v>
      </c>
      <c r="J32" s="154" t="s">
        <v>152</v>
      </c>
      <c r="K32" s="100"/>
      <c r="L32" s="121">
        <v>14557.040080000004</v>
      </c>
      <c r="M32" s="162">
        <v>-176.53373999997166</v>
      </c>
      <c r="N32" s="132">
        <v>-1.1981732480977314</v>
      </c>
      <c r="O32" s="162">
        <v>560.09682999999313</v>
      </c>
      <c r="P32" s="132">
        <v>4.0015653417755601</v>
      </c>
    </row>
    <row r="33" spans="2:16" ht="15" customHeight="1" x14ac:dyDescent="0.25">
      <c r="B33" s="98" t="s">
        <v>126</v>
      </c>
      <c r="C33" s="98"/>
      <c r="D33" s="173">
        <v>1214.8756700000001</v>
      </c>
      <c r="E33" s="134">
        <v>31.977489999999761</v>
      </c>
      <c r="F33" s="140">
        <v>2.7033172035144872</v>
      </c>
      <c r="G33" s="134">
        <v>79.199690000001056</v>
      </c>
      <c r="H33" s="140">
        <v>6.973792824252655</v>
      </c>
      <c r="J33" s="98" t="s">
        <v>126</v>
      </c>
      <c r="K33" s="98"/>
      <c r="L33" s="173">
        <v>6703.7599799999771</v>
      </c>
      <c r="M33" s="134">
        <v>-28.281739999981255</v>
      </c>
      <c r="N33" s="140">
        <v>-0.4201064279794906</v>
      </c>
      <c r="O33" s="134">
        <v>324.66400999996313</v>
      </c>
      <c r="P33" s="140">
        <v>5.0894987554163151</v>
      </c>
    </row>
    <row r="34" spans="2:16" ht="15" customHeight="1" x14ac:dyDescent="0.25">
      <c r="B34" s="98" t="s">
        <v>127</v>
      </c>
      <c r="C34" s="98"/>
      <c r="D34" s="173">
        <v>1253.5932999999986</v>
      </c>
      <c r="E34" s="134">
        <v>-15.665670000003729</v>
      </c>
      <c r="F34" s="140">
        <v>-1.2342374858303202</v>
      </c>
      <c r="G34" s="134">
        <v>25.607419999998456</v>
      </c>
      <c r="H34" s="140">
        <v>2.0853187660430024</v>
      </c>
      <c r="J34" s="98" t="s">
        <v>127</v>
      </c>
      <c r="K34" s="98"/>
      <c r="L34" s="173">
        <v>7853.2801000000063</v>
      </c>
      <c r="M34" s="134">
        <v>-148.25200000003861</v>
      </c>
      <c r="N34" s="140">
        <v>-1.8527951665661391</v>
      </c>
      <c r="O34" s="134">
        <v>235.43281999998908</v>
      </c>
      <c r="P34" s="140">
        <v>3.0905426604980164</v>
      </c>
    </row>
    <row r="35" spans="2:16" ht="15" customHeight="1" x14ac:dyDescent="0.25">
      <c r="B35" s="29" t="s">
        <v>233</v>
      </c>
      <c r="C35" s="29"/>
      <c r="D35" s="121">
        <v>8.6094499999999989</v>
      </c>
      <c r="E35" s="162">
        <v>-0.83843000000000245</v>
      </c>
      <c r="F35" s="132">
        <v>-8.8742659728955289</v>
      </c>
      <c r="G35" s="162">
        <v>3.4512399999999985</v>
      </c>
      <c r="H35" s="132">
        <v>66.907706355499244</v>
      </c>
      <c r="J35" s="29" t="s">
        <v>233</v>
      </c>
      <c r="K35" s="29"/>
      <c r="L35" s="121">
        <v>104.56756000000001</v>
      </c>
      <c r="M35" s="162">
        <v>9.9722000000000008</v>
      </c>
      <c r="N35" s="132">
        <v>10.541954700526546</v>
      </c>
      <c r="O35" s="162">
        <v>-8.1704199999999787</v>
      </c>
      <c r="P35" s="132">
        <v>-7.2472648525368015</v>
      </c>
    </row>
    <row r="36" spans="2:16" ht="15" customHeight="1" x14ac:dyDescent="0.25">
      <c r="B36" s="98" t="s">
        <v>126</v>
      </c>
      <c r="C36" s="98"/>
      <c r="D36" s="173">
        <v>0.84031999999999996</v>
      </c>
      <c r="E36" s="134">
        <v>-1.2803899999999999</v>
      </c>
      <c r="F36" s="140">
        <v>-60.375534608692369</v>
      </c>
      <c r="G36" s="134">
        <v>-2.9872999999999994</v>
      </c>
      <c r="H36" s="140">
        <v>-78.045887522794843</v>
      </c>
      <c r="J36" s="98" t="s">
        <v>126</v>
      </c>
      <c r="K36" s="98"/>
      <c r="L36" s="173">
        <v>37.869969999999988</v>
      </c>
      <c r="M36" s="134">
        <v>-7.5893600000000205</v>
      </c>
      <c r="N36" s="140">
        <v>-16.694834701699349</v>
      </c>
      <c r="O36" s="134">
        <v>-16.287320000000037</v>
      </c>
      <c r="P36" s="140">
        <v>-30.074104520370255</v>
      </c>
    </row>
    <row r="37" spans="2:16" ht="15" customHeight="1" x14ac:dyDescent="0.25">
      <c r="B37" s="98" t="s">
        <v>127</v>
      </c>
      <c r="C37" s="98"/>
      <c r="D37" s="173">
        <v>7.7691300000000005</v>
      </c>
      <c r="E37" s="134">
        <v>0.4419600000000008</v>
      </c>
      <c r="F37" s="140">
        <v>6.0317967237009782</v>
      </c>
      <c r="G37" s="134">
        <v>6.4385400000000006</v>
      </c>
      <c r="H37" s="140">
        <v>483.88609564178307</v>
      </c>
      <c r="J37" s="98" t="s">
        <v>127</v>
      </c>
      <c r="K37" s="98"/>
      <c r="L37" s="173">
        <v>66.697590000000005</v>
      </c>
      <c r="M37" s="134">
        <v>17.561560000000021</v>
      </c>
      <c r="N37" s="140">
        <v>35.740697813803877</v>
      </c>
      <c r="O37" s="134">
        <v>8.1169000000000224</v>
      </c>
      <c r="P37" s="140">
        <v>13.855931024370022</v>
      </c>
    </row>
    <row r="38" spans="2:16" ht="15" customHeight="1" x14ac:dyDescent="0.25">
      <c r="B38" s="29" t="s">
        <v>256</v>
      </c>
      <c r="C38" s="29"/>
      <c r="D38" s="121">
        <v>2964.5827700000123</v>
      </c>
      <c r="E38" s="162">
        <v>26.855920000012702</v>
      </c>
      <c r="F38" s="132">
        <v>0.91417348757296679</v>
      </c>
      <c r="G38" s="162">
        <v>93.985660000015741</v>
      </c>
      <c r="H38" s="132">
        <v>3.274080492612768</v>
      </c>
      <c r="J38" s="29" t="s">
        <v>256</v>
      </c>
      <c r="K38" s="29"/>
      <c r="L38" s="121">
        <v>18133.674499999739</v>
      </c>
      <c r="M38" s="162">
        <v>-116.0703500001764</v>
      </c>
      <c r="N38" s="132">
        <v>-0.63601080976305013</v>
      </c>
      <c r="O38" s="162">
        <v>639.48221999964881</v>
      </c>
      <c r="P38" s="132">
        <v>3.6553972299179947</v>
      </c>
    </row>
    <row r="39" spans="2:16" ht="15" customHeight="1" x14ac:dyDescent="0.25">
      <c r="B39" s="154" t="s">
        <v>142</v>
      </c>
      <c r="C39" s="99"/>
      <c r="D39" s="121">
        <v>2607.8464600000052</v>
      </c>
      <c r="E39" s="162">
        <v>26.855490000004465</v>
      </c>
      <c r="F39" s="132">
        <v>1.0405108081414198</v>
      </c>
      <c r="G39" s="162">
        <v>141.91636000000653</v>
      </c>
      <c r="H39" s="132">
        <v>5.7550844608290674</v>
      </c>
      <c r="J39" s="154" t="s">
        <v>142</v>
      </c>
      <c r="K39" s="154"/>
      <c r="L39" s="121">
        <v>15123.085229999993</v>
      </c>
      <c r="M39" s="162">
        <v>45.804649999969115</v>
      </c>
      <c r="N39" s="132">
        <v>0.30379914837379829</v>
      </c>
      <c r="O39" s="162">
        <v>808.53038999997989</v>
      </c>
      <c r="P39" s="132">
        <v>5.6483097032165972</v>
      </c>
    </row>
    <row r="40" spans="2:16" ht="15" customHeight="1" x14ac:dyDescent="0.25">
      <c r="B40" s="98" t="s">
        <v>126</v>
      </c>
      <c r="C40" s="98"/>
      <c r="D40" s="173">
        <v>1301.8328500000027</v>
      </c>
      <c r="E40" s="134">
        <v>33.386360000000877</v>
      </c>
      <c r="F40" s="140">
        <v>2.632066883641329</v>
      </c>
      <c r="G40" s="134">
        <v>96.994250000002467</v>
      </c>
      <c r="H40" s="140">
        <v>8.0503936377870389</v>
      </c>
      <c r="J40" s="98" t="s">
        <v>126</v>
      </c>
      <c r="K40" s="98"/>
      <c r="L40" s="173">
        <v>7098.3692099999862</v>
      </c>
      <c r="M40" s="134">
        <v>61.18619000000308</v>
      </c>
      <c r="N40" s="140">
        <v>0.86946992605008688</v>
      </c>
      <c r="O40" s="134">
        <v>454.79801999997198</v>
      </c>
      <c r="P40" s="140">
        <v>6.8456859570428037</v>
      </c>
    </row>
    <row r="41" spans="2:16" ht="15" customHeight="1" x14ac:dyDescent="0.25">
      <c r="B41" s="98" t="s">
        <v>127</v>
      </c>
      <c r="C41" s="98"/>
      <c r="D41" s="173">
        <v>1306.0136099999997</v>
      </c>
      <c r="E41" s="134">
        <v>-6.5308700000036879</v>
      </c>
      <c r="F41" s="140">
        <v>-0.49757323271846587</v>
      </c>
      <c r="G41" s="134">
        <v>44.922109999999066</v>
      </c>
      <c r="H41" s="140">
        <v>3.5621610327243474</v>
      </c>
      <c r="J41" s="98" t="s">
        <v>127</v>
      </c>
      <c r="K41" s="98"/>
      <c r="L41" s="173">
        <v>8024.7160200000262</v>
      </c>
      <c r="M41" s="134">
        <v>-15.381540000003042</v>
      </c>
      <c r="N41" s="140">
        <v>-0.19131036514441746</v>
      </c>
      <c r="O41" s="134">
        <v>353.7323700000079</v>
      </c>
      <c r="P41" s="140">
        <v>4.611303923193816</v>
      </c>
    </row>
    <row r="42" spans="2:16" ht="15" customHeight="1" x14ac:dyDescent="0.25">
      <c r="B42" s="154" t="s">
        <v>235</v>
      </c>
      <c r="C42" s="99"/>
      <c r="D42" s="121">
        <v>356.73631000000012</v>
      </c>
      <c r="E42" s="162">
        <v>4.3000000010806616E-4</v>
      </c>
      <c r="F42" s="132">
        <v>1.2053735669326215E-4</v>
      </c>
      <c r="G42" s="162">
        <v>-47.930700000000115</v>
      </c>
      <c r="H42" s="132">
        <v>-11.844479242328177</v>
      </c>
      <c r="J42" s="154" t="s">
        <v>235</v>
      </c>
      <c r="K42" s="154"/>
      <c r="L42" s="121">
        <v>3010.5892700000036</v>
      </c>
      <c r="M42" s="162">
        <v>-161.87500000000182</v>
      </c>
      <c r="N42" s="132">
        <v>-5.1025003348580356</v>
      </c>
      <c r="O42" s="162">
        <v>-169.04816999999366</v>
      </c>
      <c r="P42" s="132">
        <v>-5.3165863463978411</v>
      </c>
    </row>
    <row r="43" spans="2:16" ht="15" customHeight="1" x14ac:dyDescent="0.25">
      <c r="B43" s="98" t="s">
        <v>126</v>
      </c>
      <c r="C43" s="98"/>
      <c r="D43" s="173">
        <v>196.45171000000008</v>
      </c>
      <c r="E43" s="134">
        <v>5.8202000000000851</v>
      </c>
      <c r="F43" s="140">
        <v>3.0531154057375431</v>
      </c>
      <c r="G43" s="134">
        <v>-34.217939999999857</v>
      </c>
      <c r="H43" s="140">
        <v>-14.834175193832337</v>
      </c>
      <c r="J43" s="98" t="s">
        <v>126</v>
      </c>
      <c r="K43" s="98"/>
      <c r="L43" s="173">
        <v>1661.1914199999981</v>
      </c>
      <c r="M43" s="134">
        <v>-58.342809999998963</v>
      </c>
      <c r="N43" s="140">
        <v>-3.3929426342387501</v>
      </c>
      <c r="O43" s="134">
        <v>-82.760760000004893</v>
      </c>
      <c r="P43" s="140">
        <v>-4.7455865446955556</v>
      </c>
    </row>
    <row r="44" spans="2:16" ht="15" customHeight="1" x14ac:dyDescent="0.25">
      <c r="B44" s="98" t="s">
        <v>127</v>
      </c>
      <c r="C44" s="98"/>
      <c r="D44" s="173">
        <v>160.28459999999998</v>
      </c>
      <c r="E44" s="134">
        <v>-5.8197700000000623</v>
      </c>
      <c r="F44" s="140">
        <v>-3.5036826544660187</v>
      </c>
      <c r="G44" s="134">
        <v>-13.71276000000006</v>
      </c>
      <c r="H44" s="140">
        <v>-7.8810161257619455</v>
      </c>
      <c r="J44" s="98" t="s">
        <v>127</v>
      </c>
      <c r="K44" s="98"/>
      <c r="L44" s="173">
        <v>1349.3978499999976</v>
      </c>
      <c r="M44" s="134">
        <v>-103.53219000000695</v>
      </c>
      <c r="N44" s="140">
        <v>-7.1257519047514961</v>
      </c>
      <c r="O44" s="134">
        <v>-86.28741000000332</v>
      </c>
      <c r="P44" s="140">
        <v>-6.0101898657093642</v>
      </c>
    </row>
    <row r="45" spans="2:16" ht="15" customHeight="1" x14ac:dyDescent="0.25">
      <c r="B45" s="154" t="s">
        <v>257</v>
      </c>
      <c r="C45" s="99"/>
      <c r="D45" s="141">
        <v>88.191136154453659</v>
      </c>
      <c r="E45" s="162">
        <v>-0.28767341553199799</v>
      </c>
      <c r="F45" s="162"/>
      <c r="G45" s="162">
        <v>-0.54159085651441785</v>
      </c>
      <c r="H45" s="132"/>
      <c r="J45" s="154" t="s">
        <v>257</v>
      </c>
      <c r="K45" s="154"/>
      <c r="L45" s="141">
        <v>84.777463487816078</v>
      </c>
      <c r="M45" s="162">
        <v>-0.31697199072495152</v>
      </c>
      <c r="N45" s="162"/>
      <c r="O45" s="162">
        <v>2.1516953585958731E-2</v>
      </c>
      <c r="P45" s="132"/>
    </row>
    <row r="46" spans="2:16" ht="15" customHeight="1" x14ac:dyDescent="0.25">
      <c r="B46" s="98" t="s">
        <v>126</v>
      </c>
      <c r="C46" s="98"/>
      <c r="D46" s="176">
        <v>91.182298492026902</v>
      </c>
      <c r="E46" s="134">
        <v>-0.57874262000468946</v>
      </c>
      <c r="F46" s="134"/>
      <c r="G46" s="134">
        <v>-0.83936113467601103</v>
      </c>
      <c r="J46" s="98" t="s">
        <v>126</v>
      </c>
      <c r="K46" s="98"/>
      <c r="L46" s="176">
        <v>88.09034528734621</v>
      </c>
      <c r="M46" s="134">
        <v>-0.35629094478353807</v>
      </c>
      <c r="N46" s="134"/>
      <c r="O46" s="134">
        <v>-0.15581330626190493</v>
      </c>
    </row>
    <row r="47" spans="2:16" ht="15" customHeight="1" x14ac:dyDescent="0.25">
      <c r="B47" s="98" t="s">
        <v>127</v>
      </c>
      <c r="C47" s="98"/>
      <c r="D47" s="176">
        <v>85.330862516018371</v>
      </c>
      <c r="E47" s="134">
        <v>-0.1314763234236267</v>
      </c>
      <c r="F47" s="134"/>
      <c r="G47" s="134">
        <v>-0.33905379043211781</v>
      </c>
      <c r="J47" s="98" t="s">
        <v>127</v>
      </c>
      <c r="K47" s="98"/>
      <c r="L47" s="176">
        <v>81.899335485478758</v>
      </c>
      <c r="M47" s="134">
        <v>-0.32059934952694391</v>
      </c>
      <c r="N47" s="134"/>
      <c r="O47" s="134">
        <v>0.12232666402871928</v>
      </c>
    </row>
    <row r="48" spans="2:16" ht="16.899999999999999" customHeight="1" x14ac:dyDescent="0.25">
      <c r="B48" s="174" t="s">
        <v>234</v>
      </c>
      <c r="C48" s="174"/>
      <c r="D48" s="69"/>
      <c r="E48" s="69"/>
      <c r="F48" s="69"/>
      <c r="G48" s="69"/>
      <c r="H48" s="69"/>
      <c r="I48" s="69"/>
      <c r="J48" s="174" t="s">
        <v>234</v>
      </c>
      <c r="K48" s="174"/>
      <c r="L48" s="69"/>
      <c r="M48" s="69"/>
      <c r="N48" s="69"/>
      <c r="O48" s="69"/>
      <c r="P48" s="69"/>
    </row>
    <row r="49" spans="2:16" ht="15" customHeight="1" x14ac:dyDescent="0.25">
      <c r="B49" s="82" t="s">
        <v>236</v>
      </c>
      <c r="C49" s="82"/>
      <c r="D49" s="121">
        <v>2964.5827700000123</v>
      </c>
      <c r="E49" s="162">
        <v>26.855920000012702</v>
      </c>
      <c r="F49" s="132">
        <v>0.91417348757296679</v>
      </c>
      <c r="G49" s="162">
        <v>93.985660000015741</v>
      </c>
      <c r="H49" s="132">
        <v>3.274080492612768</v>
      </c>
      <c r="J49" s="82" t="s">
        <v>236</v>
      </c>
      <c r="K49" s="82"/>
      <c r="L49" s="121">
        <v>18133.674499999739</v>
      </c>
      <c r="M49" s="162">
        <v>-116.0703500001764</v>
      </c>
      <c r="N49" s="132">
        <v>-0.63601080976305013</v>
      </c>
      <c r="O49" s="162">
        <v>639.48221999964881</v>
      </c>
      <c r="P49" s="132">
        <v>3.6553972299179947</v>
      </c>
    </row>
    <row r="50" spans="2:16" ht="15" customHeight="1" x14ac:dyDescent="0.25">
      <c r="B50" s="29" t="s">
        <v>237</v>
      </c>
      <c r="C50" s="29"/>
      <c r="D50" s="121">
        <v>2605.0480700000048</v>
      </c>
      <c r="E50" s="162">
        <v>-5.258619999993698</v>
      </c>
      <c r="F50" s="132">
        <v>-0.20145602124605944</v>
      </c>
      <c r="G50" s="162">
        <v>87.720450000007986</v>
      </c>
      <c r="H50" s="132">
        <v>3.4846656153563345</v>
      </c>
      <c r="J50" s="29" t="s">
        <v>237</v>
      </c>
      <c r="K50" s="29"/>
      <c r="L50" s="121">
        <v>15545.968039999967</v>
      </c>
      <c r="M50" s="162">
        <v>-289.74645999999848</v>
      </c>
      <c r="N50" s="132">
        <v>-1.8297024741131764</v>
      </c>
      <c r="O50" s="162">
        <v>578.83740999998008</v>
      </c>
      <c r="P50" s="132">
        <v>3.8673906462723266</v>
      </c>
    </row>
    <row r="51" spans="2:16" ht="15" customHeight="1" x14ac:dyDescent="0.25">
      <c r="B51" s="98" t="s">
        <v>126</v>
      </c>
      <c r="C51" s="98"/>
      <c r="D51" s="173">
        <v>1227.0728500000002</v>
      </c>
      <c r="E51" s="134">
        <v>-0.29089000000067244</v>
      </c>
      <c r="F51" s="140">
        <v>-2.3700390562353846E-2</v>
      </c>
      <c r="G51" s="134">
        <v>41.811130000000048</v>
      </c>
      <c r="H51" s="140">
        <v>3.5275862954554924</v>
      </c>
      <c r="J51" s="98" t="s">
        <v>126</v>
      </c>
      <c r="K51" s="98"/>
      <c r="L51" s="173">
        <v>6809.1043400000053</v>
      </c>
      <c r="M51" s="134">
        <v>-155.31122999997206</v>
      </c>
      <c r="N51" s="140">
        <v>-2.230068387489581</v>
      </c>
      <c r="O51" s="134">
        <v>314.32574000000113</v>
      </c>
      <c r="P51" s="140">
        <v>4.8396682836886953</v>
      </c>
    </row>
    <row r="52" spans="2:16" ht="15" customHeight="1" x14ac:dyDescent="0.25">
      <c r="B52" s="98" t="s">
        <v>127</v>
      </c>
      <c r="C52" s="98"/>
      <c r="D52" s="173">
        <v>1377.9752200000012</v>
      </c>
      <c r="E52" s="134">
        <v>-4.9677300000028026</v>
      </c>
      <c r="F52" s="140">
        <v>-0.35921438407872586</v>
      </c>
      <c r="G52" s="134">
        <v>45.909319999999525</v>
      </c>
      <c r="H52" s="140">
        <v>3.4464751330996108</v>
      </c>
      <c r="J52" s="98" t="s">
        <v>127</v>
      </c>
      <c r="K52" s="98"/>
      <c r="L52" s="173">
        <v>8736.8637000000035</v>
      </c>
      <c r="M52" s="134">
        <v>-134.43522999999004</v>
      </c>
      <c r="N52" s="140">
        <v>-1.5153951079855119</v>
      </c>
      <c r="O52" s="134">
        <v>264.51166999993438</v>
      </c>
      <c r="P52" s="140">
        <v>3.1220571225477443</v>
      </c>
    </row>
    <row r="53" spans="2:16" ht="15" customHeight="1" x14ac:dyDescent="0.25">
      <c r="B53" s="29" t="s">
        <v>238</v>
      </c>
      <c r="C53" s="29"/>
      <c r="D53" s="121">
        <v>359.53469999999959</v>
      </c>
      <c r="E53" s="162">
        <v>32.114539999999522</v>
      </c>
      <c r="F53" s="132">
        <v>9.8083575550141688</v>
      </c>
      <c r="G53" s="162">
        <v>6.2652099999990583</v>
      </c>
      <c r="H53" s="132">
        <v>1.7734930916335543</v>
      </c>
      <c r="J53" s="29" t="s">
        <v>238</v>
      </c>
      <c r="K53" s="29"/>
      <c r="L53" s="121">
        <v>2587.7064600000062</v>
      </c>
      <c r="M53" s="162">
        <v>173.67611000000261</v>
      </c>
      <c r="N53" s="132">
        <v>7.1944460018906682</v>
      </c>
      <c r="O53" s="162">
        <v>60.644810000018424</v>
      </c>
      <c r="P53" s="132">
        <v>2.3998152162223221</v>
      </c>
    </row>
    <row r="54" spans="2:16" ht="15" customHeight="1" x14ac:dyDescent="0.25">
      <c r="B54" s="98" t="s">
        <v>126</v>
      </c>
      <c r="C54" s="98"/>
      <c r="D54" s="173">
        <v>271.21170999999998</v>
      </c>
      <c r="E54" s="134">
        <v>39.497450000000242</v>
      </c>
      <c r="F54" s="140">
        <v>17.045757132081675</v>
      </c>
      <c r="G54" s="134">
        <v>20.965180000000032</v>
      </c>
      <c r="H54" s="140">
        <v>8.3778104735358454</v>
      </c>
      <c r="J54" s="98" t="s">
        <v>126</v>
      </c>
      <c r="K54" s="98"/>
      <c r="L54" s="173">
        <v>1950.4562899999962</v>
      </c>
      <c r="M54" s="134">
        <v>158.15461000000005</v>
      </c>
      <c r="N54" s="140">
        <v>8.8241065533119638</v>
      </c>
      <c r="O54" s="134">
        <v>57.7115199999987</v>
      </c>
      <c r="P54" s="140">
        <v>3.0490915053485281</v>
      </c>
    </row>
    <row r="55" spans="2:16" ht="15" customHeight="1" x14ac:dyDescent="0.25">
      <c r="B55" s="98" t="s">
        <v>127</v>
      </c>
      <c r="C55" s="98"/>
      <c r="D55" s="173">
        <v>88.322990000000033</v>
      </c>
      <c r="E55" s="134">
        <v>-7.382909999999967</v>
      </c>
      <c r="F55" s="140">
        <v>-7.7141639125696173</v>
      </c>
      <c r="G55" s="134">
        <v>-14.699969999999936</v>
      </c>
      <c r="H55" s="140">
        <v>-14.268634875177284</v>
      </c>
      <c r="J55" s="98" t="s">
        <v>127</v>
      </c>
      <c r="K55" s="98"/>
      <c r="L55" s="173">
        <v>637.2501699999998</v>
      </c>
      <c r="M55" s="134">
        <v>15.521500000001538</v>
      </c>
      <c r="N55" s="140">
        <v>2.4965070373868343</v>
      </c>
      <c r="O55" s="134">
        <v>2.9332899999991469</v>
      </c>
      <c r="P55" s="140">
        <v>0.4624329089270276</v>
      </c>
    </row>
    <row r="56" spans="2:16" ht="6.4" customHeight="1" x14ac:dyDescent="0.25">
      <c r="C56" s="51"/>
      <c r="D56" s="122"/>
      <c r="E56" s="134"/>
      <c r="F56" s="140"/>
      <c r="G56" s="134"/>
      <c r="H56" s="140"/>
      <c r="J56" s="51"/>
      <c r="K56" s="51"/>
      <c r="L56" s="122"/>
      <c r="M56" s="134"/>
      <c r="N56" s="140"/>
      <c r="O56" s="134"/>
      <c r="P56" s="140"/>
    </row>
    <row r="57" spans="2:16" ht="15" customHeight="1" x14ac:dyDescent="0.25">
      <c r="B57" s="82" t="s">
        <v>241</v>
      </c>
      <c r="C57" s="82"/>
      <c r="D57" s="121">
        <v>35.741532308173703</v>
      </c>
      <c r="E57" s="162">
        <v>-1.4268227647666336</v>
      </c>
      <c r="F57" s="132"/>
      <c r="G57" s="162">
        <v>2.5497631404824972E-2</v>
      </c>
      <c r="H57" s="132"/>
      <c r="J57" s="82" t="s">
        <v>241</v>
      </c>
      <c r="K57" s="82"/>
      <c r="L57" s="121">
        <v>35.352077506943026</v>
      </c>
      <c r="M57" s="162">
        <v>-1.5218379611199992</v>
      </c>
      <c r="N57" s="132"/>
      <c r="O57" s="162">
        <v>-0.16940739628167023</v>
      </c>
      <c r="P57" s="132"/>
    </row>
    <row r="58" spans="2:16" ht="15" customHeight="1" x14ac:dyDescent="0.25">
      <c r="B58" s="98" t="s">
        <v>126</v>
      </c>
      <c r="C58" s="98"/>
      <c r="D58" s="173">
        <v>34.041184187452494</v>
      </c>
      <c r="E58" s="134">
        <v>-1.1640308598173306</v>
      </c>
      <c r="F58" s="140"/>
      <c r="G58" s="134">
        <v>0.21226499570075674</v>
      </c>
      <c r="H58" s="140"/>
      <c r="J58" s="98" t="s">
        <v>126</v>
      </c>
      <c r="K58" s="98"/>
      <c r="L58" s="173">
        <v>33.016035742408647</v>
      </c>
      <c r="M58" s="134">
        <v>-1.4498535620310662</v>
      </c>
      <c r="N58" s="140"/>
      <c r="O58" s="134">
        <v>2.0883856300983439E-2</v>
      </c>
      <c r="P58" s="140"/>
    </row>
    <row r="59" spans="2:16" ht="15" customHeight="1" x14ac:dyDescent="0.25">
      <c r="B59" s="98" t="s">
        <v>127</v>
      </c>
      <c r="C59" s="98"/>
      <c r="D59" s="173">
        <v>37.362649520807082</v>
      </c>
      <c r="E59" s="134">
        <v>-1.5629772512858651</v>
      </c>
      <c r="F59" s="140"/>
      <c r="G59" s="134">
        <v>-7.683171203214556E-2</v>
      </c>
      <c r="H59" s="140"/>
      <c r="J59" s="98" t="s">
        <v>127</v>
      </c>
      <c r="K59" s="98"/>
      <c r="L59" s="173">
        <v>37.361548109693658</v>
      </c>
      <c r="M59" s="134">
        <v>-1.4853297433110058</v>
      </c>
      <c r="N59" s="140"/>
      <c r="O59" s="134">
        <v>-0.30183201902346468</v>
      </c>
      <c r="P59" s="140"/>
    </row>
    <row r="60" spans="2:16" ht="16.899999999999999" customHeight="1" x14ac:dyDescent="0.25">
      <c r="B60" s="175" t="s">
        <v>240</v>
      </c>
      <c r="C60" s="175"/>
      <c r="D60" s="122"/>
      <c r="J60" s="175" t="s">
        <v>240</v>
      </c>
      <c r="K60" s="175"/>
      <c r="L60" s="122"/>
    </row>
    <row r="61" spans="2:16" ht="15" customHeight="1" x14ac:dyDescent="0.25">
      <c r="B61" s="82" t="s">
        <v>239</v>
      </c>
      <c r="C61" s="82"/>
      <c r="D61" s="141">
        <v>5.5227285828150192</v>
      </c>
      <c r="E61" s="162">
        <v>1.2016638112553357</v>
      </c>
      <c r="F61" s="132"/>
      <c r="G61" s="162">
        <v>-0.72300229231987867</v>
      </c>
      <c r="H61" s="132"/>
      <c r="J61" s="82" t="s">
        <v>239</v>
      </c>
      <c r="K61" s="82"/>
      <c r="L61" s="141">
        <v>4.9379961022241341</v>
      </c>
      <c r="M61" s="162">
        <v>0.71873749708256707</v>
      </c>
      <c r="N61" s="132"/>
      <c r="O61" s="162">
        <v>-0.25416507596542548</v>
      </c>
      <c r="P61" s="132"/>
    </row>
    <row r="62" spans="2:16" ht="15" customHeight="1" x14ac:dyDescent="0.25">
      <c r="B62" s="98" t="s">
        <v>126</v>
      </c>
      <c r="C62" s="98"/>
      <c r="D62" s="176">
        <v>5.3194447922495991</v>
      </c>
      <c r="E62" s="134">
        <v>1.5919367357920313</v>
      </c>
      <c r="F62" s="140"/>
      <c r="G62" s="134">
        <v>-0.49324210801726664</v>
      </c>
      <c r="J62" s="98" t="s">
        <v>126</v>
      </c>
      <c r="K62" s="98"/>
      <c r="L62" s="176">
        <v>4.2726986638826396</v>
      </c>
      <c r="M62" s="134">
        <v>0.65070230445925281</v>
      </c>
      <c r="N62" s="140"/>
      <c r="O62" s="134">
        <v>-0.46681075342464773</v>
      </c>
    </row>
    <row r="63" spans="2:16" ht="15" customHeight="1" x14ac:dyDescent="0.25">
      <c r="B63" s="98" t="s">
        <v>127</v>
      </c>
      <c r="C63" s="98"/>
      <c r="D63" s="176">
        <v>5.7304468781967639</v>
      </c>
      <c r="E63" s="134">
        <v>0.82368148896998505</v>
      </c>
      <c r="F63" s="140"/>
      <c r="G63" s="134">
        <v>-0.94845452446620016</v>
      </c>
      <c r="J63" s="98" t="s">
        <v>127</v>
      </c>
      <c r="K63" s="98"/>
      <c r="L63" s="176">
        <v>5.5596776103595351</v>
      </c>
      <c r="M63" s="134">
        <v>0.789482377808012</v>
      </c>
      <c r="N63" s="140"/>
      <c r="O63" s="134">
        <v>-4.938982196021513E-2</v>
      </c>
    </row>
    <row r="64" spans="2:16" ht="6.4" customHeight="1" x14ac:dyDescent="0.25">
      <c r="C64" s="51"/>
      <c r="D64" s="122"/>
      <c r="E64" s="134"/>
      <c r="F64" s="140"/>
      <c r="G64" s="134"/>
      <c r="J64" s="51"/>
      <c r="K64" s="51"/>
      <c r="L64" s="122"/>
      <c r="M64" s="134"/>
      <c r="N64" s="140"/>
      <c r="O64" s="134"/>
    </row>
    <row r="65" spans="2:16" ht="15" customHeight="1" x14ac:dyDescent="0.25">
      <c r="B65" s="82" t="s">
        <v>243</v>
      </c>
      <c r="C65" s="82"/>
      <c r="D65" s="141">
        <v>8.8854972330558031</v>
      </c>
      <c r="E65" s="162">
        <v>-0.39740801730809494</v>
      </c>
      <c r="F65" s="132"/>
      <c r="G65" s="162">
        <v>-0.87971882681825164</v>
      </c>
      <c r="H65" s="35"/>
      <c r="J65" s="82" t="s">
        <v>243</v>
      </c>
      <c r="K65" s="82"/>
      <c r="L65" s="141">
        <v>9.1464108942731013</v>
      </c>
      <c r="M65" s="162">
        <v>0.34373845581426288</v>
      </c>
      <c r="N65" s="132"/>
      <c r="O65" s="162">
        <v>-0.53340462905317132</v>
      </c>
      <c r="P65" s="35"/>
    </row>
    <row r="66" spans="2:16" ht="15" customHeight="1" x14ac:dyDescent="0.25">
      <c r="B66" s="98" t="s">
        <v>10</v>
      </c>
      <c r="C66" s="98"/>
      <c r="D66" s="176">
        <v>11.176981627575444</v>
      </c>
      <c r="E66" s="134">
        <v>0.93737552015693382</v>
      </c>
      <c r="F66" s="140"/>
      <c r="G66" s="134">
        <v>-0.13790632238932332</v>
      </c>
      <c r="J66" s="98" t="s">
        <v>10</v>
      </c>
      <c r="K66" s="98"/>
      <c r="L66" s="176">
        <v>11.675082726152656</v>
      </c>
      <c r="M66" s="134">
        <v>0.80758452070361564</v>
      </c>
      <c r="N66" s="140"/>
      <c r="O66" s="134">
        <v>-0.36103038455216918</v>
      </c>
    </row>
    <row r="67" spans="2:16" ht="15" customHeight="1" x14ac:dyDescent="0.25">
      <c r="B67" s="98" t="s">
        <v>9</v>
      </c>
      <c r="C67" s="98"/>
      <c r="D67" s="176">
        <v>6.5440255839908614</v>
      </c>
      <c r="E67" s="134">
        <v>-1.7948413484792516</v>
      </c>
      <c r="F67" s="140"/>
      <c r="G67" s="134">
        <v>-1.671065710077154</v>
      </c>
      <c r="J67" s="98" t="s">
        <v>9</v>
      </c>
      <c r="K67" s="98"/>
      <c r="L67" s="176">
        <v>6.7835151014652384</v>
      </c>
      <c r="M67" s="134">
        <v>-0.11448622742587578</v>
      </c>
      <c r="N67" s="140"/>
      <c r="O67" s="134">
        <v>-0.72607755814092378</v>
      </c>
    </row>
    <row r="68" spans="2:16" ht="16.899999999999999" customHeight="1" x14ac:dyDescent="0.25">
      <c r="B68" s="175" t="s">
        <v>244</v>
      </c>
      <c r="C68" s="175"/>
      <c r="D68" s="122"/>
      <c r="E68" s="134"/>
      <c r="G68" s="134"/>
      <c r="J68" s="175" t="s">
        <v>244</v>
      </c>
      <c r="K68" s="175"/>
      <c r="L68" s="122"/>
      <c r="M68" s="134"/>
      <c r="O68" s="134"/>
    </row>
    <row r="69" spans="2:16" ht="15" customHeight="1" x14ac:dyDescent="0.25">
      <c r="B69" s="82" t="s">
        <v>242</v>
      </c>
      <c r="C69" s="82"/>
      <c r="D69" s="141">
        <v>13.598096088055927</v>
      </c>
      <c r="E69" s="162">
        <v>1.4034148845502195</v>
      </c>
      <c r="F69" s="35"/>
      <c r="G69" s="177">
        <v>3.2738402690704245</v>
      </c>
      <c r="H69" s="35"/>
      <c r="I69" s="61"/>
      <c r="J69" s="82" t="s">
        <v>252</v>
      </c>
      <c r="K69" s="82"/>
      <c r="L69" s="141">
        <v>7.3292285539301627</v>
      </c>
      <c r="M69" s="162">
        <v>0.70763528696352473</v>
      </c>
      <c r="N69" s="35"/>
      <c r="O69" s="177">
        <v>-5.6530986028754828</v>
      </c>
      <c r="P69" s="35"/>
    </row>
    <row r="70" spans="2:16" ht="15" customHeight="1" x14ac:dyDescent="0.25">
      <c r="B70" s="98" t="s">
        <v>10</v>
      </c>
      <c r="C70" s="98"/>
      <c r="D70" s="176">
        <v>14.021421616358326</v>
      </c>
      <c r="E70" s="134">
        <v>2.0863852043828324</v>
      </c>
      <c r="G70" s="142">
        <v>3.389220553735198</v>
      </c>
      <c r="J70" s="98" t="s">
        <v>10</v>
      </c>
      <c r="K70" s="98"/>
      <c r="L70" s="176">
        <v>7.0496859137333017</v>
      </c>
      <c r="M70" s="134">
        <v>0.52355975639606456</v>
      </c>
      <c r="O70" s="142">
        <v>-5.7892994390062347</v>
      </c>
    </row>
    <row r="71" spans="2:16" ht="15" customHeight="1" x14ac:dyDescent="0.25">
      <c r="B71" s="98" t="s">
        <v>9</v>
      </c>
      <c r="C71" s="98"/>
      <c r="D71" s="176">
        <v>13.192504655493481</v>
      </c>
      <c r="E71" s="134">
        <v>0.71530196383886846</v>
      </c>
      <c r="G71" s="142">
        <v>3.1989149119037386</v>
      </c>
      <c r="J71" s="98" t="s">
        <v>9</v>
      </c>
      <c r="K71" s="98"/>
      <c r="L71" s="176">
        <v>7.6509986122005671</v>
      </c>
      <c r="M71" s="134">
        <v>0.91807333494464327</v>
      </c>
      <c r="O71" s="142">
        <v>-5.4987520251403668</v>
      </c>
    </row>
    <row r="72" spans="2:16" ht="16.899999999999999" customHeight="1" x14ac:dyDescent="0.25">
      <c r="B72" s="175" t="s">
        <v>245</v>
      </c>
      <c r="C72" s="175"/>
      <c r="D72" s="122"/>
      <c r="J72" s="175" t="s">
        <v>245</v>
      </c>
      <c r="K72" s="175"/>
      <c r="L72" s="122"/>
    </row>
    <row r="73" spans="2:16" ht="14.65" customHeight="1" x14ac:dyDescent="0.25">
      <c r="B73" s="82" t="s">
        <v>246</v>
      </c>
      <c r="C73" s="82"/>
      <c r="D73" s="123">
        <v>3361.5427799999993</v>
      </c>
      <c r="E73" s="162">
        <v>41.282410000001164</v>
      </c>
      <c r="F73" s="132">
        <v>1.2433485750998869</v>
      </c>
      <c r="G73" s="162">
        <v>126.43752999999924</v>
      </c>
      <c r="H73" s="132">
        <v>3.9082972648262171</v>
      </c>
      <c r="J73" s="82" t="s">
        <v>246</v>
      </c>
      <c r="K73" s="82"/>
      <c r="L73" s="123">
        <v>21389.734669999998</v>
      </c>
      <c r="M73" s="162">
        <v>-56.726249999999709</v>
      </c>
      <c r="N73" s="132">
        <v>-0.26450168263939133</v>
      </c>
      <c r="O73" s="162">
        <v>749.06814999981725</v>
      </c>
      <c r="P73" s="132">
        <v>3.6290889602522896</v>
      </c>
    </row>
    <row r="74" spans="2:16" ht="14.65" customHeight="1" x14ac:dyDescent="0.25">
      <c r="B74" s="102" t="s">
        <v>146</v>
      </c>
      <c r="C74" s="102"/>
      <c r="D74" s="141">
        <v>13.128730000000003</v>
      </c>
      <c r="E74" s="162">
        <v>0.19104000000000276</v>
      </c>
      <c r="F74" s="132">
        <v>1.4766159955911888</v>
      </c>
      <c r="G74" s="162">
        <v>-1.4464099999999966</v>
      </c>
      <c r="H74" s="132">
        <v>-9.9238154830759555</v>
      </c>
      <c r="J74" s="102" t="s">
        <v>146</v>
      </c>
      <c r="K74" s="102"/>
      <c r="L74" s="141">
        <v>793.46947999999998</v>
      </c>
      <c r="M74" s="162">
        <v>69.336580000000595</v>
      </c>
      <c r="N74" s="132">
        <v>9.5751180480821603</v>
      </c>
      <c r="O74" s="162">
        <v>12.205760000000737</v>
      </c>
      <c r="P74" s="132">
        <v>1.5623098433395626</v>
      </c>
    </row>
    <row r="75" spans="2:16" ht="14.65" customHeight="1" x14ac:dyDescent="0.25">
      <c r="B75" s="98" t="s">
        <v>126</v>
      </c>
      <c r="C75" s="98"/>
      <c r="D75" s="176">
        <v>4.5783500000000004</v>
      </c>
      <c r="E75" s="134">
        <v>-1.4020199999999994</v>
      </c>
      <c r="F75" s="140">
        <v>-23.44369997174087</v>
      </c>
      <c r="G75" s="134">
        <v>-2.74688</v>
      </c>
      <c r="H75" s="140">
        <v>-37.498890819810441</v>
      </c>
      <c r="I75" s="61"/>
      <c r="J75" s="98" t="s">
        <v>126</v>
      </c>
      <c r="K75" s="98"/>
      <c r="L75" s="176">
        <v>209.34976000000006</v>
      </c>
      <c r="M75" s="134">
        <v>36.276620000000008</v>
      </c>
      <c r="N75" s="140">
        <v>20.9602830340976</v>
      </c>
      <c r="O75" s="134">
        <v>24.416150000000073</v>
      </c>
      <c r="P75" s="140">
        <v>13.202656888599137</v>
      </c>
    </row>
    <row r="76" spans="2:16" ht="14.65" customHeight="1" x14ac:dyDescent="0.25">
      <c r="B76" s="98" t="s">
        <v>127</v>
      </c>
      <c r="C76" s="98"/>
      <c r="D76" s="176">
        <v>8.5503800000000005</v>
      </c>
      <c r="E76" s="134">
        <v>1.5930599999999995</v>
      </c>
      <c r="F76" s="140">
        <v>22.897609999252566</v>
      </c>
      <c r="G76" s="134">
        <v>1.3004700000000007</v>
      </c>
      <c r="H76" s="140">
        <v>17.937739916771392</v>
      </c>
      <c r="J76" s="98" t="s">
        <v>127</v>
      </c>
      <c r="K76" s="98"/>
      <c r="L76" s="176">
        <v>584.1197199999998</v>
      </c>
      <c r="M76" s="134">
        <v>33.059960000000046</v>
      </c>
      <c r="N76" s="140">
        <v>5.999342067727838</v>
      </c>
      <c r="O76" s="134">
        <v>-12.21038999999962</v>
      </c>
      <c r="P76" s="140">
        <v>-2.0475890442626934</v>
      </c>
    </row>
    <row r="77" spans="2:16" ht="14.65" customHeight="1" x14ac:dyDescent="0.25">
      <c r="B77" s="102" t="s">
        <v>147</v>
      </c>
      <c r="C77" s="102"/>
      <c r="D77" s="123">
        <v>317.94551999999999</v>
      </c>
      <c r="E77" s="162">
        <v>14.499290000000258</v>
      </c>
      <c r="F77" s="132">
        <v>4.7782073285274578</v>
      </c>
      <c r="G77" s="162">
        <v>18.66422</v>
      </c>
      <c r="H77" s="132">
        <v>6.2363468749968831</v>
      </c>
      <c r="J77" s="102" t="s">
        <v>147</v>
      </c>
      <c r="K77" s="102"/>
      <c r="L77" s="123">
        <v>2864.3326900000038</v>
      </c>
      <c r="M77" s="162">
        <v>17.019849999999224</v>
      </c>
      <c r="N77" s="132">
        <v>0.59775131699259987</v>
      </c>
      <c r="O77" s="162">
        <v>55.735910000006243</v>
      </c>
      <c r="P77" s="132">
        <v>1.9844753222285618</v>
      </c>
    </row>
    <row r="78" spans="2:16" ht="14.65" customHeight="1" x14ac:dyDescent="0.25">
      <c r="B78" s="98" t="s">
        <v>126</v>
      </c>
      <c r="C78" s="98"/>
      <c r="D78" s="178">
        <v>102.17336999999996</v>
      </c>
      <c r="E78" s="134">
        <v>5.8990700000000089</v>
      </c>
      <c r="F78" s="140">
        <v>6.1273569374173746</v>
      </c>
      <c r="G78" s="134">
        <v>14.516029999999958</v>
      </c>
      <c r="H78" s="140">
        <v>16.559970904889383</v>
      </c>
      <c r="J78" s="98" t="s">
        <v>126</v>
      </c>
      <c r="K78" s="98"/>
      <c r="L78" s="178">
        <v>795.16211999999871</v>
      </c>
      <c r="M78" s="134">
        <v>-6.3902200000011362</v>
      </c>
      <c r="N78" s="140">
        <v>-0.79723053394131682</v>
      </c>
      <c r="O78" s="134">
        <v>3.8393299999986539</v>
      </c>
      <c r="P78" s="140">
        <v>0.48517874734767474</v>
      </c>
    </row>
    <row r="79" spans="2:16" ht="14.65" customHeight="1" x14ac:dyDescent="0.25">
      <c r="B79" s="98" t="s">
        <v>127</v>
      </c>
      <c r="C79" s="98"/>
      <c r="D79" s="178">
        <v>215.7721500000001</v>
      </c>
      <c r="E79" s="134">
        <v>8.6002200000000641</v>
      </c>
      <c r="F79" s="140">
        <v>4.1512477100541929</v>
      </c>
      <c r="G79" s="134">
        <v>4.1481900000001133</v>
      </c>
      <c r="H79" s="140">
        <v>1.9601702945168</v>
      </c>
      <c r="J79" s="98" t="s">
        <v>127</v>
      </c>
      <c r="K79" s="98"/>
      <c r="L79" s="178">
        <v>2069.1705700000011</v>
      </c>
      <c r="M79" s="134">
        <v>23.410069999997859</v>
      </c>
      <c r="N79" s="140">
        <v>1.1443211460968996</v>
      </c>
      <c r="O79" s="134">
        <v>51.89658000000486</v>
      </c>
      <c r="P79" s="140">
        <v>2.5726093855998613</v>
      </c>
    </row>
    <row r="80" spans="2:16" ht="14.65" customHeight="1" x14ac:dyDescent="0.25">
      <c r="B80" s="102" t="s">
        <v>148</v>
      </c>
      <c r="C80" s="102"/>
      <c r="D80" s="123">
        <v>195.30604000000002</v>
      </c>
      <c r="E80" s="162">
        <v>-6.7050800000000663</v>
      </c>
      <c r="F80" s="132">
        <v>-3.3191638163285688</v>
      </c>
      <c r="G80" s="162">
        <v>9.25032000000013</v>
      </c>
      <c r="H80" s="132">
        <v>4.9718009207134912</v>
      </c>
      <c r="J80" s="102" t="s">
        <v>148</v>
      </c>
      <c r="K80" s="102"/>
      <c r="L80" s="123">
        <v>1435.04483</v>
      </c>
      <c r="M80" s="162">
        <v>17.792139999999563</v>
      </c>
      <c r="N80" s="132">
        <v>1.255396452978303</v>
      </c>
      <c r="O80" s="162">
        <v>99.792490000002317</v>
      </c>
      <c r="P80" s="132">
        <v>7.4736802183774813</v>
      </c>
    </row>
    <row r="81" spans="2:16" ht="14.65" customHeight="1" x14ac:dyDescent="0.25">
      <c r="B81" s="98" t="s">
        <v>126</v>
      </c>
      <c r="C81" s="98"/>
      <c r="D81" s="178">
        <v>26.633740000000003</v>
      </c>
      <c r="E81" s="134">
        <v>1.2273900000000069</v>
      </c>
      <c r="F81" s="140">
        <v>4.8310363354043631</v>
      </c>
      <c r="G81" s="134">
        <v>9.1817199999999985</v>
      </c>
      <c r="H81" s="140">
        <v>52.611216352032585</v>
      </c>
      <c r="J81" s="98" t="s">
        <v>126</v>
      </c>
      <c r="K81" s="98"/>
      <c r="L81" s="178">
        <v>127.01387000000008</v>
      </c>
      <c r="M81" s="134">
        <v>1.7283700000000408</v>
      </c>
      <c r="N81" s="140">
        <v>1.3795451189483572</v>
      </c>
      <c r="O81" s="134">
        <v>18.311630000000051</v>
      </c>
      <c r="P81" s="140">
        <v>16.845678617110423</v>
      </c>
    </row>
    <row r="82" spans="2:16" ht="14.65" customHeight="1" x14ac:dyDescent="0.25">
      <c r="B82" s="98" t="s">
        <v>127</v>
      </c>
      <c r="C82" s="98"/>
      <c r="D82" s="178">
        <v>168.67230000000006</v>
      </c>
      <c r="E82" s="134">
        <v>-7.9324699999999382</v>
      </c>
      <c r="F82" s="140">
        <v>-4.4916510465713486</v>
      </c>
      <c r="G82" s="134">
        <v>6.8600000000117234E-2</v>
      </c>
      <c r="H82" s="140">
        <v>4.0687126083298608E-2</v>
      </c>
      <c r="J82" s="98" t="s">
        <v>127</v>
      </c>
      <c r="K82" s="98"/>
      <c r="L82" s="178">
        <v>1308.0309599999998</v>
      </c>
      <c r="M82" s="134">
        <v>16.063770000000659</v>
      </c>
      <c r="N82" s="140">
        <v>1.2433574261278721</v>
      </c>
      <c r="O82" s="134">
        <v>81.480860000000348</v>
      </c>
      <c r="P82" s="140">
        <v>6.643092687367627</v>
      </c>
    </row>
    <row r="83" spans="2:16" ht="14.65" customHeight="1" x14ac:dyDescent="0.25">
      <c r="B83" s="102" t="s">
        <v>149</v>
      </c>
      <c r="C83" s="102"/>
      <c r="D83" s="123">
        <v>2835.1624900000093</v>
      </c>
      <c r="E83" s="162">
        <v>33.297160000004624</v>
      </c>
      <c r="F83" s="132">
        <v>1.1883925913029003</v>
      </c>
      <c r="G83" s="162">
        <v>99.969400000014502</v>
      </c>
      <c r="H83" s="132">
        <v>3.6549302630775031</v>
      </c>
      <c r="J83" s="102" t="s">
        <v>149</v>
      </c>
      <c r="K83" s="102"/>
      <c r="L83" s="123">
        <v>16296.887669999924</v>
      </c>
      <c r="M83" s="162">
        <v>-160.87482000002274</v>
      </c>
      <c r="N83" s="132">
        <v>-0.97750116455850389</v>
      </c>
      <c r="O83" s="162">
        <v>581.33398999991186</v>
      </c>
      <c r="P83" s="132">
        <v>3.6990996425390534</v>
      </c>
    </row>
    <row r="84" spans="2:16" ht="14.65" customHeight="1" x14ac:dyDescent="0.25">
      <c r="B84" s="98" t="s">
        <v>126</v>
      </c>
      <c r="C84" s="98"/>
      <c r="D84" s="178">
        <v>1509.7893500000041</v>
      </c>
      <c r="E84" s="134">
        <v>47.365970000003472</v>
      </c>
      <c r="F84" s="140">
        <v>3.2388684869086006</v>
      </c>
      <c r="G84" s="134">
        <v>62.256150000005391</v>
      </c>
      <c r="H84" s="140">
        <v>4.3008443605994984</v>
      </c>
      <c r="J84" s="98" t="s">
        <v>126</v>
      </c>
      <c r="K84" s="98"/>
      <c r="L84" s="178">
        <v>8812.3115700000162</v>
      </c>
      <c r="M84" s="134">
        <v>11.656940000000759</v>
      </c>
      <c r="N84" s="140">
        <v>0.13245537394756468</v>
      </c>
      <c r="O84" s="134">
        <v>392.58070999999291</v>
      </c>
      <c r="P84" s="140">
        <v>4.6626277790545885</v>
      </c>
    </row>
    <row r="85" spans="2:16" ht="14.65" customHeight="1" x14ac:dyDescent="0.25">
      <c r="B85" s="98" t="s">
        <v>127</v>
      </c>
      <c r="C85" s="98"/>
      <c r="D85" s="178">
        <v>1325.3731400000001</v>
      </c>
      <c r="E85" s="134">
        <v>-14.068810000002486</v>
      </c>
      <c r="F85" s="140">
        <v>-1.0503486171985656</v>
      </c>
      <c r="G85" s="134">
        <v>37.713249999999789</v>
      </c>
      <c r="H85" s="140">
        <v>2.9288207462919331</v>
      </c>
      <c r="J85" s="98" t="s">
        <v>127</v>
      </c>
      <c r="K85" s="98"/>
      <c r="L85" s="178">
        <v>7484.5760999999893</v>
      </c>
      <c r="M85" s="134">
        <v>-172.53176000001804</v>
      </c>
      <c r="N85" s="140">
        <v>-2.2532235819911506</v>
      </c>
      <c r="O85" s="134">
        <v>188.75327999994988</v>
      </c>
      <c r="P85" s="140">
        <v>2.5871417749142864</v>
      </c>
    </row>
    <row r="86" spans="2:16" ht="6.4" customHeight="1" x14ac:dyDescent="0.25">
      <c r="C86" s="51"/>
      <c r="D86" s="178"/>
      <c r="E86" s="134"/>
      <c r="F86" s="140"/>
      <c r="G86" s="134"/>
      <c r="H86" s="140"/>
      <c r="J86" s="51"/>
      <c r="K86" s="51"/>
      <c r="L86" s="178"/>
      <c r="M86" s="134"/>
      <c r="N86" s="140"/>
      <c r="O86" s="134"/>
      <c r="P86" s="140"/>
    </row>
    <row r="87" spans="2:16" ht="15" customHeight="1" x14ac:dyDescent="0.25">
      <c r="B87" s="82" t="s">
        <v>135</v>
      </c>
      <c r="C87" s="82"/>
      <c r="D87" s="123">
        <v>3361.5427799999993</v>
      </c>
      <c r="E87" s="162">
        <v>41.282410000001164</v>
      </c>
      <c r="F87" s="132">
        <v>1.2433485750998869</v>
      </c>
      <c r="G87" s="162">
        <v>126.43752999999924</v>
      </c>
      <c r="H87" s="132">
        <v>3.9082972648262171</v>
      </c>
      <c r="J87" s="82" t="s">
        <v>135</v>
      </c>
      <c r="K87" s="82"/>
      <c r="L87" s="123">
        <v>21389.734669999998</v>
      </c>
      <c r="M87" s="162">
        <v>-56.726249999999709</v>
      </c>
      <c r="N87" s="132">
        <v>-0.26450168263939133</v>
      </c>
      <c r="O87" s="162">
        <v>749.06814999981725</v>
      </c>
      <c r="P87" s="132">
        <v>3.6290889602522896</v>
      </c>
    </row>
    <row r="88" spans="2:16" ht="15" customHeight="1" x14ac:dyDescent="0.25">
      <c r="B88" s="102" t="s">
        <v>144</v>
      </c>
      <c r="C88" s="102"/>
      <c r="D88" s="124">
        <v>1643.1748100000043</v>
      </c>
      <c r="E88" s="169">
        <v>53.090410000003658</v>
      </c>
      <c r="F88" s="170">
        <v>3.3388422652284078</v>
      </c>
      <c r="G88" s="169">
        <v>83.207020000005969</v>
      </c>
      <c r="H88" s="170">
        <v>5.3338934645571072</v>
      </c>
      <c r="J88" s="102" t="s">
        <v>144</v>
      </c>
      <c r="K88" s="102"/>
      <c r="L88" s="124">
        <v>9943.8373199999915</v>
      </c>
      <c r="M88" s="169">
        <v>43.271710000022722</v>
      </c>
      <c r="N88" s="170">
        <v>0.43706300937309095</v>
      </c>
      <c r="O88" s="169">
        <v>439.14781999999832</v>
      </c>
      <c r="P88" s="170">
        <v>4.6203278918264203</v>
      </c>
    </row>
    <row r="89" spans="2:16" ht="15" customHeight="1" x14ac:dyDescent="0.25">
      <c r="B89" s="29" t="s">
        <v>121</v>
      </c>
      <c r="C89" s="29"/>
      <c r="D89" s="178">
        <v>5.1098799999999995</v>
      </c>
      <c r="E89" s="134">
        <v>-0.87858000000000036</v>
      </c>
      <c r="F89" s="140">
        <v>-14.671217641931321</v>
      </c>
      <c r="G89" s="134">
        <v>-1.8451900000000006</v>
      </c>
      <c r="H89" s="140">
        <v>-26.530142759167063</v>
      </c>
      <c r="J89" s="29" t="s">
        <v>121</v>
      </c>
      <c r="K89" s="29"/>
      <c r="L89" s="178">
        <v>61.335799999999999</v>
      </c>
      <c r="M89" s="134">
        <v>-30.696049999999993</v>
      </c>
      <c r="N89" s="140">
        <v>-33.353724824612343</v>
      </c>
      <c r="O89" s="134">
        <v>-7.6876999999999995</v>
      </c>
      <c r="P89" s="140">
        <v>-11.137800893898458</v>
      </c>
    </row>
    <row r="90" spans="2:16" ht="15" customHeight="1" x14ac:dyDescent="0.25">
      <c r="B90" s="29" t="s">
        <v>122</v>
      </c>
      <c r="C90" s="29"/>
      <c r="D90" s="178">
        <v>79.697419999999994</v>
      </c>
      <c r="E90" s="134">
        <v>8.43883000000001</v>
      </c>
      <c r="F90" s="140">
        <v>11.842544176077595</v>
      </c>
      <c r="G90" s="134">
        <v>3.211049999999986</v>
      </c>
      <c r="H90" s="140">
        <v>4.1981989732288127</v>
      </c>
      <c r="J90" s="29" t="s">
        <v>122</v>
      </c>
      <c r="K90" s="29"/>
      <c r="L90" s="178">
        <v>491.58927999999975</v>
      </c>
      <c r="M90" s="134">
        <v>-27.380329999999788</v>
      </c>
      <c r="N90" s="140">
        <v>-5.2759023789465829</v>
      </c>
      <c r="O90" s="134">
        <v>57.130119999999408</v>
      </c>
      <c r="P90" s="140">
        <v>13.149710090126618</v>
      </c>
    </row>
    <row r="91" spans="2:16" ht="15" customHeight="1" x14ac:dyDescent="0.25">
      <c r="B91" s="29" t="s">
        <v>123</v>
      </c>
      <c r="C91" s="29"/>
      <c r="D91" s="178">
        <v>1221.7503899999999</v>
      </c>
      <c r="E91" s="134">
        <v>23.592219999999315</v>
      </c>
      <c r="F91" s="140">
        <v>1.9690405316018769</v>
      </c>
      <c r="G91" s="134">
        <v>44.128990000001295</v>
      </c>
      <c r="H91" s="140">
        <v>3.7472985800021377</v>
      </c>
      <c r="J91" s="29" t="s">
        <v>123</v>
      </c>
      <c r="K91" s="29"/>
      <c r="L91" s="178">
        <v>7333.1504800000066</v>
      </c>
      <c r="M91" s="134">
        <v>29.203950000010082</v>
      </c>
      <c r="N91" s="140">
        <v>0.39983794897810299</v>
      </c>
      <c r="O91" s="134">
        <v>224.10478999999123</v>
      </c>
      <c r="P91" s="140">
        <v>3.1523892203313579</v>
      </c>
    </row>
    <row r="92" spans="2:16" ht="15" customHeight="1" x14ac:dyDescent="0.25">
      <c r="B92" s="29" t="s">
        <v>124</v>
      </c>
      <c r="C92" s="29"/>
      <c r="D92" s="178">
        <v>336.61711999999977</v>
      </c>
      <c r="E92" s="134">
        <v>21.937939999999628</v>
      </c>
      <c r="F92" s="140">
        <v>6.9715257297923614</v>
      </c>
      <c r="G92" s="134">
        <v>37.712169999999844</v>
      </c>
      <c r="H92" s="140">
        <v>12.616776670978467</v>
      </c>
      <c r="J92" s="29" t="s">
        <v>124</v>
      </c>
      <c r="K92" s="29"/>
      <c r="L92" s="178">
        <v>2057.7617599999994</v>
      </c>
      <c r="M92" s="134">
        <v>72.144139999991921</v>
      </c>
      <c r="N92" s="140">
        <v>3.6333350023350306</v>
      </c>
      <c r="O92" s="134">
        <v>165.6006100000086</v>
      </c>
      <c r="P92" s="140">
        <v>8.7519295066389731</v>
      </c>
    </row>
    <row r="93" spans="2:16" ht="15" customHeight="1" x14ac:dyDescent="0.25">
      <c r="B93" s="102" t="s">
        <v>145</v>
      </c>
      <c r="C93" s="102"/>
      <c r="D93" s="124">
        <v>1718.3679700000037</v>
      </c>
      <c r="E93" s="169">
        <v>-11.807999999998856</v>
      </c>
      <c r="F93" s="170">
        <v>-0.68247393356173802</v>
      </c>
      <c r="G93" s="169">
        <v>43.230510000002823</v>
      </c>
      <c r="H93" s="170">
        <v>2.5807141821067461</v>
      </c>
      <c r="J93" s="102" t="s">
        <v>145</v>
      </c>
      <c r="K93" s="102"/>
      <c r="L93" s="124">
        <v>11445.897349999977</v>
      </c>
      <c r="M93" s="169">
        <v>-99.997960000036983</v>
      </c>
      <c r="N93" s="170">
        <v>-0.8660909987069374</v>
      </c>
      <c r="O93" s="169">
        <v>309.920329999979</v>
      </c>
      <c r="P93" s="170">
        <v>2.783054683422634</v>
      </c>
    </row>
    <row r="94" spans="2:16" ht="15" customHeight="1" x14ac:dyDescent="0.25">
      <c r="B94" s="29" t="s">
        <v>121</v>
      </c>
      <c r="C94" s="29"/>
      <c r="D94" s="178">
        <v>11.88467</v>
      </c>
      <c r="E94" s="134">
        <v>0.26060000000000016</v>
      </c>
      <c r="F94" s="140">
        <v>2.2418997820901012</v>
      </c>
      <c r="G94" s="134">
        <v>2.8712099999999996</v>
      </c>
      <c r="H94" s="140">
        <v>31.854692870440431</v>
      </c>
      <c r="J94" s="29" t="s">
        <v>121</v>
      </c>
      <c r="K94" s="29"/>
      <c r="L94" s="178">
        <v>96.048909999999992</v>
      </c>
      <c r="M94" s="134">
        <v>-22.348750000000038</v>
      </c>
      <c r="N94" s="140">
        <v>-18.876006502155562</v>
      </c>
      <c r="O94" s="134">
        <v>9.15883000000008</v>
      </c>
      <c r="P94" s="140">
        <v>10.540708444508383</v>
      </c>
    </row>
    <row r="95" spans="2:16" ht="15" customHeight="1" x14ac:dyDescent="0.25">
      <c r="B95" s="29" t="s">
        <v>122</v>
      </c>
      <c r="C95" s="29"/>
      <c r="D95" s="178">
        <v>82.186570000000017</v>
      </c>
      <c r="E95" s="134">
        <v>-4.6770399999999768</v>
      </c>
      <c r="F95" s="140">
        <v>-5.3843490962440796</v>
      </c>
      <c r="G95" s="134">
        <v>3.3896199999999936</v>
      </c>
      <c r="H95" s="140">
        <v>4.3017147237297735</v>
      </c>
      <c r="J95" s="29" t="s">
        <v>122</v>
      </c>
      <c r="K95" s="29"/>
      <c r="L95" s="178">
        <v>556.6563399999992</v>
      </c>
      <c r="M95" s="134">
        <v>-45.639230000001817</v>
      </c>
      <c r="N95" s="140">
        <v>-7.5775470173227006</v>
      </c>
      <c r="O95" s="134">
        <v>28.582569999999123</v>
      </c>
      <c r="P95" s="140">
        <v>5.4126093026735731</v>
      </c>
    </row>
    <row r="96" spans="2:16" ht="15" customHeight="1" x14ac:dyDescent="0.25">
      <c r="B96" s="29" t="s">
        <v>123</v>
      </c>
      <c r="C96" s="29"/>
      <c r="D96" s="178">
        <v>1285.8622899999989</v>
      </c>
      <c r="E96" s="134">
        <v>1.7859099999966475</v>
      </c>
      <c r="F96" s="140">
        <v>0.13908129047561602</v>
      </c>
      <c r="G96" s="134">
        <v>31.905969999998661</v>
      </c>
      <c r="H96" s="140">
        <v>2.5444243544303617</v>
      </c>
      <c r="J96" s="29" t="s">
        <v>123</v>
      </c>
      <c r="K96" s="29"/>
      <c r="L96" s="178">
        <v>8385.9791600000171</v>
      </c>
      <c r="M96" s="134">
        <v>-8.3245200000164914</v>
      </c>
      <c r="N96" s="140">
        <v>-9.9168678157894874E-2</v>
      </c>
      <c r="O96" s="134">
        <v>170.75928999997996</v>
      </c>
      <c r="P96" s="140">
        <v>2.0785723657080695</v>
      </c>
    </row>
    <row r="97" spans="2:16" ht="15" customHeight="1" x14ac:dyDescent="0.25">
      <c r="B97" s="29" t="s">
        <v>124</v>
      </c>
      <c r="C97" s="29"/>
      <c r="D97" s="178">
        <v>338.43443999999988</v>
      </c>
      <c r="E97" s="134">
        <v>-9.1774699999999143</v>
      </c>
      <c r="F97" s="140">
        <v>-2.6401483194289597</v>
      </c>
      <c r="G97" s="134">
        <v>5.0637100000000714</v>
      </c>
      <c r="H97" s="140">
        <v>1.5189425898308713</v>
      </c>
      <c r="J97" s="29" t="s">
        <v>124</v>
      </c>
      <c r="K97" s="29"/>
      <c r="L97" s="178">
        <v>2407.2129400000022</v>
      </c>
      <c r="M97" s="134">
        <v>-23.685460000004241</v>
      </c>
      <c r="N97" s="140">
        <v>-0.97435005922108076</v>
      </c>
      <c r="O97" s="134">
        <v>101.41964000000826</v>
      </c>
      <c r="P97" s="140">
        <v>4.3984705827711679</v>
      </c>
    </row>
    <row r="98" spans="2:16" ht="6.4" customHeight="1" x14ac:dyDescent="0.25">
      <c r="C98" s="22"/>
      <c r="D98" s="178"/>
      <c r="E98" s="134"/>
      <c r="F98" s="140"/>
      <c r="G98" s="134"/>
      <c r="H98" s="140"/>
      <c r="J98" s="22"/>
      <c r="K98" s="22"/>
      <c r="L98" s="178"/>
      <c r="M98" s="134"/>
      <c r="N98" s="140"/>
      <c r="O98" s="134"/>
      <c r="P98" s="140"/>
    </row>
    <row r="99" spans="2:16" ht="15" customHeight="1" x14ac:dyDescent="0.25">
      <c r="B99" s="82" t="s">
        <v>247</v>
      </c>
      <c r="C99" s="82"/>
      <c r="D99" s="123">
        <v>3361.5427799999993</v>
      </c>
      <c r="E99" s="162">
        <v>41.282410000001164</v>
      </c>
      <c r="F99" s="132">
        <v>1.2433485750998869</v>
      </c>
      <c r="G99" s="162">
        <v>126.43752999999924</v>
      </c>
      <c r="H99" s="132">
        <v>3.9082972648262171</v>
      </c>
      <c r="J99" s="82" t="s">
        <v>247</v>
      </c>
      <c r="K99" s="82"/>
      <c r="L99" s="123">
        <v>21389.734669999998</v>
      </c>
      <c r="M99" s="162">
        <v>-56.726249999999709</v>
      </c>
      <c r="N99" s="132">
        <v>-0.26450168263939133</v>
      </c>
      <c r="O99" s="162">
        <v>749.06814999981725</v>
      </c>
      <c r="P99" s="132">
        <v>3.6290889602522896</v>
      </c>
    </row>
    <row r="100" spans="2:16" ht="15" customHeight="1" x14ac:dyDescent="0.25">
      <c r="B100" s="171" t="s">
        <v>225</v>
      </c>
      <c r="C100" s="171"/>
      <c r="D100" s="124">
        <v>138.63460999999995</v>
      </c>
      <c r="E100" s="169">
        <v>-2.3502000000001431</v>
      </c>
      <c r="F100" s="170">
        <v>-1.6669880960935757</v>
      </c>
      <c r="G100" s="169">
        <v>16.3668499999999</v>
      </c>
      <c r="H100" s="170">
        <v>13.386071683982664</v>
      </c>
      <c r="J100" s="171" t="s">
        <v>225</v>
      </c>
      <c r="K100" s="171"/>
      <c r="L100" s="124">
        <v>968.1879599999977</v>
      </c>
      <c r="M100" s="169">
        <v>-34.379450000002521</v>
      </c>
      <c r="N100" s="170">
        <v>-3.4291409891333444</v>
      </c>
      <c r="O100" s="169">
        <v>9.2782599999985678</v>
      </c>
      <c r="P100" s="170">
        <v>0.96758433041176772</v>
      </c>
    </row>
    <row r="101" spans="2:16" ht="15" customHeight="1" x14ac:dyDescent="0.25">
      <c r="B101" s="98" t="s">
        <v>10</v>
      </c>
      <c r="C101" s="98"/>
      <c r="D101" s="178">
        <v>61.176259999999985</v>
      </c>
      <c r="E101" s="134">
        <v>-6.7056400000000167</v>
      </c>
      <c r="F101" s="140">
        <v>-9.878391736236054</v>
      </c>
      <c r="G101" s="134">
        <v>8.3728999999999942</v>
      </c>
      <c r="H101" s="140">
        <v>15.856756085218819</v>
      </c>
      <c r="J101" s="98" t="s">
        <v>10</v>
      </c>
      <c r="K101" s="98"/>
      <c r="L101" s="178">
        <v>357.64852000000081</v>
      </c>
      <c r="M101" s="134">
        <v>-21.25583999999958</v>
      </c>
      <c r="N101" s="140">
        <v>-5.6098166830277592</v>
      </c>
      <c r="O101" s="134">
        <v>25.982280000000799</v>
      </c>
      <c r="P101" s="140">
        <v>7.8338633440656338</v>
      </c>
    </row>
    <row r="102" spans="2:16" ht="15" customHeight="1" x14ac:dyDescent="0.25">
      <c r="B102" s="98" t="s">
        <v>9</v>
      </c>
      <c r="C102" s="98"/>
      <c r="D102" s="178">
        <v>77.458350000000038</v>
      </c>
      <c r="E102" s="134">
        <v>4.3554400000000584</v>
      </c>
      <c r="F102" s="140">
        <v>5.9579570772217778</v>
      </c>
      <c r="G102" s="134">
        <v>7.993950000000055</v>
      </c>
      <c r="H102" s="140">
        <v>11.507981066560788</v>
      </c>
      <c r="J102" s="98" t="s">
        <v>9</v>
      </c>
      <c r="K102" s="98"/>
      <c r="L102" s="178">
        <v>610.53943999999922</v>
      </c>
      <c r="M102" s="134">
        <v>-13.123609999999644</v>
      </c>
      <c r="N102" s="140">
        <v>-2.1042789050914052</v>
      </c>
      <c r="O102" s="134">
        <v>-16.704020000000014</v>
      </c>
      <c r="P102" s="140">
        <v>-2.6630839642393482</v>
      </c>
    </row>
    <row r="103" spans="2:16" ht="15" customHeight="1" x14ac:dyDescent="0.25">
      <c r="B103" s="171" t="s">
        <v>226</v>
      </c>
      <c r="C103" s="171"/>
      <c r="D103" s="124">
        <v>651.51878000000022</v>
      </c>
      <c r="E103" s="169">
        <v>52.415990000000306</v>
      </c>
      <c r="F103" s="170">
        <v>8.7490812720134841</v>
      </c>
      <c r="G103" s="169">
        <v>58.172359999999685</v>
      </c>
      <c r="H103" s="170">
        <v>9.8041140957755459</v>
      </c>
      <c r="J103" s="171" t="s">
        <v>226</v>
      </c>
      <c r="K103" s="171"/>
      <c r="L103" s="124">
        <v>5450.8541299999742</v>
      </c>
      <c r="M103" s="169">
        <v>75.072049999957017</v>
      </c>
      <c r="N103" s="170">
        <v>1.3964861090492064</v>
      </c>
      <c r="O103" s="169">
        <v>208.02941999998166</v>
      </c>
      <c r="P103" s="170">
        <v>3.967888142496804</v>
      </c>
    </row>
    <row r="104" spans="2:16" ht="15" customHeight="1" x14ac:dyDescent="0.25">
      <c r="B104" s="98" t="s">
        <v>10</v>
      </c>
      <c r="C104" s="98"/>
      <c r="D104" s="178">
        <v>273.88138999999995</v>
      </c>
      <c r="E104" s="134">
        <v>27.866669999999885</v>
      </c>
      <c r="F104" s="140">
        <v>11.327236841762911</v>
      </c>
      <c r="G104" s="134">
        <v>30.92685999999992</v>
      </c>
      <c r="H104" s="140">
        <v>12.729484813475153</v>
      </c>
      <c r="J104" s="98" t="s">
        <v>10</v>
      </c>
      <c r="K104" s="98"/>
      <c r="L104" s="178">
        <v>2045.6630199999979</v>
      </c>
      <c r="M104" s="134">
        <v>16.670229999996536</v>
      </c>
      <c r="N104" s="140">
        <v>0.82160124383668176</v>
      </c>
      <c r="O104" s="134">
        <v>88.166579999997793</v>
      </c>
      <c r="P104" s="140">
        <v>4.5040480380131811</v>
      </c>
    </row>
    <row r="105" spans="2:16" ht="15" customHeight="1" x14ac:dyDescent="0.25">
      <c r="B105" s="98" t="s">
        <v>9</v>
      </c>
      <c r="C105" s="98"/>
      <c r="D105" s="178">
        <v>377.6373900000001</v>
      </c>
      <c r="E105" s="134">
        <v>24.549320000000193</v>
      </c>
      <c r="F105" s="140">
        <v>6.9527469449761412</v>
      </c>
      <c r="G105" s="134">
        <v>27.245499999999936</v>
      </c>
      <c r="H105" s="140">
        <v>7.7757222063558231</v>
      </c>
      <c r="J105" s="98" t="s">
        <v>9</v>
      </c>
      <c r="K105" s="98"/>
      <c r="L105" s="178">
        <v>3405.1911100000043</v>
      </c>
      <c r="M105" s="134">
        <v>58.401820000006865</v>
      </c>
      <c r="N105" s="140">
        <v>1.7450103648445321</v>
      </c>
      <c r="O105" s="134">
        <v>119.86284000000251</v>
      </c>
      <c r="P105" s="140">
        <v>3.6484281066988302</v>
      </c>
    </row>
    <row r="106" spans="2:16" ht="15" customHeight="1" x14ac:dyDescent="0.25">
      <c r="B106" s="171" t="s">
        <v>248</v>
      </c>
      <c r="C106" s="171"/>
      <c r="D106" s="124">
        <v>766.85974000000033</v>
      </c>
      <c r="E106" s="169">
        <v>6.9893000000004122</v>
      </c>
      <c r="F106" s="170">
        <v>0.91980153879922</v>
      </c>
      <c r="G106" s="169">
        <v>-41.381419999999139</v>
      </c>
      <c r="H106" s="170">
        <v>-5.1199347481881716</v>
      </c>
      <c r="J106" s="171" t="s">
        <v>248</v>
      </c>
      <c r="K106" s="171"/>
      <c r="L106" s="124">
        <v>4986.5124899999628</v>
      </c>
      <c r="M106" s="169">
        <v>-181.10490000004211</v>
      </c>
      <c r="N106" s="170">
        <v>-3.5046112421268418</v>
      </c>
      <c r="O106" s="169">
        <v>49.450799999943229</v>
      </c>
      <c r="P106" s="170">
        <v>1.0016241056923718</v>
      </c>
    </row>
    <row r="107" spans="2:16" ht="15" customHeight="1" x14ac:dyDescent="0.25">
      <c r="B107" s="98" t="s">
        <v>10</v>
      </c>
      <c r="C107" s="98"/>
      <c r="D107" s="178">
        <v>369.85937000000001</v>
      </c>
      <c r="E107" s="134">
        <v>27.48577999999992</v>
      </c>
      <c r="F107" s="140">
        <v>8.0280082350977722</v>
      </c>
      <c r="G107" s="134">
        <v>17.500339999999994</v>
      </c>
      <c r="H107" s="140">
        <v>4.966621686976481</v>
      </c>
      <c r="J107" s="98" t="s">
        <v>10</v>
      </c>
      <c r="K107" s="98"/>
      <c r="L107" s="178">
        <v>2307.1448300000079</v>
      </c>
      <c r="M107" s="134">
        <v>-33.827909999994972</v>
      </c>
      <c r="N107" s="140">
        <v>-1.4450364765885695</v>
      </c>
      <c r="O107" s="134">
        <v>97.875910000009299</v>
      </c>
      <c r="P107" s="140">
        <v>4.4302397555119342</v>
      </c>
    </row>
    <row r="108" spans="2:16" ht="15" customHeight="1" x14ac:dyDescent="0.25">
      <c r="B108" s="98" t="s">
        <v>9</v>
      </c>
      <c r="C108" s="98"/>
      <c r="D108" s="178">
        <v>397.00036999999969</v>
      </c>
      <c r="E108" s="134">
        <v>-20.496480000000417</v>
      </c>
      <c r="F108" s="140">
        <v>-4.9093735677288208</v>
      </c>
      <c r="G108" s="134">
        <v>-58.881760000000156</v>
      </c>
      <c r="H108" s="140">
        <v>-12.916005284085202</v>
      </c>
      <c r="J108" s="98" t="s">
        <v>9</v>
      </c>
      <c r="K108" s="98"/>
      <c r="L108" s="178">
        <v>2679.3676600000076</v>
      </c>
      <c r="M108" s="134">
        <v>-147.27699000000075</v>
      </c>
      <c r="N108" s="140">
        <v>-5.2103114553150647</v>
      </c>
      <c r="O108" s="134">
        <v>-48.425109999996948</v>
      </c>
      <c r="P108" s="140">
        <v>-1.7752488580720467</v>
      </c>
    </row>
    <row r="109" spans="2:16" ht="15" customHeight="1" x14ac:dyDescent="0.25">
      <c r="B109" s="171" t="s">
        <v>229</v>
      </c>
      <c r="C109" s="171"/>
      <c r="D109" s="124">
        <v>1804.5296500000022</v>
      </c>
      <c r="E109" s="169">
        <v>-15.772680000002765</v>
      </c>
      <c r="F109" s="170">
        <v>-0.86648683243748792</v>
      </c>
      <c r="G109" s="169">
        <v>93.279740000005631</v>
      </c>
      <c r="H109" s="170">
        <v>5.4509712143684368</v>
      </c>
      <c r="J109" s="171" t="s">
        <v>229</v>
      </c>
      <c r="K109" s="171"/>
      <c r="L109" s="124">
        <v>9984.1800899999907</v>
      </c>
      <c r="M109" s="169">
        <v>83.686050000014802</v>
      </c>
      <c r="N109" s="170">
        <v>0.84527145475676946</v>
      </c>
      <c r="O109" s="169">
        <v>482.30966999995871</v>
      </c>
      <c r="P109" s="170">
        <v>5.0759445107225361</v>
      </c>
    </row>
    <row r="110" spans="2:16" ht="15" customHeight="1" x14ac:dyDescent="0.25">
      <c r="B110" s="98" t="s">
        <v>10</v>
      </c>
      <c r="C110" s="98"/>
      <c r="D110" s="178">
        <v>938.25778999999864</v>
      </c>
      <c r="E110" s="134">
        <v>4.4435999999986961</v>
      </c>
      <c r="F110" s="140">
        <v>0.47585483788790839</v>
      </c>
      <c r="G110" s="134">
        <v>26.406919999998649</v>
      </c>
      <c r="H110" s="140">
        <v>2.8959691621502515</v>
      </c>
      <c r="J110" s="98" t="s">
        <v>10</v>
      </c>
      <c r="K110" s="98"/>
      <c r="L110" s="178">
        <v>5233.3809500000079</v>
      </c>
      <c r="M110" s="134">
        <v>81.685230000005504</v>
      </c>
      <c r="N110" s="140">
        <v>1.5855988870399784</v>
      </c>
      <c r="O110" s="134">
        <v>227.12304999999924</v>
      </c>
      <c r="P110" s="140">
        <v>4.5367828533164243</v>
      </c>
    </row>
    <row r="111" spans="2:16" ht="15" customHeight="1" x14ac:dyDescent="0.25">
      <c r="B111" s="98" t="s">
        <v>9</v>
      </c>
      <c r="C111" s="98"/>
      <c r="D111" s="178">
        <v>866.2718599999979</v>
      </c>
      <c r="E111" s="134">
        <v>-20.216280000002939</v>
      </c>
      <c r="F111" s="140">
        <v>-2.2804907463288657</v>
      </c>
      <c r="G111" s="134">
        <v>66.872819999997887</v>
      </c>
      <c r="H111" s="140">
        <v>8.3653865783974197</v>
      </c>
      <c r="J111" s="98" t="s">
        <v>9</v>
      </c>
      <c r="K111" s="98"/>
      <c r="L111" s="178">
        <v>4750.7991400000092</v>
      </c>
      <c r="M111" s="134">
        <v>2.0008200000147554</v>
      </c>
      <c r="N111" s="140">
        <v>4.2133185391108441E-2</v>
      </c>
      <c r="O111" s="134">
        <v>255.18661999999767</v>
      </c>
      <c r="P111" s="140">
        <v>5.6763481920367269</v>
      </c>
    </row>
    <row r="112" spans="2:16" ht="6" customHeight="1" x14ac:dyDescent="0.25">
      <c r="C112" s="51"/>
      <c r="D112" s="178"/>
      <c r="E112" s="134"/>
      <c r="F112" s="140"/>
      <c r="G112" s="134"/>
      <c r="H112" s="140"/>
      <c r="J112" s="51"/>
      <c r="K112" s="51"/>
      <c r="L112" s="178"/>
      <c r="M112" s="134"/>
      <c r="N112" s="140"/>
      <c r="O112" s="134"/>
      <c r="P112" s="140"/>
    </row>
    <row r="113" spans="1:16" ht="15" customHeight="1" x14ac:dyDescent="0.25">
      <c r="B113" s="82" t="s">
        <v>249</v>
      </c>
      <c r="C113" s="82"/>
      <c r="D113" s="123"/>
      <c r="E113" s="162"/>
      <c r="F113" s="132"/>
      <c r="G113" s="162"/>
      <c r="H113" s="132"/>
      <c r="J113" s="82" t="s">
        <v>249</v>
      </c>
      <c r="K113" s="82"/>
      <c r="L113" s="123"/>
      <c r="M113" s="162"/>
      <c r="N113" s="132"/>
      <c r="O113" s="162"/>
      <c r="P113" s="132"/>
    </row>
    <row r="114" spans="1:16" ht="15" customHeight="1" x14ac:dyDescent="0.25">
      <c r="B114" s="102" t="s">
        <v>250</v>
      </c>
      <c r="C114" s="102"/>
      <c r="D114" s="178">
        <v>4.704791530274675</v>
      </c>
      <c r="E114" s="134">
        <v>0.82382661667062429</v>
      </c>
      <c r="F114" s="134"/>
      <c r="G114" s="134">
        <v>-1.2523735418663398</v>
      </c>
      <c r="H114" s="140"/>
      <c r="J114" s="102" t="s">
        <v>250</v>
      </c>
      <c r="K114" s="102"/>
      <c r="L114" s="178">
        <v>5.2799612871495256</v>
      </c>
      <c r="M114" s="134">
        <v>0.64868401625146266</v>
      </c>
      <c r="N114" s="134"/>
      <c r="O114" s="134">
        <v>6.6756767046684651E-2</v>
      </c>
      <c r="P114" s="140"/>
    </row>
    <row r="115" spans="1:16" ht="15" customHeight="1" x14ac:dyDescent="0.25">
      <c r="B115" s="98" t="s">
        <v>126</v>
      </c>
      <c r="C115" s="98"/>
      <c r="D115" s="178">
        <v>4.4924362003820999</v>
      </c>
      <c r="E115" s="134">
        <v>0.51789183028451458</v>
      </c>
      <c r="F115" s="134"/>
      <c r="G115" s="134">
        <v>-1.6676493229222009</v>
      </c>
      <c r="J115" s="98" t="s">
        <v>126</v>
      </c>
      <c r="K115" s="98"/>
      <c r="L115" s="178">
        <v>6.3862380242559862</v>
      </c>
      <c r="M115" s="134">
        <v>1.0491126435980602</v>
      </c>
      <c r="N115" s="134"/>
      <c r="O115" s="134">
        <v>-0.12667710043064417</v>
      </c>
    </row>
    <row r="116" spans="1:16" ht="15" customHeight="1" x14ac:dyDescent="0.25">
      <c r="B116" s="98" t="s">
        <v>127</v>
      </c>
      <c r="C116" s="98"/>
      <c r="D116" s="178">
        <v>4.9078545150023833</v>
      </c>
      <c r="E116" s="134">
        <v>1.1128919713947583</v>
      </c>
      <c r="F116" s="134"/>
      <c r="G116" s="134">
        <v>-0.86034136785967252</v>
      </c>
      <c r="J116" s="98" t="s">
        <v>127</v>
      </c>
      <c r="K116" s="98"/>
      <c r="L116" s="178">
        <v>4.3188626883850221</v>
      </c>
      <c r="M116" s="134">
        <v>0.29284774957469661</v>
      </c>
      <c r="N116" s="134"/>
      <c r="O116" s="134">
        <v>0.21497670533006197</v>
      </c>
    </row>
    <row r="117" spans="1:16" x14ac:dyDescent="0.25">
      <c r="B117" s="171" t="s">
        <v>251</v>
      </c>
      <c r="C117" s="171"/>
      <c r="D117" s="178">
        <v>15.123219404632978</v>
      </c>
      <c r="E117" s="134">
        <v>5.0973135146078512</v>
      </c>
      <c r="F117" s="134"/>
      <c r="G117" s="134">
        <v>-3.0816639334947382E-3</v>
      </c>
      <c r="J117" s="171" t="s">
        <v>251</v>
      </c>
      <c r="K117" s="171"/>
      <c r="L117" s="178">
        <v>14.087240101328605</v>
      </c>
      <c r="M117" s="134">
        <v>4.1187091722636726</v>
      </c>
      <c r="N117" s="134"/>
      <c r="O117" s="134">
        <v>0.1013149026301452</v>
      </c>
    </row>
    <row r="118" spans="1:16" ht="15" customHeight="1" x14ac:dyDescent="0.25">
      <c r="B118" s="29" t="s">
        <v>119</v>
      </c>
      <c r="C118" s="29"/>
      <c r="D118" s="178">
        <v>17.022974567142946</v>
      </c>
      <c r="E118" s="134">
        <v>6.4295368854702026</v>
      </c>
      <c r="F118" s="134"/>
      <c r="G118" s="134">
        <v>0.79559464156129067</v>
      </c>
      <c r="J118" s="29" t="s">
        <v>119</v>
      </c>
      <c r="K118" s="29"/>
      <c r="L118" s="178">
        <v>16.310836126993195</v>
      </c>
      <c r="M118" s="134">
        <v>5.1980362795913901</v>
      </c>
      <c r="N118" s="134"/>
      <c r="O118" s="134">
        <v>0.16205883132250776</v>
      </c>
    </row>
    <row r="119" spans="1:16" ht="15" customHeight="1" x14ac:dyDescent="0.25">
      <c r="B119" s="29" t="s">
        <v>120</v>
      </c>
      <c r="C119" s="29"/>
      <c r="D119" s="178">
        <v>13.306594628855887</v>
      </c>
      <c r="E119" s="134">
        <v>3.8022677366034312</v>
      </c>
      <c r="F119" s="134"/>
      <c r="G119" s="134">
        <v>-0.79432936337576088</v>
      </c>
      <c r="J119" s="29" t="s">
        <v>120</v>
      </c>
      <c r="K119" s="29"/>
      <c r="L119" s="178">
        <v>12.155449480769645</v>
      </c>
      <c r="M119" s="134">
        <v>3.1681252227602261</v>
      </c>
      <c r="N119" s="134"/>
      <c r="O119" s="134">
        <v>1.5544400398011859E-2</v>
      </c>
    </row>
    <row r="120" spans="1:16" ht="8.65" customHeight="1" x14ac:dyDescent="0.25">
      <c r="C120" s="51"/>
      <c r="D120" s="122"/>
      <c r="E120" s="134"/>
      <c r="F120" s="134"/>
      <c r="G120" s="134"/>
      <c r="J120" s="191"/>
      <c r="K120" s="51"/>
      <c r="L120" s="122"/>
      <c r="M120" s="134"/>
      <c r="N120" s="134"/>
      <c r="O120" s="134"/>
    </row>
    <row r="121" spans="1:16" ht="15" customHeight="1" x14ac:dyDescent="0.3">
      <c r="B121" s="82" t="s">
        <v>281</v>
      </c>
      <c r="C121" s="82"/>
      <c r="D121" s="123"/>
      <c r="E121" s="179"/>
      <c r="F121" s="162"/>
      <c r="G121" s="162"/>
      <c r="H121" s="35"/>
      <c r="J121" s="82" t="s">
        <v>281</v>
      </c>
      <c r="K121" s="82"/>
      <c r="L121" s="123"/>
      <c r="M121" s="179"/>
      <c r="N121" s="162"/>
      <c r="O121" s="162"/>
      <c r="P121" s="35"/>
    </row>
    <row r="122" spans="1:16" s="182" customFormat="1" ht="19.149999999999999" customHeight="1" x14ac:dyDescent="0.35">
      <c r="A122" s="387"/>
      <c r="B122" s="102" t="s">
        <v>253</v>
      </c>
      <c r="C122" s="102"/>
      <c r="D122" s="388">
        <v>39.569349897714076</v>
      </c>
      <c r="E122" s="183"/>
      <c r="F122" s="183"/>
      <c r="G122" s="183"/>
      <c r="H122" s="183"/>
      <c r="J122" s="102" t="s">
        <v>253</v>
      </c>
      <c r="K122" s="102"/>
      <c r="L122" s="388">
        <v>41.795887103269742</v>
      </c>
      <c r="M122" s="183"/>
      <c r="N122" s="183"/>
      <c r="O122" s="183"/>
      <c r="P122" s="183"/>
    </row>
    <row r="123" spans="1:16" ht="25" x14ac:dyDescent="0.25">
      <c r="A123" s="129"/>
      <c r="B123" s="193" t="s">
        <v>136</v>
      </c>
      <c r="C123" s="180" t="s">
        <v>164</v>
      </c>
      <c r="D123" s="181">
        <v>6.9520886825181876</v>
      </c>
      <c r="E123" s="182"/>
      <c r="F123" s="182"/>
      <c r="G123" s="182"/>
      <c r="H123" s="182"/>
      <c r="I123" s="182"/>
      <c r="J123" s="194" t="s">
        <v>136</v>
      </c>
      <c r="K123" s="180" t="s">
        <v>165</v>
      </c>
      <c r="L123" s="181">
        <v>5.8141086925987686</v>
      </c>
    </row>
    <row r="124" spans="1:16" ht="25" x14ac:dyDescent="0.25">
      <c r="A124" s="129"/>
      <c r="B124" s="194" t="s">
        <v>137</v>
      </c>
      <c r="C124" s="180" t="s">
        <v>165</v>
      </c>
      <c r="D124" s="181">
        <v>4.9418284351620381</v>
      </c>
      <c r="E124" s="182"/>
      <c r="F124" s="182"/>
      <c r="G124" s="182"/>
      <c r="H124" s="182"/>
      <c r="I124" s="182"/>
      <c r="J124" s="193" t="s">
        <v>137</v>
      </c>
      <c r="K124" s="180" t="s">
        <v>164</v>
      </c>
      <c r="L124" s="181">
        <v>5.3815556588369509</v>
      </c>
    </row>
    <row r="125" spans="1:16" x14ac:dyDescent="0.25">
      <c r="A125" s="129"/>
      <c r="B125" s="194" t="s">
        <v>138</v>
      </c>
      <c r="C125" s="180" t="s">
        <v>168</v>
      </c>
      <c r="D125" s="181">
        <v>4.7229320658828637</v>
      </c>
      <c r="E125" s="182"/>
      <c r="F125" s="182"/>
      <c r="G125" s="182"/>
      <c r="H125" s="182"/>
      <c r="I125" s="182"/>
      <c r="J125" s="194" t="s">
        <v>138</v>
      </c>
      <c r="K125" s="180" t="s">
        <v>172</v>
      </c>
      <c r="L125" s="181">
        <v>5.2043437894858977</v>
      </c>
    </row>
    <row r="126" spans="1:16" x14ac:dyDescent="0.25">
      <c r="A126" s="129"/>
      <c r="B126" s="194" t="s">
        <v>139</v>
      </c>
      <c r="C126" s="180" t="s">
        <v>172</v>
      </c>
      <c r="D126" s="181">
        <v>3.9468484792558267</v>
      </c>
      <c r="E126" s="182"/>
      <c r="F126" s="182"/>
      <c r="G126" s="182"/>
      <c r="H126" s="182"/>
      <c r="I126" s="182"/>
      <c r="J126" s="193" t="s">
        <v>139</v>
      </c>
      <c r="K126" s="180" t="s">
        <v>168</v>
      </c>
      <c r="L126" s="181">
        <v>4.9857286884898437</v>
      </c>
    </row>
    <row r="127" spans="1:16" ht="25" x14ac:dyDescent="0.25">
      <c r="A127" s="129"/>
      <c r="B127" s="194" t="s">
        <v>140</v>
      </c>
      <c r="C127" s="180" t="s">
        <v>169</v>
      </c>
      <c r="D127" s="181">
        <v>3.8638341832905692</v>
      </c>
      <c r="E127" s="182"/>
      <c r="F127" s="182"/>
      <c r="G127" s="182"/>
      <c r="H127" s="182"/>
      <c r="I127" s="182"/>
      <c r="J127" s="193" t="s">
        <v>140</v>
      </c>
      <c r="K127" s="180" t="s">
        <v>174</v>
      </c>
      <c r="L127" s="181">
        <v>4.0291844798603416</v>
      </c>
    </row>
    <row r="128" spans="1:16" ht="25" x14ac:dyDescent="0.25">
      <c r="A128" s="129"/>
      <c r="B128" s="193" t="s">
        <v>264</v>
      </c>
      <c r="C128" s="180" t="s">
        <v>174</v>
      </c>
      <c r="D128" s="181">
        <v>3.8128268288143885</v>
      </c>
      <c r="E128" s="182"/>
      <c r="F128" s="182"/>
      <c r="G128" s="182"/>
      <c r="H128" s="182"/>
      <c r="I128" s="182"/>
      <c r="J128" s="194" t="s">
        <v>264</v>
      </c>
      <c r="K128" s="180" t="s">
        <v>169</v>
      </c>
      <c r="L128" s="181">
        <v>3.736860409538556</v>
      </c>
    </row>
    <row r="129" spans="1:16" ht="14" customHeight="1" x14ac:dyDescent="0.25">
      <c r="A129" s="129"/>
      <c r="B129" s="193" t="s">
        <v>262</v>
      </c>
      <c r="C129" s="180" t="s">
        <v>175</v>
      </c>
      <c r="D129" s="181">
        <v>3.1708604393710158</v>
      </c>
      <c r="E129" s="182"/>
      <c r="F129" s="182"/>
      <c r="G129" s="182"/>
      <c r="H129" s="182"/>
      <c r="I129" s="182"/>
      <c r="J129" s="194" t="s">
        <v>262</v>
      </c>
      <c r="K129" s="180" t="s">
        <v>175</v>
      </c>
      <c r="L129" s="181">
        <v>3.6824224714891085</v>
      </c>
    </row>
    <row r="130" spans="1:16" ht="14" customHeight="1" x14ac:dyDescent="0.25">
      <c r="A130" s="129"/>
      <c r="B130" s="194" t="s">
        <v>263</v>
      </c>
      <c r="C130" s="180" t="s">
        <v>166</v>
      </c>
      <c r="D130" s="181">
        <v>3.0901623911822189</v>
      </c>
      <c r="E130" s="182"/>
      <c r="F130" s="182"/>
      <c r="G130" s="182"/>
      <c r="H130" s="182"/>
      <c r="I130" s="182"/>
      <c r="J130" s="193" t="s">
        <v>263</v>
      </c>
      <c r="K130" s="180" t="s">
        <v>166</v>
      </c>
      <c r="L130" s="181">
        <v>3.3380445528044937</v>
      </c>
    </row>
    <row r="131" spans="1:16" ht="14" customHeight="1" x14ac:dyDescent="0.25">
      <c r="A131" s="129"/>
      <c r="B131" s="193" t="s">
        <v>265</v>
      </c>
      <c r="C131" s="180" t="s">
        <v>324</v>
      </c>
      <c r="D131" s="181">
        <v>2.6736114582963859</v>
      </c>
      <c r="E131" s="182"/>
      <c r="F131" s="182"/>
      <c r="G131" s="182"/>
      <c r="H131" s="182"/>
      <c r="I131" s="182"/>
      <c r="J131" s="193" t="s">
        <v>265</v>
      </c>
      <c r="K131" s="180" t="s">
        <v>201</v>
      </c>
      <c r="L131" s="181">
        <v>2.9765455776784577</v>
      </c>
    </row>
    <row r="132" spans="1:16" ht="14" customHeight="1" x14ac:dyDescent="0.25">
      <c r="A132" s="129"/>
      <c r="B132" s="193" t="s">
        <v>261</v>
      </c>
      <c r="C132" s="180" t="s">
        <v>332</v>
      </c>
      <c r="D132" s="181">
        <v>2.3943569339405761</v>
      </c>
      <c r="E132" s="182"/>
      <c r="F132" s="182"/>
      <c r="G132" s="182"/>
      <c r="H132" s="182"/>
      <c r="I132" s="182"/>
      <c r="J132" s="296" t="s">
        <v>261</v>
      </c>
      <c r="K132" s="180" t="s">
        <v>324</v>
      </c>
      <c r="L132" s="181">
        <v>2.6470927824873178</v>
      </c>
    </row>
    <row r="133" spans="1:16" s="182" customFormat="1" ht="19.149999999999999" customHeight="1" x14ac:dyDescent="0.35">
      <c r="A133" s="387"/>
      <c r="B133" s="102" t="s">
        <v>254</v>
      </c>
      <c r="C133" s="102"/>
      <c r="D133" s="388">
        <v>32.158216380162088</v>
      </c>
      <c r="E133" s="183"/>
      <c r="F133" s="183"/>
      <c r="G133" s="183"/>
      <c r="H133" s="183"/>
      <c r="J133" s="102" t="s">
        <v>254</v>
      </c>
      <c r="K133" s="102"/>
      <c r="L133" s="388">
        <v>29.846503909105973</v>
      </c>
      <c r="M133" s="183"/>
      <c r="N133" s="183"/>
      <c r="O133" s="183"/>
      <c r="P133" s="183"/>
    </row>
    <row r="134" spans="1:16" ht="25" x14ac:dyDescent="0.25">
      <c r="A134" s="129"/>
      <c r="B134" s="193" t="s">
        <v>136</v>
      </c>
      <c r="C134" s="180" t="s">
        <v>171</v>
      </c>
      <c r="D134" s="181">
        <v>5.4819207320303915</v>
      </c>
      <c r="E134" s="182"/>
      <c r="F134" s="182"/>
      <c r="G134" s="182"/>
      <c r="H134" s="182"/>
      <c r="I134" s="182"/>
      <c r="J134" s="194" t="s">
        <v>136</v>
      </c>
      <c r="K134" s="180" t="s">
        <v>177</v>
      </c>
      <c r="L134" s="181">
        <v>4.4496451822538932</v>
      </c>
    </row>
    <row r="135" spans="1:16" ht="14" customHeight="1" x14ac:dyDescent="0.25">
      <c r="A135" s="129"/>
      <c r="B135" s="193" t="s">
        <v>137</v>
      </c>
      <c r="C135" s="180" t="s">
        <v>172</v>
      </c>
      <c r="D135" s="181">
        <v>4.2675801272063874</v>
      </c>
      <c r="E135" s="182"/>
      <c r="F135" s="182"/>
      <c r="G135" s="182"/>
      <c r="H135" s="182"/>
      <c r="I135" s="182"/>
      <c r="J135" s="193" t="s">
        <v>137</v>
      </c>
      <c r="K135" s="180" t="s">
        <v>172</v>
      </c>
      <c r="L135" s="181">
        <v>4.2715243291955662</v>
      </c>
    </row>
    <row r="136" spans="1:16" ht="14" customHeight="1" x14ac:dyDescent="0.25">
      <c r="A136" s="129"/>
      <c r="B136" s="194" t="s">
        <v>138</v>
      </c>
      <c r="C136" s="180" t="s">
        <v>167</v>
      </c>
      <c r="D136" s="181">
        <v>4.169874046243998</v>
      </c>
      <c r="E136" s="182"/>
      <c r="F136" s="182"/>
      <c r="G136" s="182"/>
      <c r="H136" s="182"/>
      <c r="I136" s="182"/>
      <c r="J136" s="194" t="s">
        <v>138</v>
      </c>
      <c r="K136" s="180" t="s">
        <v>168</v>
      </c>
      <c r="L136" s="181">
        <v>3.3994733492870344</v>
      </c>
    </row>
    <row r="137" spans="1:16" s="182" customFormat="1" ht="15.75" customHeight="1" x14ac:dyDescent="0.35">
      <c r="A137" s="298"/>
      <c r="B137" s="194" t="s">
        <v>139</v>
      </c>
      <c r="C137" s="180" t="s">
        <v>177</v>
      </c>
      <c r="D137" s="181">
        <v>3.9258128164481469</v>
      </c>
      <c r="J137" s="194" t="s">
        <v>139</v>
      </c>
      <c r="K137" s="180" t="s">
        <v>167</v>
      </c>
      <c r="L137" s="181">
        <v>3.3661730331698356</v>
      </c>
    </row>
    <row r="138" spans="1:16" ht="25" x14ac:dyDescent="0.25">
      <c r="A138" s="129"/>
      <c r="B138" s="194" t="s">
        <v>140</v>
      </c>
      <c r="C138" s="180" t="s">
        <v>168</v>
      </c>
      <c r="D138" s="181">
        <v>2.8594236425391402</v>
      </c>
      <c r="E138" s="182"/>
      <c r="F138" s="182"/>
      <c r="G138" s="182"/>
      <c r="H138" s="182"/>
      <c r="I138" s="182"/>
      <c r="J138" s="193" t="s">
        <v>140</v>
      </c>
      <c r="K138" s="180" t="s">
        <v>205</v>
      </c>
      <c r="L138" s="181">
        <v>3.1064806814819179</v>
      </c>
    </row>
    <row r="139" spans="1:16" ht="25" x14ac:dyDescent="0.25">
      <c r="A139" s="129"/>
      <c r="B139" s="194" t="s">
        <v>264</v>
      </c>
      <c r="C139" s="180" t="s">
        <v>173</v>
      </c>
      <c r="D139" s="181">
        <v>2.7073508591992601</v>
      </c>
      <c r="E139" s="182"/>
      <c r="F139" s="182"/>
      <c r="G139" s="182"/>
      <c r="H139" s="182"/>
      <c r="I139" s="182"/>
      <c r="J139" s="193" t="s">
        <v>264</v>
      </c>
      <c r="K139" s="180" t="s">
        <v>171</v>
      </c>
      <c r="L139" s="181">
        <v>3.0424065440356278</v>
      </c>
    </row>
    <row r="140" spans="1:16" ht="25" x14ac:dyDescent="0.25">
      <c r="A140" s="129"/>
      <c r="B140" s="193" t="s">
        <v>262</v>
      </c>
      <c r="C140" s="180" t="s">
        <v>176</v>
      </c>
      <c r="D140" s="181">
        <v>2.4491029124570973</v>
      </c>
      <c r="E140" s="182"/>
      <c r="F140" s="182"/>
      <c r="G140" s="182"/>
      <c r="H140" s="182"/>
      <c r="I140" s="182"/>
      <c r="J140" s="193" t="s">
        <v>262</v>
      </c>
      <c r="K140" s="180" t="s">
        <v>176</v>
      </c>
      <c r="L140" s="181">
        <v>2.9212530898680513</v>
      </c>
    </row>
    <row r="141" spans="1:16" ht="25" x14ac:dyDescent="0.25">
      <c r="A141" s="129"/>
      <c r="B141" s="193" t="s">
        <v>263</v>
      </c>
      <c r="C141" s="180" t="s">
        <v>170</v>
      </c>
      <c r="D141" s="181">
        <v>2.3021070393904002</v>
      </c>
      <c r="E141" s="182"/>
      <c r="F141" s="182"/>
      <c r="G141" s="182"/>
      <c r="H141" s="182"/>
      <c r="I141" s="182"/>
      <c r="J141" s="194" t="s">
        <v>263</v>
      </c>
      <c r="K141" s="180" t="s">
        <v>165</v>
      </c>
      <c r="L141" s="181">
        <v>1.813212836475423</v>
      </c>
    </row>
    <row r="142" spans="1:16" x14ac:dyDescent="0.25">
      <c r="A142" s="129"/>
      <c r="B142" s="194" t="s">
        <v>265</v>
      </c>
      <c r="C142" s="180" t="s">
        <v>333</v>
      </c>
      <c r="D142" s="181">
        <v>2.1089726201076666</v>
      </c>
      <c r="E142" s="182"/>
      <c r="F142" s="182"/>
      <c r="G142" s="182"/>
      <c r="H142" s="182"/>
      <c r="I142" s="182"/>
      <c r="J142" s="194" t="s">
        <v>265</v>
      </c>
      <c r="K142" s="180" t="s">
        <v>334</v>
      </c>
      <c r="L142" s="181">
        <v>1.7483606910034051</v>
      </c>
    </row>
    <row r="143" spans="1:16" ht="25" x14ac:dyDescent="0.25">
      <c r="A143" s="129"/>
      <c r="B143" s="193" t="s">
        <v>261</v>
      </c>
      <c r="C143" s="299" t="s">
        <v>174</v>
      </c>
      <c r="D143" s="181">
        <v>1.8860715845395988</v>
      </c>
      <c r="E143" s="182"/>
      <c r="F143" s="182"/>
      <c r="G143" s="182"/>
      <c r="H143" s="182"/>
      <c r="I143" s="182"/>
      <c r="J143" s="194" t="s">
        <v>261</v>
      </c>
      <c r="K143" s="180" t="s">
        <v>327</v>
      </c>
      <c r="L143" s="181">
        <v>1.7279741723352129</v>
      </c>
    </row>
    <row r="144" spans="1:16" ht="7.15" customHeight="1" x14ac:dyDescent="0.25">
      <c r="B144" s="103"/>
      <c r="C144" s="103"/>
      <c r="D144" s="125"/>
      <c r="E144" s="70"/>
      <c r="F144" s="70"/>
      <c r="G144" s="70"/>
      <c r="H144" s="70"/>
      <c r="I144" s="134"/>
      <c r="J144" s="103"/>
      <c r="K144" s="103"/>
      <c r="L144" s="125"/>
      <c r="M144" s="70"/>
      <c r="N144" s="70"/>
      <c r="O144" s="70"/>
      <c r="P144" s="70"/>
    </row>
    <row r="145" spans="2:3" ht="6" customHeight="1" x14ac:dyDescent="0.25">
      <c r="C145" s="71"/>
    </row>
    <row r="146" spans="2:3" x14ac:dyDescent="0.25">
      <c r="B146" s="285" t="s">
        <v>316</v>
      </c>
      <c r="C146" s="71"/>
    </row>
    <row r="147" spans="2:3" x14ac:dyDescent="0.25">
      <c r="B147" s="284" t="s">
        <v>315</v>
      </c>
      <c r="C147" s="71"/>
    </row>
    <row r="148" spans="2:3" x14ac:dyDescent="0.25">
      <c r="C148" s="71"/>
    </row>
    <row r="149" spans="2:3" x14ac:dyDescent="0.25">
      <c r="C149" s="71"/>
    </row>
    <row r="150" spans="2:3" x14ac:dyDescent="0.25">
      <c r="C150" s="71"/>
    </row>
    <row r="151" spans="2:3" x14ac:dyDescent="0.25">
      <c r="C151" s="71"/>
    </row>
    <row r="152" spans="2:3" x14ac:dyDescent="0.25">
      <c r="C152" s="71"/>
    </row>
    <row r="153" spans="2:3" x14ac:dyDescent="0.25">
      <c r="C153" s="71"/>
    </row>
  </sheetData>
  <mergeCells count="8">
    <mergeCell ref="B8:C10"/>
    <mergeCell ref="J8:K10"/>
    <mergeCell ref="L8:L10"/>
    <mergeCell ref="M8:N9"/>
    <mergeCell ref="O8:P9"/>
    <mergeCell ref="D8:D10"/>
    <mergeCell ref="E8:F9"/>
    <mergeCell ref="G8:H9"/>
  </mergeCells>
  <conditionalFormatting sqref="D77">
    <cfRule type="expression" dxfId="37" priority="17">
      <formula>D77&lt;5</formula>
    </cfRule>
  </conditionalFormatting>
  <conditionalFormatting sqref="D78:D119">
    <cfRule type="expression" dxfId="36" priority="16">
      <formula>"trim_actual!e217&lt;5"</formula>
    </cfRule>
  </conditionalFormatting>
  <conditionalFormatting sqref="L77">
    <cfRule type="expression" dxfId="35" priority="2">
      <formula>L77&lt;5</formula>
    </cfRule>
  </conditionalFormatting>
  <conditionalFormatting sqref="L78:L119">
    <cfRule type="expression" dxfId="34" priority="1">
      <formula>"trim_actual!e217&lt;5"</formula>
    </cfRule>
  </conditionalFormatting>
  <hyperlinks>
    <hyperlink ref="P5" location="ÍNDICE!B15" display="ÍNDICE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1" id="{82CD4C39-0FED-49C2-85E6-80366FD17411}">
            <xm:f>#REF!&lt;5</xm:f>
            <x14:dxf>
              <font>
                <strike/>
              </font>
            </x14:dxf>
          </x14:cfRule>
          <xm:sqref>L123:L132</xm:sqref>
        </x14:conditionalFormatting>
        <x14:conditionalFormatting xmlns:xm="http://schemas.microsoft.com/office/excel/2006/main">
          <x14:cfRule type="expression" priority="132" id="{B739E780-E8CC-49E4-997A-CE9FADEE433D}">
            <xm:f>#REF!&lt;5</xm:f>
            <x14:dxf>
              <font>
                <strike/>
              </font>
            </x14:dxf>
          </x14:cfRule>
          <xm:sqref>L134:L143</xm:sqref>
        </x14:conditionalFormatting>
        <x14:conditionalFormatting xmlns:xm="http://schemas.microsoft.com/office/excel/2006/main">
          <x14:cfRule type="expression" priority="139" id="{82CD4C39-0FED-49C2-85E6-80366FD17411}">
            <xm:f>#REF!&lt;5</xm:f>
            <x14:dxf>
              <font>
                <strike/>
              </font>
            </x14:dxf>
          </x14:cfRule>
          <xm:sqref>D123:D132</xm:sqref>
        </x14:conditionalFormatting>
        <x14:conditionalFormatting xmlns:xm="http://schemas.microsoft.com/office/excel/2006/main">
          <x14:cfRule type="expression" priority="140" id="{B739E780-E8CC-49E4-997A-CE9FADEE433D}">
            <xm:f>#REF!&lt;5</xm:f>
            <x14:dxf>
              <font>
                <strike/>
              </font>
            </x14:dxf>
          </x14:cfRule>
          <xm:sqref>D134:D143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showGridLines="0" workbookViewId="0">
      <selection activeCell="C6" sqref="C6"/>
    </sheetView>
  </sheetViews>
  <sheetFormatPr baseColWidth="10" defaultRowHeight="14.5" x14ac:dyDescent="0.35"/>
  <cols>
    <col min="1" max="1" width="1.81640625" style="153" customWidth="1"/>
    <col min="2" max="2" width="1.81640625" style="12" customWidth="1"/>
    <col min="3" max="3" width="50.7265625" customWidth="1"/>
    <col min="4" max="8" width="10.81640625" customWidth="1"/>
    <col min="9" max="9" width="1.81640625" style="153" customWidth="1"/>
    <col min="10" max="10" width="2.26953125" customWidth="1"/>
    <col min="11" max="11" width="50.7265625" customWidth="1"/>
    <col min="16" max="16" width="10.81640625" customWidth="1"/>
  </cols>
  <sheetData>
    <row r="1" spans="1:16" s="12" customFormat="1" x14ac:dyDescent="0.35">
      <c r="A1" s="153"/>
      <c r="I1" s="153"/>
    </row>
    <row r="2" spans="1:16" s="12" customFormat="1" x14ac:dyDescent="0.35">
      <c r="A2" s="153"/>
      <c r="I2" s="153"/>
    </row>
    <row r="3" spans="1:16" s="12" customFormat="1" x14ac:dyDescent="0.35">
      <c r="A3" s="153"/>
      <c r="I3" s="153"/>
    </row>
    <row r="4" spans="1:16" s="12" customFormat="1" x14ac:dyDescent="0.35">
      <c r="A4" s="153"/>
      <c r="I4" s="153"/>
    </row>
    <row r="5" spans="1:16" s="12" customFormat="1" x14ac:dyDescent="0.35">
      <c r="A5" s="153"/>
      <c r="I5" s="153"/>
      <c r="P5" s="97" t="s">
        <v>125</v>
      </c>
    </row>
    <row r="6" spans="1:16" ht="15.5" x14ac:dyDescent="0.35">
      <c r="B6" s="4" t="s">
        <v>279</v>
      </c>
      <c r="J6" s="4"/>
    </row>
    <row r="7" spans="1:16" x14ac:dyDescent="0.35">
      <c r="C7" s="5"/>
      <c r="D7" s="376"/>
      <c r="E7" s="376"/>
      <c r="F7" s="376"/>
      <c r="G7" s="376"/>
      <c r="H7" s="376"/>
    </row>
    <row r="8" spans="1:16" s="10" customFormat="1" ht="15" customHeight="1" x14ac:dyDescent="0.35">
      <c r="A8" s="153"/>
      <c r="B8" s="370" t="s">
        <v>118</v>
      </c>
      <c r="C8" s="371"/>
      <c r="D8" s="357" t="s">
        <v>331</v>
      </c>
      <c r="E8" s="369" t="s">
        <v>33</v>
      </c>
      <c r="F8" s="369"/>
      <c r="G8" s="369" t="s">
        <v>34</v>
      </c>
      <c r="H8" s="369"/>
      <c r="I8" s="153"/>
      <c r="J8" s="370" t="s">
        <v>54</v>
      </c>
      <c r="K8" s="371"/>
      <c r="L8" s="357" t="s">
        <v>331</v>
      </c>
      <c r="M8" s="369" t="s">
        <v>33</v>
      </c>
      <c r="N8" s="369"/>
      <c r="O8" s="369" t="s">
        <v>34</v>
      </c>
      <c r="P8" s="369"/>
    </row>
    <row r="9" spans="1:16" s="10" customFormat="1" ht="15" customHeight="1" x14ac:dyDescent="0.35">
      <c r="A9" s="153"/>
      <c r="B9" s="372"/>
      <c r="C9" s="373"/>
      <c r="D9" s="358"/>
      <c r="E9" s="369"/>
      <c r="F9" s="369"/>
      <c r="G9" s="369"/>
      <c r="H9" s="369"/>
      <c r="I9" s="153"/>
      <c r="J9" s="372"/>
      <c r="K9" s="373"/>
      <c r="L9" s="358"/>
      <c r="M9" s="369"/>
      <c r="N9" s="369"/>
      <c r="O9" s="369"/>
      <c r="P9" s="369"/>
    </row>
    <row r="10" spans="1:16" s="10" customFormat="1" ht="15" customHeight="1" x14ac:dyDescent="0.35">
      <c r="A10" s="153"/>
      <c r="B10" s="374"/>
      <c r="C10" s="375"/>
      <c r="D10" s="359"/>
      <c r="E10" s="75" t="s">
        <v>3</v>
      </c>
      <c r="F10" s="76" t="s">
        <v>4</v>
      </c>
      <c r="G10" s="75" t="s">
        <v>3</v>
      </c>
      <c r="H10" s="76" t="s">
        <v>4</v>
      </c>
      <c r="I10" s="153"/>
      <c r="J10" s="374"/>
      <c r="K10" s="375"/>
      <c r="L10" s="359"/>
      <c r="M10" s="75" t="s">
        <v>3</v>
      </c>
      <c r="N10" s="76" t="s">
        <v>4</v>
      </c>
      <c r="O10" s="75" t="s">
        <v>3</v>
      </c>
      <c r="P10" s="76" t="s">
        <v>4</v>
      </c>
    </row>
    <row r="11" spans="1:16" s="12" customFormat="1" ht="7.15" customHeight="1" x14ac:dyDescent="0.35">
      <c r="A11" s="153"/>
      <c r="C11" s="107"/>
      <c r="D11" s="104"/>
      <c r="E11" s="105"/>
      <c r="F11" s="106"/>
      <c r="G11" s="105"/>
      <c r="H11" s="106"/>
      <c r="I11" s="108"/>
      <c r="J11" s="108"/>
      <c r="K11" s="107"/>
      <c r="L11" s="104"/>
      <c r="M11" s="105"/>
      <c r="N11" s="106"/>
      <c r="O11" s="105"/>
      <c r="P11" s="106"/>
    </row>
    <row r="12" spans="1:16" s="12" customFormat="1" x14ac:dyDescent="0.35">
      <c r="A12" s="153"/>
      <c r="B12" s="29" t="s">
        <v>255</v>
      </c>
      <c r="C12" s="29"/>
      <c r="D12" s="162">
        <v>358.6717299999998</v>
      </c>
      <c r="E12" s="162">
        <v>-20.229240000000516</v>
      </c>
      <c r="F12" s="286">
        <v>-5.3389253661716651</v>
      </c>
      <c r="G12" s="162">
        <v>-54.724000000000217</v>
      </c>
      <c r="H12" s="286">
        <v>-13.23767906359366</v>
      </c>
      <c r="I12" s="108"/>
      <c r="J12" s="29" t="s">
        <v>255</v>
      </c>
      <c r="K12" s="29"/>
      <c r="L12" s="162">
        <v>2860.8318200000067</v>
      </c>
      <c r="M12" s="162">
        <v>-33.693490000005568</v>
      </c>
      <c r="N12" s="286">
        <v>-1.1640419893238203</v>
      </c>
      <c r="O12" s="162">
        <v>-220.77334999999766</v>
      </c>
      <c r="P12" s="286">
        <v>-7.1642322043481386</v>
      </c>
    </row>
    <row r="13" spans="1:16" s="12" customFormat="1" x14ac:dyDescent="0.35">
      <c r="A13" s="153"/>
      <c r="B13" s="29" t="s">
        <v>119</v>
      </c>
      <c r="C13" s="29"/>
      <c r="D13" s="186">
        <v>189.92392000000009</v>
      </c>
      <c r="E13" s="134">
        <v>-33.438809999999961</v>
      </c>
      <c r="F13" s="287">
        <v>-14.970630955307513</v>
      </c>
      <c r="G13" s="134">
        <v>-51.544799999999782</v>
      </c>
      <c r="H13" s="287">
        <v>-21.346367347290283</v>
      </c>
      <c r="I13" s="108"/>
      <c r="J13" s="29" t="s">
        <v>119</v>
      </c>
      <c r="K13" s="29"/>
      <c r="L13" s="186">
        <v>1529.685090000002</v>
      </c>
      <c r="M13" s="134">
        <v>-36.7893799999988</v>
      </c>
      <c r="N13" s="287">
        <v>-2.3485464145482524</v>
      </c>
      <c r="O13" s="134">
        <v>-113.20841999999266</v>
      </c>
      <c r="P13" s="287">
        <v>-6.8907947661192566</v>
      </c>
    </row>
    <row r="14" spans="1:16" s="12" customFormat="1" x14ac:dyDescent="0.35">
      <c r="A14" s="153"/>
      <c r="B14" s="29" t="s">
        <v>120</v>
      </c>
      <c r="C14" s="29"/>
      <c r="D14" s="186">
        <v>168.7478100000001</v>
      </c>
      <c r="E14" s="134">
        <v>13.209570000000127</v>
      </c>
      <c r="F14" s="287">
        <v>8.4928117998507133</v>
      </c>
      <c r="G14" s="134">
        <v>-3.1791999999998382</v>
      </c>
      <c r="H14" s="287">
        <v>-1.8491568020637601</v>
      </c>
      <c r="I14" s="108"/>
      <c r="J14" s="29" t="s">
        <v>120</v>
      </c>
      <c r="K14" s="29"/>
      <c r="L14" s="186">
        <v>1331.1467299999986</v>
      </c>
      <c r="M14" s="134">
        <v>3.0958899999980076</v>
      </c>
      <c r="N14" s="287">
        <v>0.23311532260301249</v>
      </c>
      <c r="O14" s="134">
        <v>-107.56493000000251</v>
      </c>
      <c r="P14" s="287">
        <v>-7.4764758631345529</v>
      </c>
    </row>
    <row r="15" spans="1:16" s="108" customFormat="1" ht="7.15" customHeight="1" x14ac:dyDescent="0.3">
      <c r="D15" s="288"/>
      <c r="E15" s="134"/>
      <c r="F15" s="287"/>
      <c r="G15" s="134"/>
      <c r="H15" s="287"/>
      <c r="L15" s="288"/>
      <c r="M15" s="134"/>
      <c r="N15" s="287"/>
      <c r="O15" s="134"/>
      <c r="P15" s="287"/>
    </row>
    <row r="16" spans="1:16" s="12" customFormat="1" x14ac:dyDescent="0.35">
      <c r="A16" s="153"/>
      <c r="B16" s="82" t="s">
        <v>197</v>
      </c>
      <c r="C16" s="82"/>
      <c r="D16" s="289">
        <v>358.6717299999998</v>
      </c>
      <c r="E16" s="162">
        <v>-20.229240000000516</v>
      </c>
      <c r="F16" s="286">
        <v>-5.3389253661716651</v>
      </c>
      <c r="G16" s="162">
        <v>-54.724000000000217</v>
      </c>
      <c r="H16" s="286">
        <v>-13.23767906359366</v>
      </c>
      <c r="I16" s="128"/>
      <c r="J16" s="82" t="s">
        <v>197</v>
      </c>
      <c r="K16" s="82"/>
      <c r="L16" s="289">
        <v>2860.8318200000067</v>
      </c>
      <c r="M16" s="162">
        <v>-33.693490000005568</v>
      </c>
      <c r="N16" s="286">
        <v>-1.1640419893238203</v>
      </c>
      <c r="O16" s="162">
        <v>-220.77334999999766</v>
      </c>
      <c r="P16" s="286">
        <v>-7.1642322043481386</v>
      </c>
    </row>
    <row r="17" spans="1:16" s="12" customFormat="1" x14ac:dyDescent="0.35">
      <c r="A17" s="153"/>
      <c r="B17" s="29" t="s">
        <v>196</v>
      </c>
      <c r="C17" s="29"/>
      <c r="D17" s="290">
        <v>212.12316000000015</v>
      </c>
      <c r="E17" s="169">
        <v>-4.6430199999998933</v>
      </c>
      <c r="F17" s="291">
        <v>-2.1419485272102321</v>
      </c>
      <c r="G17" s="169">
        <v>-10.706279999999651</v>
      </c>
      <c r="H17" s="291">
        <v>-4.8046972608285898</v>
      </c>
      <c r="I17" s="108"/>
      <c r="J17" s="29" t="s">
        <v>196</v>
      </c>
      <c r="K17" s="29"/>
      <c r="L17" s="290">
        <v>1686.4160399999996</v>
      </c>
      <c r="M17" s="169">
        <v>-37.480750000003127</v>
      </c>
      <c r="N17" s="291">
        <v>-2.1741875857894684</v>
      </c>
      <c r="O17" s="169">
        <v>-68.493009999997412</v>
      </c>
      <c r="P17" s="291">
        <v>-3.9029378758971802</v>
      </c>
    </row>
    <row r="18" spans="1:16" s="12" customFormat="1" x14ac:dyDescent="0.35">
      <c r="A18" s="153"/>
      <c r="B18" s="98" t="s">
        <v>126</v>
      </c>
      <c r="C18" s="98"/>
      <c r="D18" s="126">
        <v>110.91772999999999</v>
      </c>
      <c r="E18" s="134">
        <v>-16.280869999999979</v>
      </c>
      <c r="F18" s="287">
        <v>-12.79956697636608</v>
      </c>
      <c r="G18" s="134">
        <v>-14.942980000000048</v>
      </c>
      <c r="H18" s="287">
        <v>-11.872632849441288</v>
      </c>
      <c r="I18" s="108"/>
      <c r="J18" s="98" t="s">
        <v>126</v>
      </c>
      <c r="K18" s="98"/>
      <c r="L18" s="126">
        <v>896.24591999999814</v>
      </c>
      <c r="M18" s="134">
        <v>-18.377020000001608</v>
      </c>
      <c r="N18" s="287">
        <v>-2.0092454711448227</v>
      </c>
      <c r="O18" s="134">
        <v>-15.187879999999836</v>
      </c>
      <c r="P18" s="287">
        <v>-1.6663722587422001</v>
      </c>
    </row>
    <row r="19" spans="1:16" s="12" customFormat="1" x14ac:dyDescent="0.35">
      <c r="A19" s="153"/>
      <c r="B19" s="98" t="s">
        <v>127</v>
      </c>
      <c r="C19" s="98"/>
      <c r="D19" s="126">
        <v>101.20542999999998</v>
      </c>
      <c r="E19" s="134">
        <v>11.637850000000029</v>
      </c>
      <c r="F19" s="287">
        <v>12.9933732718915</v>
      </c>
      <c r="G19" s="134">
        <v>4.236699999999928</v>
      </c>
      <c r="H19" s="287">
        <v>4.3691404435222836</v>
      </c>
      <c r="I19" s="108"/>
      <c r="J19" s="98" t="s">
        <v>127</v>
      </c>
      <c r="K19" s="98"/>
      <c r="L19" s="126">
        <v>790.17011999999954</v>
      </c>
      <c r="M19" s="134">
        <v>-19.103730000000837</v>
      </c>
      <c r="N19" s="287">
        <v>-2.3606014206440449</v>
      </c>
      <c r="O19" s="134">
        <v>-53.3051300000011</v>
      </c>
      <c r="P19" s="287">
        <v>-6.3197029195582246</v>
      </c>
    </row>
    <row r="20" spans="1:16" s="12" customFormat="1" x14ac:dyDescent="0.35">
      <c r="A20" s="153"/>
      <c r="B20" s="29" t="s">
        <v>198</v>
      </c>
      <c r="C20" s="29"/>
      <c r="D20" s="290">
        <v>146.54856999999998</v>
      </c>
      <c r="E20" s="169">
        <v>-15.586220000000026</v>
      </c>
      <c r="F20" s="291">
        <v>-9.6131249807644821</v>
      </c>
      <c r="G20" s="169">
        <v>-44.017719999999912</v>
      </c>
      <c r="H20" s="291">
        <v>-23.09837694799009</v>
      </c>
      <c r="I20" s="108"/>
      <c r="J20" s="29" t="s">
        <v>198</v>
      </c>
      <c r="K20" s="29"/>
      <c r="L20" s="290">
        <v>1174.4157799999984</v>
      </c>
      <c r="M20" s="169">
        <v>3.7872600000000602</v>
      </c>
      <c r="N20" s="291">
        <v>0.32352364010404244</v>
      </c>
      <c r="O20" s="169">
        <v>-152.28033999999752</v>
      </c>
      <c r="P20" s="291">
        <v>-11.478162761190404</v>
      </c>
    </row>
    <row r="21" spans="1:16" s="12" customFormat="1" x14ac:dyDescent="0.35">
      <c r="A21" s="153"/>
      <c r="B21" s="98" t="s">
        <v>126</v>
      </c>
      <c r="C21" s="98"/>
      <c r="D21" s="126">
        <v>79.006190000000004</v>
      </c>
      <c r="E21" s="134">
        <v>-17.15793999999994</v>
      </c>
      <c r="F21" s="287">
        <v>-17.842349325054926</v>
      </c>
      <c r="G21" s="134">
        <v>-36.601820000000018</v>
      </c>
      <c r="H21" s="287">
        <v>-31.660280286807136</v>
      </c>
      <c r="I21" s="108"/>
      <c r="J21" s="98" t="s">
        <v>126</v>
      </c>
      <c r="K21" s="98"/>
      <c r="L21" s="126">
        <v>633.43916999999988</v>
      </c>
      <c r="M21" s="134">
        <v>-18.412359999999239</v>
      </c>
      <c r="N21" s="287">
        <v>-2.8246248037493018</v>
      </c>
      <c r="O21" s="134">
        <v>-98.020540000001915</v>
      </c>
      <c r="P21" s="287">
        <v>-13.400675206020807</v>
      </c>
    </row>
    <row r="22" spans="1:16" s="12" customFormat="1" x14ac:dyDescent="0.35">
      <c r="A22" s="153"/>
      <c r="B22" s="98" t="s">
        <v>127</v>
      </c>
      <c r="C22" s="98"/>
      <c r="D22" s="126">
        <v>67.542380000000009</v>
      </c>
      <c r="E22" s="134">
        <v>1.5717200000000133</v>
      </c>
      <c r="F22" s="287">
        <v>2.3824530480671484</v>
      </c>
      <c r="G22" s="134">
        <v>-7.4158999999999935</v>
      </c>
      <c r="H22" s="287">
        <v>-9.8933700186290281</v>
      </c>
      <c r="I22" s="108"/>
      <c r="J22" s="98" t="s">
        <v>127</v>
      </c>
      <c r="K22" s="98"/>
      <c r="L22" s="126">
        <v>540.97660999999937</v>
      </c>
      <c r="M22" s="134">
        <v>22.199619999999641</v>
      </c>
      <c r="N22" s="287">
        <v>4.279222175987357</v>
      </c>
      <c r="O22" s="134">
        <v>-54.259800000000268</v>
      </c>
      <c r="P22" s="287">
        <v>-9.1156722082912012</v>
      </c>
    </row>
    <row r="23" spans="1:16" s="11" customFormat="1" x14ac:dyDescent="0.35">
      <c r="B23" s="29" t="s">
        <v>199</v>
      </c>
      <c r="C23" s="29"/>
      <c r="D23" s="290">
        <v>36.978970000000004</v>
      </c>
      <c r="E23" s="169">
        <v>-9.8336500000000058</v>
      </c>
      <c r="F23" s="291">
        <v>-21.006408101063357</v>
      </c>
      <c r="G23" s="169">
        <v>-31.490459999999999</v>
      </c>
      <c r="H23" s="291">
        <v>-45.991999641299778</v>
      </c>
      <c r="I23" s="109"/>
      <c r="J23" s="29" t="s">
        <v>199</v>
      </c>
      <c r="K23" s="29"/>
      <c r="L23" s="290">
        <v>306.73841999999991</v>
      </c>
      <c r="M23" s="169">
        <v>-30.579649999999504</v>
      </c>
      <c r="N23" s="291">
        <v>-9.0655238244424794</v>
      </c>
      <c r="O23" s="169">
        <v>-22.800189999999702</v>
      </c>
      <c r="P23" s="291">
        <v>-6.9188220463756096</v>
      </c>
    </row>
    <row r="24" spans="1:16" s="12" customFormat="1" x14ac:dyDescent="0.35">
      <c r="A24" s="153"/>
      <c r="B24" s="98" t="s">
        <v>126</v>
      </c>
      <c r="C24" s="98"/>
      <c r="D24" s="126">
        <v>19.858889999999999</v>
      </c>
      <c r="E24" s="134">
        <v>-5.1217499999999987</v>
      </c>
      <c r="F24" s="287">
        <v>-20.502877428280456</v>
      </c>
      <c r="G24" s="134">
        <v>-17.86382</v>
      </c>
      <c r="H24" s="287">
        <v>-47.355611513594866</v>
      </c>
      <c r="I24" s="108"/>
      <c r="J24" s="98" t="s">
        <v>126</v>
      </c>
      <c r="K24" s="98"/>
      <c r="L24" s="126">
        <v>164.47066000000004</v>
      </c>
      <c r="M24" s="134">
        <v>-4.5653500000000804</v>
      </c>
      <c r="N24" s="287">
        <v>-2.7008150511835112</v>
      </c>
      <c r="O24" s="134">
        <v>-13.793089999999978</v>
      </c>
      <c r="P24" s="287">
        <v>-7.737462047107158</v>
      </c>
    </row>
    <row r="25" spans="1:16" s="12" customFormat="1" x14ac:dyDescent="0.35">
      <c r="A25" s="153"/>
      <c r="B25" s="98" t="s">
        <v>127</v>
      </c>
      <c r="C25" s="98"/>
      <c r="D25" s="126">
        <v>17.120079999999998</v>
      </c>
      <c r="E25" s="134">
        <v>-4.7119</v>
      </c>
      <c r="F25" s="287">
        <v>-21.582559163209197</v>
      </c>
      <c r="G25" s="134">
        <v>-13.626640000000002</v>
      </c>
      <c r="H25" s="287">
        <v>-44.319003783167773</v>
      </c>
      <c r="I25" s="108"/>
      <c r="J25" s="98" t="s">
        <v>127</v>
      </c>
      <c r="K25" s="98"/>
      <c r="L25" s="126">
        <v>142.26775999999998</v>
      </c>
      <c r="M25" s="134">
        <v>-26.014300000000077</v>
      </c>
      <c r="N25" s="287">
        <v>-15.458748246842276</v>
      </c>
      <c r="O25" s="134">
        <v>-9.0071000000000652</v>
      </c>
      <c r="P25" s="287">
        <v>-5.9541287957563185</v>
      </c>
    </row>
    <row r="26" spans="1:16" x14ac:dyDescent="0.35">
      <c r="B26" s="29" t="s">
        <v>200</v>
      </c>
      <c r="C26" s="29"/>
      <c r="D26" s="290">
        <v>321.69275999999991</v>
      </c>
      <c r="E26" s="169">
        <v>-10.395590000000482</v>
      </c>
      <c r="F26" s="291">
        <v>-3.1303687708408034</v>
      </c>
      <c r="G26" s="169">
        <v>-23.233540000000005</v>
      </c>
      <c r="H26" s="291">
        <v>-6.735798343008355</v>
      </c>
      <c r="I26" s="108"/>
      <c r="J26" s="29" t="s">
        <v>200</v>
      </c>
      <c r="K26" s="29"/>
      <c r="L26" s="290">
        <v>2554.0934000000084</v>
      </c>
      <c r="M26" s="169">
        <v>-3.1138400000058937</v>
      </c>
      <c r="N26" s="291">
        <v>-0.12176721351710285</v>
      </c>
      <c r="O26" s="169">
        <v>-197.97315999999364</v>
      </c>
      <c r="P26" s="291">
        <v>-7.1936181659790037</v>
      </c>
    </row>
    <row r="27" spans="1:16" x14ac:dyDescent="0.35">
      <c r="B27" s="98" t="s">
        <v>126</v>
      </c>
      <c r="C27" s="98"/>
      <c r="D27" s="126">
        <v>170.06503000000015</v>
      </c>
      <c r="E27" s="134">
        <v>-28.317059999999884</v>
      </c>
      <c r="F27" s="287">
        <v>-14.27400023863035</v>
      </c>
      <c r="G27" s="134">
        <v>-33.680979999999693</v>
      </c>
      <c r="H27" s="287">
        <v>-16.530866052297029</v>
      </c>
      <c r="I27" s="108"/>
      <c r="J27" s="98" t="s">
        <v>126</v>
      </c>
      <c r="K27" s="98"/>
      <c r="L27" s="126">
        <v>1365.2144300000002</v>
      </c>
      <c r="M27" s="134">
        <v>-32.224029999999175</v>
      </c>
      <c r="N27" s="287">
        <v>-2.3059355329320965</v>
      </c>
      <c r="O27" s="134">
        <v>-99.415329999996857</v>
      </c>
      <c r="P27" s="287">
        <v>-6.7877447744880612</v>
      </c>
    </row>
    <row r="28" spans="1:16" x14ac:dyDescent="0.35">
      <c r="B28" s="98" t="s">
        <v>127</v>
      </c>
      <c r="C28" s="98"/>
      <c r="D28" s="126">
        <v>151.62773000000001</v>
      </c>
      <c r="E28" s="134">
        <v>17.921470000000056</v>
      </c>
      <c r="F28" s="287">
        <v>13.403613263881638</v>
      </c>
      <c r="G28" s="134">
        <v>10.447440000000057</v>
      </c>
      <c r="H28" s="287">
        <v>7.4000697972784053</v>
      </c>
      <c r="I28" s="108"/>
      <c r="J28" s="98" t="s">
        <v>127</v>
      </c>
      <c r="K28" s="98"/>
      <c r="L28" s="126">
        <v>1188.8789699999982</v>
      </c>
      <c r="M28" s="134">
        <v>29.110189999999875</v>
      </c>
      <c r="N28" s="287">
        <v>2.5099994500627787</v>
      </c>
      <c r="O28" s="134">
        <v>-98.557830000000422</v>
      </c>
      <c r="P28" s="287">
        <v>-7.6553528685835772</v>
      </c>
    </row>
    <row r="29" spans="1:16" s="110" customFormat="1" ht="12" customHeight="1" x14ac:dyDescent="0.35">
      <c r="D29" s="292"/>
      <c r="E29" s="134"/>
      <c r="F29" s="287"/>
      <c r="G29" s="134"/>
      <c r="H29" s="287"/>
      <c r="I29" s="112"/>
      <c r="L29" s="292"/>
      <c r="M29" s="134"/>
      <c r="N29" s="287"/>
      <c r="O29" s="134"/>
      <c r="P29" s="287"/>
    </row>
    <row r="30" spans="1:16" s="12" customFormat="1" x14ac:dyDescent="0.35">
      <c r="A30" s="153"/>
      <c r="B30" s="82" t="s">
        <v>259</v>
      </c>
      <c r="C30" s="82"/>
      <c r="D30" s="101">
        <v>177.09453000000008</v>
      </c>
      <c r="E30" s="162">
        <v>1.6853600000000597</v>
      </c>
      <c r="F30" s="389">
        <v>0.96081635868870308</v>
      </c>
      <c r="G30" s="177">
        <v>-6.9096699999998066</v>
      </c>
      <c r="H30" s="389">
        <v>-3.7551697189519615</v>
      </c>
      <c r="I30" s="153"/>
      <c r="J30" s="82" t="s">
        <v>259</v>
      </c>
      <c r="K30" s="82"/>
      <c r="L30" s="101">
        <v>1467.8340799999978</v>
      </c>
      <c r="M30" s="162">
        <v>-24.512490000002799</v>
      </c>
      <c r="N30" s="286">
        <v>-1.6425467443532824</v>
      </c>
      <c r="O30" s="162">
        <v>-76.814999999999145</v>
      </c>
      <c r="P30" s="286">
        <v>-4.9729741851786287</v>
      </c>
    </row>
    <row r="31" spans="1:16" s="12" customFormat="1" x14ac:dyDescent="0.35">
      <c r="A31" s="153"/>
      <c r="B31" s="102" t="s">
        <v>146</v>
      </c>
      <c r="C31" s="102"/>
      <c r="D31" s="169">
        <v>1.2665500000000001</v>
      </c>
      <c r="E31" s="169">
        <v>0.18632000000000004</v>
      </c>
      <c r="F31" s="390">
        <v>17.248178628625396</v>
      </c>
      <c r="G31" s="391">
        <v>1.2665500000000001</v>
      </c>
      <c r="H31" s="390" t="s">
        <v>338</v>
      </c>
      <c r="I31" s="108"/>
      <c r="J31" s="102" t="s">
        <v>146</v>
      </c>
      <c r="K31" s="102"/>
      <c r="L31" s="169">
        <v>127.84989000000004</v>
      </c>
      <c r="M31" s="169">
        <v>-24.893890000000113</v>
      </c>
      <c r="N31" s="291">
        <v>-16.297809311776945</v>
      </c>
      <c r="O31" s="169">
        <v>-19.877029999999991</v>
      </c>
      <c r="P31" s="291">
        <v>-13.455252434695026</v>
      </c>
    </row>
    <row r="32" spans="1:16" x14ac:dyDescent="0.35">
      <c r="B32" s="98" t="s">
        <v>126</v>
      </c>
      <c r="C32" s="98"/>
      <c r="D32" s="186">
        <v>0</v>
      </c>
      <c r="E32" s="134">
        <v>-1.08023</v>
      </c>
      <c r="F32" s="295">
        <v>-100</v>
      </c>
      <c r="G32" s="142">
        <v>0</v>
      </c>
      <c r="H32" s="295" t="s">
        <v>338</v>
      </c>
      <c r="I32" s="108"/>
      <c r="J32" s="98" t="s">
        <v>126</v>
      </c>
      <c r="K32" s="98"/>
      <c r="L32" s="186">
        <v>50.127720000000025</v>
      </c>
      <c r="M32" s="134">
        <v>-8.7809099999999702</v>
      </c>
      <c r="N32" s="287">
        <v>-14.905982366250868</v>
      </c>
      <c r="O32" s="134">
        <v>0.63101000000003182</v>
      </c>
      <c r="P32" s="287">
        <v>1.2748524093824329</v>
      </c>
    </row>
    <row r="33" spans="1:16" s="12" customFormat="1" x14ac:dyDescent="0.35">
      <c r="A33" s="153"/>
      <c r="B33" s="98" t="s">
        <v>127</v>
      </c>
      <c r="C33" s="98"/>
      <c r="D33" s="186">
        <v>1.2665500000000001</v>
      </c>
      <c r="E33" s="134">
        <v>1.2665500000000001</v>
      </c>
      <c r="F33" s="295" t="s">
        <v>338</v>
      </c>
      <c r="G33" s="142">
        <v>1.2665500000000001</v>
      </c>
      <c r="H33" s="295" t="s">
        <v>338</v>
      </c>
      <c r="I33" s="108"/>
      <c r="J33" s="98" t="s">
        <v>127</v>
      </c>
      <c r="K33" s="98"/>
      <c r="L33" s="186">
        <v>77.722170000000048</v>
      </c>
      <c r="M33" s="134">
        <v>-16.112979999999965</v>
      </c>
      <c r="N33" s="287">
        <v>-17.171582290857913</v>
      </c>
      <c r="O33" s="134">
        <v>-20.508040000000022</v>
      </c>
      <c r="P33" s="287">
        <v>-20.8775284100482</v>
      </c>
    </row>
    <row r="34" spans="1:16" x14ac:dyDescent="0.35">
      <c r="B34" s="102" t="s">
        <v>147</v>
      </c>
      <c r="C34" s="102"/>
      <c r="D34" s="168">
        <v>11.033999999999999</v>
      </c>
      <c r="E34" s="169">
        <v>-2.3029100000000007</v>
      </c>
      <c r="F34" s="390">
        <v>-17.267193075457513</v>
      </c>
      <c r="G34" s="391">
        <v>-0.2376699999999996</v>
      </c>
      <c r="H34" s="390">
        <v>-2.1085606658108276</v>
      </c>
      <c r="I34" s="108"/>
      <c r="J34" s="102" t="s">
        <v>147</v>
      </c>
      <c r="K34" s="102"/>
      <c r="L34" s="168">
        <v>119.70389999999995</v>
      </c>
      <c r="M34" s="169">
        <v>-29.670230000000089</v>
      </c>
      <c r="N34" s="291">
        <v>-19.86303116878409</v>
      </c>
      <c r="O34" s="169">
        <v>-31.34990000000019</v>
      </c>
      <c r="P34" s="291">
        <v>-20.754128661443914</v>
      </c>
    </row>
    <row r="35" spans="1:16" x14ac:dyDescent="0.35">
      <c r="B35" s="98" t="s">
        <v>126</v>
      </c>
      <c r="C35" s="98"/>
      <c r="D35" s="134">
        <v>5.6827499999999995</v>
      </c>
      <c r="E35" s="134">
        <v>-0.4577599999999995</v>
      </c>
      <c r="F35" s="295">
        <v>-7.4547553867675447</v>
      </c>
      <c r="G35" s="142">
        <v>1.5554599999999992</v>
      </c>
      <c r="H35" s="295">
        <v>37.687199106435429</v>
      </c>
      <c r="I35" s="108"/>
      <c r="J35" s="98" t="s">
        <v>126</v>
      </c>
      <c r="K35" s="98"/>
      <c r="L35" s="163">
        <v>42.147669999999998</v>
      </c>
      <c r="M35" s="134">
        <v>-13.678850000000018</v>
      </c>
      <c r="N35" s="287">
        <v>-24.502422862825796</v>
      </c>
      <c r="O35" s="134">
        <v>-7.2505900000000096</v>
      </c>
      <c r="P35" s="287">
        <v>-14.677824684513197</v>
      </c>
    </row>
    <row r="36" spans="1:16" x14ac:dyDescent="0.35">
      <c r="B36" s="98" t="s">
        <v>127</v>
      </c>
      <c r="C36" s="98"/>
      <c r="D36" s="163">
        <v>5.3512500000000003</v>
      </c>
      <c r="E36" s="134">
        <v>-1.8451499999999994</v>
      </c>
      <c r="F36" s="295">
        <v>-25.639903284975816</v>
      </c>
      <c r="G36" s="142">
        <v>-1.7931299999999997</v>
      </c>
      <c r="H36" s="295">
        <v>-25.098469006407825</v>
      </c>
      <c r="I36" s="108"/>
      <c r="J36" s="98" t="s">
        <v>127</v>
      </c>
      <c r="K36" s="98"/>
      <c r="L36" s="163">
        <v>77.556230000000028</v>
      </c>
      <c r="M36" s="134">
        <v>-15.99137999999995</v>
      </c>
      <c r="N36" s="287">
        <v>-17.094375794314743</v>
      </c>
      <c r="O36" s="134">
        <v>-24.099309999999988</v>
      </c>
      <c r="P36" s="287">
        <v>-23.706833882344228</v>
      </c>
    </row>
    <row r="37" spans="1:16" x14ac:dyDescent="0.35">
      <c r="B37" s="102" t="s">
        <v>148</v>
      </c>
      <c r="C37" s="102"/>
      <c r="D37" s="168">
        <v>13.255049999999997</v>
      </c>
      <c r="E37" s="169">
        <v>3.2005199999999956</v>
      </c>
      <c r="F37" s="390">
        <v>31.831622164337801</v>
      </c>
      <c r="G37" s="391">
        <v>-1.7809500000000043</v>
      </c>
      <c r="H37" s="390">
        <v>-11.84457302474064</v>
      </c>
      <c r="I37" s="108"/>
      <c r="J37" s="102" t="s">
        <v>148</v>
      </c>
      <c r="K37" s="102"/>
      <c r="L37" s="168">
        <v>102.05432999999996</v>
      </c>
      <c r="M37" s="169">
        <v>14.013949999999895</v>
      </c>
      <c r="N37" s="291">
        <v>15.917639156032592</v>
      </c>
      <c r="O37" s="169">
        <v>-20.206350000000043</v>
      </c>
      <c r="P37" s="291">
        <v>-16.527267801880413</v>
      </c>
    </row>
    <row r="38" spans="1:16" x14ac:dyDescent="0.35">
      <c r="B38" s="98" t="s">
        <v>126</v>
      </c>
      <c r="C38" s="98"/>
      <c r="D38" s="134">
        <v>1.01315</v>
      </c>
      <c r="E38" s="134">
        <v>-0.41640999999999995</v>
      </c>
      <c r="F38" s="295">
        <v>-29.128543048210631</v>
      </c>
      <c r="G38" s="142">
        <v>1.01315</v>
      </c>
      <c r="H38" s="295" t="s">
        <v>338</v>
      </c>
      <c r="I38" s="108"/>
      <c r="J38" s="98" t="s">
        <v>126</v>
      </c>
      <c r="K38" s="98"/>
      <c r="L38" s="134">
        <v>6.51471</v>
      </c>
      <c r="M38" s="134">
        <v>0.65856999999999921</v>
      </c>
      <c r="N38" s="287">
        <v>11.245803549778515</v>
      </c>
      <c r="O38" s="134">
        <v>2.7287299999999997</v>
      </c>
      <c r="P38" s="287">
        <v>72.074601556268107</v>
      </c>
    </row>
    <row r="39" spans="1:16" x14ac:dyDescent="0.35">
      <c r="B39" s="98" t="s">
        <v>127</v>
      </c>
      <c r="C39" s="98"/>
      <c r="D39" s="163">
        <v>12.241900000000001</v>
      </c>
      <c r="E39" s="134">
        <v>3.61693</v>
      </c>
      <c r="F39" s="295">
        <v>41.935566152693838</v>
      </c>
      <c r="G39" s="142">
        <v>-2.7941000000000003</v>
      </c>
      <c r="H39" s="295">
        <v>-18.582734769885604</v>
      </c>
      <c r="I39" s="108"/>
      <c r="J39" s="98" t="s">
        <v>127</v>
      </c>
      <c r="K39" s="98"/>
      <c r="L39" s="163">
        <v>95.539619999999971</v>
      </c>
      <c r="M39" s="134">
        <v>13.355379999999897</v>
      </c>
      <c r="N39" s="287">
        <v>16.250536599231054</v>
      </c>
      <c r="O39" s="134">
        <v>-22.935080000000028</v>
      </c>
      <c r="P39" s="287">
        <v>-19.358630998854636</v>
      </c>
    </row>
    <row r="40" spans="1:16" x14ac:dyDescent="0.35">
      <c r="B40" s="102" t="s">
        <v>149</v>
      </c>
      <c r="C40" s="102"/>
      <c r="D40" s="168">
        <v>151.53893000000008</v>
      </c>
      <c r="E40" s="169">
        <v>0.601430000000164</v>
      </c>
      <c r="F40" s="291">
        <v>0.39846293995870496</v>
      </c>
      <c r="G40" s="169">
        <v>-6.1575999999999453</v>
      </c>
      <c r="H40" s="291">
        <v>-3.904714961071079</v>
      </c>
      <c r="I40" s="108"/>
      <c r="J40" s="102" t="s">
        <v>149</v>
      </c>
      <c r="K40" s="102"/>
      <c r="L40" s="168">
        <v>1118.225959999997</v>
      </c>
      <c r="M40" s="169">
        <v>16.037679999997863</v>
      </c>
      <c r="N40" s="291">
        <v>1.4550762597473721</v>
      </c>
      <c r="O40" s="169">
        <v>-5.3817200000012235</v>
      </c>
      <c r="P40" s="291">
        <v>-0.47896789028723674</v>
      </c>
    </row>
    <row r="41" spans="1:16" x14ac:dyDescent="0.35">
      <c r="B41" s="98" t="s">
        <v>126</v>
      </c>
      <c r="C41" s="98"/>
      <c r="D41" s="163">
        <v>84.842139999999986</v>
      </c>
      <c r="E41" s="134">
        <v>-11.873379999999983</v>
      </c>
      <c r="F41" s="287">
        <v>-12.27660255561878</v>
      </c>
      <c r="G41" s="134">
        <v>-11.722560000000058</v>
      </c>
      <c r="H41" s="287">
        <v>-12.139591382772437</v>
      </c>
      <c r="I41" s="108"/>
      <c r="J41" s="98" t="s">
        <v>126</v>
      </c>
      <c r="K41" s="98"/>
      <c r="L41" s="163">
        <v>647.47876999999937</v>
      </c>
      <c r="M41" s="134">
        <v>-4.8703700000003209</v>
      </c>
      <c r="N41" s="287">
        <v>-0.74658947201193371</v>
      </c>
      <c r="O41" s="134">
        <v>-13.959219999997799</v>
      </c>
      <c r="P41" s="287">
        <v>-2.1104351747316343</v>
      </c>
    </row>
    <row r="42" spans="1:16" x14ac:dyDescent="0.35">
      <c r="B42" s="98" t="s">
        <v>127</v>
      </c>
      <c r="C42" s="98"/>
      <c r="D42" s="163">
        <v>66.696790000000007</v>
      </c>
      <c r="E42" s="134">
        <v>12.474809999999998</v>
      </c>
      <c r="F42" s="287">
        <v>23.006924498146319</v>
      </c>
      <c r="G42" s="134">
        <v>5.5649599999999992</v>
      </c>
      <c r="H42" s="287">
        <v>9.10321186197109</v>
      </c>
      <c r="I42" s="108"/>
      <c r="J42" s="98" t="s">
        <v>127</v>
      </c>
      <c r="K42" s="98"/>
      <c r="L42" s="163">
        <v>470.74718999999976</v>
      </c>
      <c r="M42" s="134">
        <v>20.908050000000003</v>
      </c>
      <c r="N42" s="287">
        <v>4.6478948007947878</v>
      </c>
      <c r="O42" s="134">
        <v>8.5775000000002137</v>
      </c>
      <c r="P42" s="287">
        <v>1.8559200626073533</v>
      </c>
    </row>
    <row r="43" spans="1:16" s="110" customFormat="1" ht="16.899999999999999" customHeight="1" x14ac:dyDescent="0.35">
      <c r="B43" s="175" t="s">
        <v>258</v>
      </c>
      <c r="D43" s="134"/>
      <c r="E43" s="134"/>
      <c r="F43" s="287"/>
      <c r="G43" s="134"/>
      <c r="H43" s="287"/>
      <c r="I43" s="112"/>
      <c r="J43" s="175" t="s">
        <v>258</v>
      </c>
      <c r="L43" s="134"/>
      <c r="M43" s="134"/>
      <c r="N43" s="287"/>
      <c r="O43" s="134"/>
      <c r="P43" s="287"/>
    </row>
    <row r="44" spans="1:16" x14ac:dyDescent="0.35">
      <c r="B44" s="82" t="s">
        <v>260</v>
      </c>
      <c r="C44" s="82"/>
      <c r="D44" s="101">
        <v>358.6717299999998</v>
      </c>
      <c r="E44" s="162">
        <v>-20.229240000000516</v>
      </c>
      <c r="F44" s="286">
        <v>-5.3389253661716651</v>
      </c>
      <c r="G44" s="162">
        <v>-54.724000000000217</v>
      </c>
      <c r="H44" s="286">
        <v>-13.23767906359366</v>
      </c>
      <c r="I44" s="108"/>
      <c r="J44" s="82" t="s">
        <v>260</v>
      </c>
      <c r="K44" s="82"/>
      <c r="L44" s="101">
        <v>2860.8318200000067</v>
      </c>
      <c r="M44" s="162">
        <v>-33.693490000005568</v>
      </c>
      <c r="N44" s="286">
        <v>-1.1640419893238203</v>
      </c>
      <c r="O44" s="162">
        <v>-220.77334999999766</v>
      </c>
      <c r="P44" s="286">
        <v>-7.1642322043481386</v>
      </c>
    </row>
    <row r="45" spans="1:16" x14ac:dyDescent="0.35">
      <c r="B45" s="102" t="s">
        <v>144</v>
      </c>
      <c r="C45" s="102"/>
      <c r="D45" s="163">
        <v>189.92392000000009</v>
      </c>
      <c r="E45" s="134">
        <v>-33.438809999999961</v>
      </c>
      <c r="F45" s="287">
        <v>-14.970630955307513</v>
      </c>
      <c r="G45" s="134">
        <v>-51.544799999999782</v>
      </c>
      <c r="H45" s="287">
        <v>-21.346367347290283</v>
      </c>
      <c r="I45" s="108"/>
      <c r="J45" s="102" t="s">
        <v>144</v>
      </c>
      <c r="K45" s="102"/>
      <c r="L45" s="163">
        <v>1529.685090000002</v>
      </c>
      <c r="M45" s="134">
        <v>-36.7893799999988</v>
      </c>
      <c r="N45" s="287">
        <v>-2.3485464145482524</v>
      </c>
      <c r="O45" s="134">
        <v>-113.20841999999266</v>
      </c>
      <c r="P45" s="287">
        <v>-6.8907947661192566</v>
      </c>
    </row>
    <row r="46" spans="1:16" x14ac:dyDescent="0.35">
      <c r="B46" s="29" t="s">
        <v>121</v>
      </c>
      <c r="C46" s="29"/>
      <c r="D46" s="163">
        <v>2.6644499999999995</v>
      </c>
      <c r="E46" s="134">
        <v>-6.0907300000000015</v>
      </c>
      <c r="F46" s="287">
        <v>-69.567159098956282</v>
      </c>
      <c r="G46" s="134">
        <v>-1.8459400000000006</v>
      </c>
      <c r="H46" s="287">
        <v>-40.926394391615815</v>
      </c>
      <c r="I46" s="108"/>
      <c r="J46" s="29" t="s">
        <v>121</v>
      </c>
      <c r="K46" s="29"/>
      <c r="L46" s="163">
        <v>49.844880000000003</v>
      </c>
      <c r="M46" s="134">
        <v>-14.171070000000014</v>
      </c>
      <c r="N46" s="287">
        <v>-22.13677997436578</v>
      </c>
      <c r="O46" s="134">
        <v>7.015340000000009</v>
      </c>
      <c r="P46" s="287">
        <v>16.379676270163102</v>
      </c>
    </row>
    <row r="47" spans="1:16" x14ac:dyDescent="0.35">
      <c r="B47" s="29" t="s">
        <v>122</v>
      </c>
      <c r="C47" s="29"/>
      <c r="D47" s="163">
        <v>20.54345</v>
      </c>
      <c r="E47" s="134">
        <v>-8.8843099999999957</v>
      </c>
      <c r="F47" s="287">
        <v>-30.19023534241137</v>
      </c>
      <c r="G47" s="134">
        <v>-0.85556999999999661</v>
      </c>
      <c r="H47" s="287">
        <v>-3.9981737481435999</v>
      </c>
      <c r="I47" s="108"/>
      <c r="J47" s="29" t="s">
        <v>122</v>
      </c>
      <c r="K47" s="29"/>
      <c r="L47" s="163">
        <v>157.38738000000004</v>
      </c>
      <c r="M47" s="134">
        <v>-8.5920300000001362</v>
      </c>
      <c r="N47" s="287">
        <v>-5.176563767758978</v>
      </c>
      <c r="O47" s="134">
        <v>-12.459429999999884</v>
      </c>
      <c r="P47" s="287">
        <v>-7.3356867874055922</v>
      </c>
    </row>
    <row r="48" spans="1:16" x14ac:dyDescent="0.35">
      <c r="B48" s="29" t="s">
        <v>123</v>
      </c>
      <c r="C48" s="29"/>
      <c r="D48" s="163">
        <v>128.84417999999997</v>
      </c>
      <c r="E48" s="134">
        <v>-18.776100000000014</v>
      </c>
      <c r="F48" s="287">
        <v>-12.719187363687439</v>
      </c>
      <c r="G48" s="134">
        <v>-45.31949000000003</v>
      </c>
      <c r="H48" s="287">
        <v>-26.021207522785915</v>
      </c>
      <c r="I48" s="108"/>
      <c r="J48" s="29" t="s">
        <v>123</v>
      </c>
      <c r="K48" s="29"/>
      <c r="L48" s="163">
        <v>1039.1246199999994</v>
      </c>
      <c r="M48" s="134">
        <v>0.21206999999981235</v>
      </c>
      <c r="N48" s="287">
        <v>2.0412690172989301E-2</v>
      </c>
      <c r="O48" s="134">
        <v>-113.61651000000006</v>
      </c>
      <c r="P48" s="287">
        <v>-9.8562033611136997</v>
      </c>
    </row>
    <row r="49" spans="1:16" x14ac:dyDescent="0.35">
      <c r="B49" s="29" t="s">
        <v>124</v>
      </c>
      <c r="C49" s="29"/>
      <c r="D49" s="163">
        <v>37.871840000000006</v>
      </c>
      <c r="E49" s="134">
        <v>0.31233000000000288</v>
      </c>
      <c r="F49" s="287">
        <v>0.83156036913155162</v>
      </c>
      <c r="G49" s="134">
        <v>-3.5237999999999872</v>
      </c>
      <c r="H49" s="287">
        <v>-8.5124906874250286</v>
      </c>
      <c r="I49" s="108"/>
      <c r="J49" s="29" t="s">
        <v>124</v>
      </c>
      <c r="K49" s="29"/>
      <c r="L49" s="163">
        <v>283.32820999999979</v>
      </c>
      <c r="M49" s="134">
        <v>-14.238350000000196</v>
      </c>
      <c r="N49" s="287">
        <v>-4.7849294625041807</v>
      </c>
      <c r="O49" s="134">
        <v>5.8521799999997484</v>
      </c>
      <c r="P49" s="287">
        <v>2.1090758722473311</v>
      </c>
    </row>
    <row r="50" spans="1:16" x14ac:dyDescent="0.35">
      <c r="B50" s="102" t="s">
        <v>145</v>
      </c>
      <c r="C50" s="102"/>
      <c r="D50" s="163">
        <v>168.7478100000001</v>
      </c>
      <c r="E50" s="134">
        <v>13.209570000000127</v>
      </c>
      <c r="F50" s="287">
        <v>8.4928117998507133</v>
      </c>
      <c r="G50" s="134">
        <v>-3.1791999999998382</v>
      </c>
      <c r="H50" s="287">
        <v>-1.8491568020637601</v>
      </c>
      <c r="I50" s="108"/>
      <c r="J50" s="102" t="s">
        <v>145</v>
      </c>
      <c r="K50" s="102"/>
      <c r="L50" s="163">
        <v>1331.1467299999986</v>
      </c>
      <c r="M50" s="134">
        <v>3.0958899999980076</v>
      </c>
      <c r="N50" s="287">
        <v>0.23311532260301249</v>
      </c>
      <c r="O50" s="134">
        <v>-107.56493000000251</v>
      </c>
      <c r="P50" s="287">
        <v>-7.4764758631345529</v>
      </c>
    </row>
    <row r="51" spans="1:16" x14ac:dyDescent="0.35">
      <c r="B51" s="29" t="s">
        <v>121</v>
      </c>
      <c r="C51" s="29"/>
      <c r="D51" s="163">
        <v>5.6184000000000003</v>
      </c>
      <c r="E51" s="134">
        <v>-5.9179700000000013</v>
      </c>
      <c r="F51" s="287">
        <v>-51.29837201823451</v>
      </c>
      <c r="G51" s="134">
        <v>-7.3386899999999988</v>
      </c>
      <c r="H51" s="287">
        <v>-56.638411865627234</v>
      </c>
      <c r="I51" s="108"/>
      <c r="J51" s="29" t="s">
        <v>121</v>
      </c>
      <c r="K51" s="29"/>
      <c r="L51" s="163">
        <v>68.220720000000014</v>
      </c>
      <c r="M51" s="134">
        <v>-16.465679999999921</v>
      </c>
      <c r="N51" s="287">
        <v>-19.443121918041072</v>
      </c>
      <c r="O51" s="134">
        <v>1.4032100000000156</v>
      </c>
      <c r="P51" s="287">
        <v>2.1000632917928357</v>
      </c>
    </row>
    <row r="52" spans="1:16" x14ac:dyDescent="0.35">
      <c r="B52" s="29" t="s">
        <v>122</v>
      </c>
      <c r="C52" s="29"/>
      <c r="D52" s="163">
        <v>31.893830000000008</v>
      </c>
      <c r="E52" s="134">
        <v>3.5488100000000067</v>
      </c>
      <c r="F52" s="287">
        <v>12.520047613302125</v>
      </c>
      <c r="G52" s="134">
        <v>4.4407100000000064</v>
      </c>
      <c r="H52" s="287">
        <v>16.175611369490994</v>
      </c>
      <c r="I52" s="108"/>
      <c r="J52" s="29" t="s">
        <v>122</v>
      </c>
      <c r="K52" s="29"/>
      <c r="L52" s="163">
        <v>205.56074000000012</v>
      </c>
      <c r="M52" s="134">
        <v>-4.9420299999999884</v>
      </c>
      <c r="N52" s="287">
        <v>-2.3477268256374799</v>
      </c>
      <c r="O52" s="134">
        <v>28.904960000000074</v>
      </c>
      <c r="P52" s="287">
        <v>16.362306401749251</v>
      </c>
    </row>
    <row r="53" spans="1:16" x14ac:dyDescent="0.35">
      <c r="B53" s="29" t="s">
        <v>123</v>
      </c>
      <c r="C53" s="29"/>
      <c r="D53" s="163">
        <v>101.03917</v>
      </c>
      <c r="E53" s="134">
        <v>6.1125100000000003</v>
      </c>
      <c r="F53" s="287">
        <v>6.4391921089396789</v>
      </c>
      <c r="G53" s="134">
        <v>-0.39919000000001859</v>
      </c>
      <c r="H53" s="287">
        <v>-0.39352962725345719</v>
      </c>
      <c r="I53" s="108"/>
      <c r="J53" s="29" t="s">
        <v>123</v>
      </c>
      <c r="K53" s="29"/>
      <c r="L53" s="163">
        <v>810.56676999999763</v>
      </c>
      <c r="M53" s="134">
        <v>14.251619999996819</v>
      </c>
      <c r="N53" s="287">
        <v>1.7896959514077935</v>
      </c>
      <c r="O53" s="134">
        <v>-137.84398000000203</v>
      </c>
      <c r="P53" s="287">
        <v>-14.534206829688728</v>
      </c>
    </row>
    <row r="54" spans="1:16" x14ac:dyDescent="0.35">
      <c r="B54" s="29" t="s">
        <v>124</v>
      </c>
      <c r="C54" s="29"/>
      <c r="D54" s="163">
        <v>30.19641</v>
      </c>
      <c r="E54" s="134">
        <v>9.4662199999999999</v>
      </c>
      <c r="F54" s="287">
        <v>45.6639326508826</v>
      </c>
      <c r="G54" s="134">
        <v>0.11797000000000324</v>
      </c>
      <c r="H54" s="287">
        <v>0.39220784056621483</v>
      </c>
      <c r="I54" s="108"/>
      <c r="J54" s="29" t="s">
        <v>124</v>
      </c>
      <c r="K54" s="29"/>
      <c r="L54" s="163">
        <v>246.79849999999988</v>
      </c>
      <c r="M54" s="134">
        <v>10.251979999999747</v>
      </c>
      <c r="N54" s="287">
        <v>4.334022753748286</v>
      </c>
      <c r="O54" s="134">
        <v>-2.9120000000517621E-2</v>
      </c>
      <c r="P54" s="287">
        <v>-1.1797707242209299E-2</v>
      </c>
    </row>
    <row r="55" spans="1:16" s="110" customFormat="1" ht="7.15" customHeight="1" x14ac:dyDescent="0.35">
      <c r="B55" s="189"/>
      <c r="C55" s="113"/>
      <c r="D55" s="134"/>
      <c r="E55" s="134"/>
      <c r="F55" s="287"/>
      <c r="G55" s="134"/>
      <c r="H55" s="287"/>
      <c r="I55" s="112"/>
      <c r="J55" s="189"/>
      <c r="K55" s="113"/>
      <c r="L55" s="134"/>
      <c r="M55" s="134"/>
      <c r="N55" s="287"/>
      <c r="O55" s="134"/>
      <c r="P55" s="287"/>
    </row>
    <row r="56" spans="1:16" x14ac:dyDescent="0.35">
      <c r="B56" s="82" t="s">
        <v>150</v>
      </c>
      <c r="C56" s="82"/>
      <c r="D56" s="101">
        <v>358.6717299999998</v>
      </c>
      <c r="E56" s="162">
        <v>-20.229240000000516</v>
      </c>
      <c r="F56" s="286">
        <v>-5.3389253661716651</v>
      </c>
      <c r="G56" s="162">
        <v>-54.724000000000217</v>
      </c>
      <c r="H56" s="286">
        <v>-13.23767906359366</v>
      </c>
      <c r="I56" s="108"/>
      <c r="J56" s="82" t="s">
        <v>150</v>
      </c>
      <c r="K56" s="82"/>
      <c r="L56" s="101">
        <v>2860.8318200000067</v>
      </c>
      <c r="M56" s="162">
        <v>-33.693490000005568</v>
      </c>
      <c r="N56" s="286">
        <v>-1.1640419893238203</v>
      </c>
      <c r="O56" s="162">
        <v>-220.77334999999766</v>
      </c>
      <c r="P56" s="286">
        <v>-7.1642322043481386</v>
      </c>
    </row>
    <row r="57" spans="1:16" s="12" customFormat="1" x14ac:dyDescent="0.35">
      <c r="A57" s="153"/>
      <c r="B57" s="171" t="s">
        <v>225</v>
      </c>
      <c r="C57" s="29"/>
      <c r="D57" s="168">
        <v>28.099419999999999</v>
      </c>
      <c r="E57" s="169">
        <v>-10.374680000000001</v>
      </c>
      <c r="F57" s="291">
        <v>-26.965361113060482</v>
      </c>
      <c r="G57" s="169">
        <v>-11.777910000000009</v>
      </c>
      <c r="H57" s="291">
        <v>-29.535352542409456</v>
      </c>
      <c r="I57" s="108"/>
      <c r="J57" s="171" t="s">
        <v>225</v>
      </c>
      <c r="K57" s="29"/>
      <c r="L57" s="168">
        <v>294.26266000000004</v>
      </c>
      <c r="M57" s="169">
        <v>-17.798969999999599</v>
      </c>
      <c r="N57" s="291">
        <v>-5.7036714190077191</v>
      </c>
      <c r="O57" s="169">
        <v>-51.559009999999148</v>
      </c>
      <c r="P57" s="291">
        <v>-14.909132212564728</v>
      </c>
    </row>
    <row r="58" spans="1:16" s="12" customFormat="1" x14ac:dyDescent="0.35">
      <c r="A58" s="153"/>
      <c r="B58" s="98" t="s">
        <v>10</v>
      </c>
      <c r="C58" s="98"/>
      <c r="D58" s="163">
        <v>10.643350000000002</v>
      </c>
      <c r="E58" s="134">
        <v>-7.3136399999999995</v>
      </c>
      <c r="F58" s="287">
        <v>-40.728652185026547</v>
      </c>
      <c r="G58" s="134">
        <v>-8.3155099999999997</v>
      </c>
      <c r="H58" s="287">
        <v>-43.860812306225164</v>
      </c>
      <c r="I58" s="108"/>
      <c r="J58" s="98" t="s">
        <v>10</v>
      </c>
      <c r="K58" s="98"/>
      <c r="L58" s="163">
        <v>127.80553999999999</v>
      </c>
      <c r="M58" s="134">
        <v>-15.148669999999939</v>
      </c>
      <c r="N58" s="287">
        <v>-10.596868745593397</v>
      </c>
      <c r="O58" s="134">
        <v>-30.973429999999993</v>
      </c>
      <c r="P58" s="287">
        <v>-19.507262202292907</v>
      </c>
    </row>
    <row r="59" spans="1:16" s="12" customFormat="1" x14ac:dyDescent="0.35">
      <c r="A59" s="153"/>
      <c r="B59" s="98" t="s">
        <v>9</v>
      </c>
      <c r="C59" s="98"/>
      <c r="D59" s="163">
        <v>17.45607</v>
      </c>
      <c r="E59" s="134">
        <v>-3.061040000000002</v>
      </c>
      <c r="F59" s="287">
        <v>-14.919450156479158</v>
      </c>
      <c r="G59" s="134">
        <v>-3.4623999999999953</v>
      </c>
      <c r="H59" s="287">
        <v>-16.55187975028764</v>
      </c>
      <c r="I59" s="108"/>
      <c r="J59" s="98" t="s">
        <v>9</v>
      </c>
      <c r="K59" s="98"/>
      <c r="L59" s="163">
        <v>166.45711999999995</v>
      </c>
      <c r="M59" s="134">
        <v>-2.6502999999997883</v>
      </c>
      <c r="N59" s="287">
        <v>-1.5672286881319479</v>
      </c>
      <c r="O59" s="134">
        <v>-20.585580000000022</v>
      </c>
      <c r="P59" s="287">
        <v>-11.005818457496616</v>
      </c>
    </row>
    <row r="60" spans="1:16" x14ac:dyDescent="0.35">
      <c r="B60" s="171" t="s">
        <v>226</v>
      </c>
      <c r="C60" s="29"/>
      <c r="D60" s="168">
        <v>95.793079999999989</v>
      </c>
      <c r="E60" s="169">
        <v>-8.8375699999999142</v>
      </c>
      <c r="F60" s="291">
        <v>-8.4464447081232095</v>
      </c>
      <c r="G60" s="169">
        <v>-5.8110000000013429E-2</v>
      </c>
      <c r="H60" s="291">
        <v>-6.0625225414540296E-2</v>
      </c>
      <c r="I60" s="108"/>
      <c r="J60" s="171" t="s">
        <v>226</v>
      </c>
      <c r="K60" s="29"/>
      <c r="L60" s="168">
        <v>1005.4605499999974</v>
      </c>
      <c r="M60" s="169">
        <v>-21.996730000002458</v>
      </c>
      <c r="N60" s="291">
        <v>-2.1408899842534055</v>
      </c>
      <c r="O60" s="169">
        <v>-110.69914000000188</v>
      </c>
      <c r="P60" s="291">
        <v>-9.9178586175247005</v>
      </c>
    </row>
    <row r="61" spans="1:16" x14ac:dyDescent="0.35">
      <c r="B61" s="98" t="s">
        <v>10</v>
      </c>
      <c r="C61" s="98"/>
      <c r="D61" s="163">
        <v>50.450579999999988</v>
      </c>
      <c r="E61" s="134">
        <v>-0.58088000000001472</v>
      </c>
      <c r="F61" s="287">
        <v>-1.1382782307228041</v>
      </c>
      <c r="G61" s="134">
        <v>3.2636899999999969</v>
      </c>
      <c r="H61" s="287">
        <v>6.9165185499616513</v>
      </c>
      <c r="I61" s="108"/>
      <c r="J61" s="98" t="s">
        <v>10</v>
      </c>
      <c r="K61" s="98"/>
      <c r="L61" s="163">
        <v>502.14918000000068</v>
      </c>
      <c r="M61" s="134">
        <v>-15.076029999998923</v>
      </c>
      <c r="N61" s="287">
        <v>-2.9147902516195785</v>
      </c>
      <c r="O61" s="134">
        <v>-43.615839999999821</v>
      </c>
      <c r="P61" s="287">
        <v>-7.9916884376356307</v>
      </c>
    </row>
    <row r="62" spans="1:16" x14ac:dyDescent="0.35">
      <c r="B62" s="98" t="s">
        <v>9</v>
      </c>
      <c r="C62" s="98"/>
      <c r="D62" s="163">
        <v>45.342500000000008</v>
      </c>
      <c r="E62" s="134">
        <v>-8.2566899999999919</v>
      </c>
      <c r="F62" s="287">
        <v>-15.404505180022298</v>
      </c>
      <c r="G62" s="134">
        <v>-3.321799999999989</v>
      </c>
      <c r="H62" s="287">
        <v>-6.8259483851611691</v>
      </c>
      <c r="I62" s="108"/>
      <c r="J62" s="98" t="s">
        <v>9</v>
      </c>
      <c r="K62" s="98"/>
      <c r="L62" s="163">
        <v>503.31136999999967</v>
      </c>
      <c r="M62" s="134">
        <v>-6.9207000000001813</v>
      </c>
      <c r="N62" s="287">
        <v>-1.356382792637902</v>
      </c>
      <c r="O62" s="134">
        <v>-67.083300000000122</v>
      </c>
      <c r="P62" s="287">
        <v>-11.760856741526027</v>
      </c>
    </row>
    <row r="63" spans="1:16" x14ac:dyDescent="0.35">
      <c r="B63" s="171" t="s">
        <v>248</v>
      </c>
      <c r="C63" s="29"/>
      <c r="D63" s="168">
        <v>100.96267999999998</v>
      </c>
      <c r="E63" s="169">
        <v>-17.693610000000064</v>
      </c>
      <c r="F63" s="291">
        <v>-14.91164943721067</v>
      </c>
      <c r="G63" s="169">
        <v>-21.629740000000012</v>
      </c>
      <c r="H63" s="291">
        <v>-17.643619401591067</v>
      </c>
      <c r="I63" s="108"/>
      <c r="J63" s="171" t="s">
        <v>248</v>
      </c>
      <c r="K63" s="29"/>
      <c r="L63" s="168">
        <v>752.45197999999971</v>
      </c>
      <c r="M63" s="169">
        <v>8.3426000000011982</v>
      </c>
      <c r="N63" s="291">
        <v>1.1211523768187419</v>
      </c>
      <c r="O63" s="169">
        <v>-43.466919999999959</v>
      </c>
      <c r="P63" s="291">
        <v>-5.4612247554367599</v>
      </c>
    </row>
    <row r="64" spans="1:16" x14ac:dyDescent="0.35">
      <c r="B64" s="98" t="s">
        <v>10</v>
      </c>
      <c r="C64" s="98"/>
      <c r="D64" s="163">
        <v>46.660400000000003</v>
      </c>
      <c r="E64" s="134">
        <v>-28.530429999999946</v>
      </c>
      <c r="F64" s="287">
        <v>-37.94402854709805</v>
      </c>
      <c r="G64" s="134">
        <v>-25.047999999999995</v>
      </c>
      <c r="H64" s="287">
        <v>-34.930356834066856</v>
      </c>
      <c r="I64" s="108"/>
      <c r="J64" s="98" t="s">
        <v>10</v>
      </c>
      <c r="K64" s="98"/>
      <c r="L64" s="163">
        <v>405.16387000000003</v>
      </c>
      <c r="M64" s="134">
        <v>8.3093700000002855</v>
      </c>
      <c r="N64" s="287">
        <v>2.0938076801448204</v>
      </c>
      <c r="O64" s="134">
        <v>-29.446690000000501</v>
      </c>
      <c r="P64" s="287">
        <v>-6.7754198149259111</v>
      </c>
    </row>
    <row r="65" spans="1:16" x14ac:dyDescent="0.35">
      <c r="B65" s="98" t="s">
        <v>9</v>
      </c>
      <c r="C65" s="98"/>
      <c r="D65" s="163">
        <v>54.302280000000003</v>
      </c>
      <c r="E65" s="134">
        <v>10.836820000000003</v>
      </c>
      <c r="F65" s="287">
        <v>24.932026487238375</v>
      </c>
      <c r="G65" s="134">
        <v>3.4182599999999965</v>
      </c>
      <c r="H65" s="287">
        <v>6.7177475364564145</v>
      </c>
      <c r="I65" s="108"/>
      <c r="J65" s="98" t="s">
        <v>9</v>
      </c>
      <c r="K65" s="98"/>
      <c r="L65" s="163">
        <v>347.28811000000002</v>
      </c>
      <c r="M65" s="134">
        <v>3.3230000000457949E-2</v>
      </c>
      <c r="N65" s="287">
        <v>9.5693399616152419E-3</v>
      </c>
      <c r="O65" s="134">
        <v>-14.020230000000026</v>
      </c>
      <c r="P65" s="287">
        <v>-3.8804058605455936</v>
      </c>
    </row>
    <row r="66" spans="1:16" x14ac:dyDescent="0.35">
      <c r="B66" s="171" t="s">
        <v>229</v>
      </c>
      <c r="C66" s="29"/>
      <c r="D66" s="168">
        <v>133.81655000000003</v>
      </c>
      <c r="E66" s="169">
        <v>16.676620000000099</v>
      </c>
      <c r="F66" s="291">
        <v>14.236494763143611</v>
      </c>
      <c r="G66" s="169">
        <v>-21.258239999999915</v>
      </c>
      <c r="H66" s="291">
        <v>-13.708379034400068</v>
      </c>
      <c r="I66" s="108"/>
      <c r="J66" s="171" t="s">
        <v>229</v>
      </c>
      <c r="K66" s="29"/>
      <c r="L66" s="168">
        <v>808.65662999999938</v>
      </c>
      <c r="M66" s="169">
        <v>-2.2403899999992518</v>
      </c>
      <c r="N66" s="291">
        <v>-0.27628539071450575</v>
      </c>
      <c r="O66" s="169">
        <v>-15.048280000001682</v>
      </c>
      <c r="P66" s="291">
        <v>-1.8269018209447978</v>
      </c>
    </row>
    <row r="67" spans="1:16" x14ac:dyDescent="0.35">
      <c r="B67" s="98" t="s">
        <v>10</v>
      </c>
      <c r="C67" s="98"/>
      <c r="D67" s="163">
        <v>82.169589999999999</v>
      </c>
      <c r="E67" s="134">
        <v>2.986140000000006</v>
      </c>
      <c r="F67" s="287">
        <v>3.7711668284218405</v>
      </c>
      <c r="G67" s="134">
        <v>-21.444980000000044</v>
      </c>
      <c r="H67" s="287">
        <v>-20.696876896753068</v>
      </c>
      <c r="I67" s="108"/>
      <c r="J67" s="98" t="s">
        <v>10</v>
      </c>
      <c r="K67" s="98"/>
      <c r="L67" s="163">
        <v>494.56650000000042</v>
      </c>
      <c r="M67" s="134">
        <v>-14.874049999999272</v>
      </c>
      <c r="N67" s="287">
        <v>-2.9196831700969454</v>
      </c>
      <c r="O67" s="134">
        <v>-9.1724599999989778</v>
      </c>
      <c r="P67" s="287">
        <v>-1.8208756376514827</v>
      </c>
    </row>
    <row r="68" spans="1:16" x14ac:dyDescent="0.35">
      <c r="B68" s="98" t="s">
        <v>9</v>
      </c>
      <c r="C68" s="98"/>
      <c r="D68" s="163">
        <v>51.64696</v>
      </c>
      <c r="E68" s="134">
        <v>13.690480000000001</v>
      </c>
      <c r="F68" s="287">
        <v>36.068887315156729</v>
      </c>
      <c r="G68" s="134">
        <v>0.18674000000001456</v>
      </c>
      <c r="H68" s="287">
        <v>0.36288224185597073</v>
      </c>
      <c r="I68" s="108"/>
      <c r="J68" s="98" t="s">
        <v>9</v>
      </c>
      <c r="K68" s="98"/>
      <c r="L68" s="163">
        <v>314.09012999999953</v>
      </c>
      <c r="M68" s="134">
        <v>12.633659999999679</v>
      </c>
      <c r="N68" s="287">
        <v>4.1908737271419909</v>
      </c>
      <c r="O68" s="134">
        <v>-5.8758200000000897</v>
      </c>
      <c r="P68" s="287">
        <v>-1.8363891532833634</v>
      </c>
    </row>
    <row r="69" spans="1:16" s="110" customFormat="1" ht="7.15" customHeight="1" x14ac:dyDescent="0.35">
      <c r="C69" s="111"/>
      <c r="D69" s="134"/>
      <c r="E69" s="134"/>
      <c r="F69" s="287"/>
      <c r="G69" s="134"/>
      <c r="H69" s="287"/>
      <c r="I69" s="112"/>
      <c r="K69" s="111"/>
      <c r="L69" s="134"/>
      <c r="M69" s="134"/>
      <c r="N69" s="287"/>
      <c r="O69" s="134"/>
      <c r="P69" s="287"/>
    </row>
    <row r="70" spans="1:16" x14ac:dyDescent="0.35">
      <c r="B70" s="82" t="s">
        <v>206</v>
      </c>
      <c r="C70" s="82"/>
      <c r="D70" s="101"/>
      <c r="E70" s="162"/>
      <c r="F70" s="286"/>
      <c r="G70" s="162"/>
      <c r="H70" s="286"/>
      <c r="I70" s="108"/>
      <c r="J70" s="82" t="s">
        <v>206</v>
      </c>
      <c r="K70" s="82"/>
      <c r="L70" s="101"/>
      <c r="M70" s="162"/>
      <c r="N70" s="286"/>
      <c r="O70" s="162"/>
      <c r="P70" s="286"/>
    </row>
    <row r="71" spans="1:16" s="12" customFormat="1" x14ac:dyDescent="0.35">
      <c r="A71" s="153"/>
      <c r="B71" s="102" t="s">
        <v>250</v>
      </c>
      <c r="C71" s="102"/>
      <c r="D71" s="168">
        <v>9.8271419383958794</v>
      </c>
      <c r="E71" s="169">
        <v>-0.75565493330386069</v>
      </c>
      <c r="F71" s="169"/>
      <c r="G71" s="169">
        <v>-0.94649861178590378</v>
      </c>
      <c r="H71" s="291"/>
      <c r="I71" s="108"/>
      <c r="J71" s="102" t="s">
        <v>250</v>
      </c>
      <c r="K71" s="102"/>
      <c r="L71" s="168">
        <v>9.7487663570520287</v>
      </c>
      <c r="M71" s="169">
        <v>1.2748072200174931E-3</v>
      </c>
      <c r="N71" s="169"/>
      <c r="O71" s="169">
        <v>0.54927893537172956</v>
      </c>
      <c r="P71" s="291"/>
    </row>
    <row r="72" spans="1:16" s="12" customFormat="1" x14ac:dyDescent="0.35">
      <c r="A72" s="153"/>
      <c r="B72" s="98" t="s">
        <v>126</v>
      </c>
      <c r="C72" s="98"/>
      <c r="D72" s="163">
        <v>7.9313653593502025</v>
      </c>
      <c r="E72" s="134">
        <v>-2.0474972736414312</v>
      </c>
      <c r="F72" s="134"/>
      <c r="G72" s="134">
        <v>-3.2866342225418173</v>
      </c>
      <c r="H72" s="126"/>
      <c r="I72" s="108"/>
      <c r="J72" s="98" t="s">
        <v>126</v>
      </c>
      <c r="K72" s="98"/>
      <c r="L72" s="163">
        <v>10.252096397174149</v>
      </c>
      <c r="M72" s="134">
        <v>0.40380502987212807</v>
      </c>
      <c r="N72" s="134"/>
      <c r="O72" s="134">
        <v>-5.1611601526296624E-2</v>
      </c>
      <c r="P72" s="126"/>
    </row>
    <row r="73" spans="1:16" s="12" customFormat="1" x14ac:dyDescent="0.35">
      <c r="A73" s="153"/>
      <c r="B73" s="98" t="s">
        <v>127</v>
      </c>
      <c r="C73" s="98"/>
      <c r="D73" s="163">
        <v>11.960818928553801</v>
      </c>
      <c r="E73" s="134">
        <v>0.51073437056985682</v>
      </c>
      <c r="F73" s="134"/>
      <c r="G73" s="134">
        <v>1.8112734906380226</v>
      </c>
      <c r="H73" s="126"/>
      <c r="I73" s="108"/>
      <c r="J73" s="98" t="s">
        <v>127</v>
      </c>
      <c r="K73" s="98"/>
      <c r="L73" s="163">
        <v>9.1703654637682384</v>
      </c>
      <c r="M73" s="134">
        <v>-0.45822977886569127</v>
      </c>
      <c r="N73" s="134"/>
      <c r="O73" s="134">
        <v>1.2318095199038561</v>
      </c>
      <c r="P73" s="126"/>
    </row>
    <row r="74" spans="1:16" x14ac:dyDescent="0.35">
      <c r="B74" s="171" t="s">
        <v>251</v>
      </c>
      <c r="C74" s="29"/>
      <c r="D74" s="168">
        <v>15.628588849196465</v>
      </c>
      <c r="E74" s="169">
        <v>3.039283522266329</v>
      </c>
      <c r="F74" s="169"/>
      <c r="G74" s="169">
        <v>2.7341740955656029</v>
      </c>
      <c r="H74" s="290"/>
      <c r="I74" s="108"/>
      <c r="J74" s="171" t="s">
        <v>251</v>
      </c>
      <c r="K74" s="29"/>
      <c r="L74" s="168">
        <v>14.711245416726362</v>
      </c>
      <c r="M74" s="169">
        <v>2.3391736036801589</v>
      </c>
      <c r="N74" s="169"/>
      <c r="O74" s="169">
        <v>0.43369083954480558</v>
      </c>
      <c r="P74" s="290"/>
    </row>
    <row r="75" spans="1:16" x14ac:dyDescent="0.35">
      <c r="B75" s="29" t="s">
        <v>119</v>
      </c>
      <c r="C75" s="29"/>
      <c r="D75" s="163">
        <v>18.589643684692266</v>
      </c>
      <c r="E75" s="134">
        <v>4.6886719334963551</v>
      </c>
      <c r="F75" s="134"/>
      <c r="G75" s="134">
        <v>3.4833185258890804</v>
      </c>
      <c r="H75" s="126"/>
      <c r="I75" s="108"/>
      <c r="J75" s="29" t="s">
        <v>119</v>
      </c>
      <c r="K75" s="29"/>
      <c r="L75" s="163">
        <v>16.419835797706579</v>
      </c>
      <c r="M75" s="134">
        <v>2.8745942975371008</v>
      </c>
      <c r="N75" s="134"/>
      <c r="O75" s="134">
        <v>1.247882260681477</v>
      </c>
      <c r="P75" s="126"/>
    </row>
    <row r="76" spans="1:16" x14ac:dyDescent="0.35">
      <c r="B76" s="29" t="s">
        <v>120</v>
      </c>
      <c r="C76" s="29"/>
      <c r="D76" s="163">
        <v>12.295952166727382</v>
      </c>
      <c r="E76" s="134">
        <v>1.5902826156253482</v>
      </c>
      <c r="F76" s="134"/>
      <c r="G76" s="134">
        <v>2.5081299973079254</v>
      </c>
      <c r="H76" s="126"/>
      <c r="I76" s="108"/>
      <c r="J76" s="29" t="s">
        <v>120</v>
      </c>
      <c r="K76" s="29"/>
      <c r="L76" s="163">
        <v>12.747821571856347</v>
      </c>
      <c r="M76" s="134">
        <v>1.7595374185177572</v>
      </c>
      <c r="N76" s="134"/>
      <c r="O76" s="134">
        <v>-0.50840101273017702</v>
      </c>
      <c r="P76" s="126"/>
    </row>
    <row r="77" spans="1:16" s="110" customFormat="1" ht="7.15" customHeight="1" x14ac:dyDescent="0.35">
      <c r="C77" s="111"/>
      <c r="D77" s="292"/>
      <c r="E77" s="292"/>
      <c r="F77" s="293"/>
      <c r="G77" s="293"/>
      <c r="H77" s="293"/>
      <c r="I77" s="112"/>
      <c r="K77" s="111"/>
      <c r="L77" s="292"/>
      <c r="M77" s="292"/>
      <c r="N77" s="293"/>
      <c r="O77" s="293"/>
      <c r="P77" s="293"/>
    </row>
    <row r="78" spans="1:16" x14ac:dyDescent="0.35">
      <c r="B78" s="82" t="s">
        <v>309</v>
      </c>
      <c r="C78" s="82"/>
      <c r="D78" s="101"/>
      <c r="E78" s="294"/>
      <c r="F78" s="156"/>
      <c r="G78" s="156"/>
      <c r="H78" s="156"/>
      <c r="J78" s="82" t="s">
        <v>309</v>
      </c>
      <c r="K78" s="82"/>
      <c r="L78" s="101"/>
      <c r="M78" s="294"/>
      <c r="N78" s="156"/>
      <c r="O78" s="156"/>
      <c r="P78" s="156"/>
    </row>
    <row r="79" spans="1:16" s="394" customFormat="1" ht="16.5" customHeight="1" x14ac:dyDescent="0.35">
      <c r="B79" s="102" t="s">
        <v>253</v>
      </c>
      <c r="C79" s="102"/>
      <c r="D79" s="392">
        <v>29.880138320649642</v>
      </c>
      <c r="E79" s="393"/>
      <c r="F79" s="393"/>
      <c r="G79" s="393"/>
      <c r="H79" s="393"/>
      <c r="J79" s="102" t="s">
        <v>253</v>
      </c>
      <c r="K79" s="102"/>
      <c r="L79" s="392">
        <v>28.881983153800594</v>
      </c>
      <c r="M79" s="393"/>
      <c r="N79" s="393"/>
      <c r="O79" s="393"/>
      <c r="P79" s="393"/>
    </row>
    <row r="80" spans="1:16" s="300" customFormat="1" x14ac:dyDescent="0.35">
      <c r="B80" s="188" t="s">
        <v>136</v>
      </c>
      <c r="C80" s="187" t="s">
        <v>160</v>
      </c>
      <c r="D80" s="301">
        <v>7.9431648209451406</v>
      </c>
      <c r="E80" s="302"/>
      <c r="F80" s="302"/>
      <c r="G80" s="302"/>
      <c r="H80" s="302"/>
      <c r="J80" s="190" t="s">
        <v>136</v>
      </c>
      <c r="K80" s="297" t="s">
        <v>158</v>
      </c>
      <c r="L80" s="301">
        <v>9.267408757968596</v>
      </c>
      <c r="M80" s="302"/>
      <c r="N80" s="302"/>
      <c r="O80" s="302"/>
      <c r="P80" s="302"/>
    </row>
    <row r="81" spans="2:16" s="300" customFormat="1" ht="25" x14ac:dyDescent="0.35">
      <c r="B81" s="188" t="s">
        <v>137</v>
      </c>
      <c r="C81" s="187" t="s">
        <v>158</v>
      </c>
      <c r="D81" s="301">
        <v>7.5877909428154133</v>
      </c>
      <c r="E81" s="302"/>
      <c r="F81" s="302"/>
      <c r="G81" s="302"/>
      <c r="H81" s="302"/>
      <c r="J81" s="190" t="s">
        <v>137</v>
      </c>
      <c r="K81" s="297" t="s">
        <v>156</v>
      </c>
      <c r="L81" s="301">
        <v>7.736419788206204</v>
      </c>
      <c r="M81" s="302"/>
      <c r="N81" s="302"/>
      <c r="O81" s="302"/>
      <c r="P81" s="302"/>
    </row>
    <row r="82" spans="2:16" s="300" customFormat="1" ht="26.5" customHeight="1" x14ac:dyDescent="0.35">
      <c r="B82" s="190" t="s">
        <v>138</v>
      </c>
      <c r="C82" s="297" t="s">
        <v>156</v>
      </c>
      <c r="D82" s="301">
        <v>6.4437749599945038</v>
      </c>
      <c r="E82" s="302"/>
      <c r="F82" s="302"/>
      <c r="G82" s="302"/>
      <c r="H82" s="302"/>
      <c r="J82" s="188" t="s">
        <v>138</v>
      </c>
      <c r="K82" s="187" t="s">
        <v>163</v>
      </c>
      <c r="L82" s="301">
        <v>4.3588259071022195</v>
      </c>
      <c r="M82" s="302"/>
      <c r="N82" s="302"/>
      <c r="O82" s="302"/>
      <c r="P82" s="302"/>
    </row>
    <row r="83" spans="2:16" s="300" customFormat="1" x14ac:dyDescent="0.35">
      <c r="B83" s="190" t="s">
        <v>139</v>
      </c>
      <c r="C83" s="187" t="s">
        <v>162</v>
      </c>
      <c r="D83" s="301">
        <v>4.8725194804319507</v>
      </c>
      <c r="E83" s="302"/>
      <c r="F83" s="302"/>
      <c r="G83" s="302"/>
      <c r="H83" s="302"/>
      <c r="J83" s="190" t="s">
        <v>139</v>
      </c>
      <c r="K83" s="297" t="s">
        <v>160</v>
      </c>
      <c r="L83" s="301">
        <v>4.1114449249158804</v>
      </c>
      <c r="M83" s="302"/>
      <c r="N83" s="302"/>
      <c r="O83" s="302"/>
      <c r="P83" s="302"/>
    </row>
    <row r="84" spans="2:16" s="300" customFormat="1" ht="25" x14ac:dyDescent="0.35">
      <c r="B84" s="188" t="s">
        <v>140</v>
      </c>
      <c r="C84" s="187" t="s">
        <v>159</v>
      </c>
      <c r="D84" s="395">
        <v>3.0328881164626331</v>
      </c>
      <c r="E84" s="302"/>
      <c r="F84" s="302"/>
      <c r="G84" s="302"/>
      <c r="H84" s="302"/>
      <c r="J84" s="190" t="s">
        <v>140</v>
      </c>
      <c r="K84" s="297" t="s">
        <v>161</v>
      </c>
      <c r="L84" s="301">
        <v>3.4078837756076945</v>
      </c>
      <c r="M84" s="302"/>
      <c r="N84" s="302"/>
      <c r="O84" s="302"/>
      <c r="P84" s="302"/>
    </row>
    <row r="85" spans="2:16" s="394" customFormat="1" ht="16.5" customHeight="1" x14ac:dyDescent="0.35">
      <c r="B85" s="102" t="s">
        <v>254</v>
      </c>
      <c r="C85" s="102"/>
      <c r="D85" s="392">
        <v>31.859862359102596</v>
      </c>
      <c r="E85" s="393"/>
      <c r="F85" s="393"/>
      <c r="G85" s="393"/>
      <c r="H85" s="393"/>
      <c r="J85" s="102" t="s">
        <v>254</v>
      </c>
      <c r="K85" s="102"/>
      <c r="L85" s="392">
        <v>33.466563825011278</v>
      </c>
      <c r="M85" s="393"/>
      <c r="N85" s="393"/>
      <c r="O85" s="393"/>
      <c r="P85" s="393"/>
    </row>
    <row r="86" spans="2:16" s="300" customFormat="1" ht="28" customHeight="1" x14ac:dyDescent="0.35">
      <c r="B86" s="190" t="s">
        <v>136</v>
      </c>
      <c r="C86" s="187" t="s">
        <v>156</v>
      </c>
      <c r="D86" s="301">
        <v>8.6467848086443251</v>
      </c>
      <c r="E86" s="302"/>
      <c r="F86" s="302"/>
      <c r="G86" s="302"/>
      <c r="H86" s="302"/>
      <c r="J86" s="190" t="s">
        <v>136</v>
      </c>
      <c r="K86" s="297" t="s">
        <v>158</v>
      </c>
      <c r="L86" s="301">
        <v>8.6449575697789598</v>
      </c>
      <c r="M86" s="302"/>
      <c r="N86" s="302"/>
      <c r="O86" s="302"/>
      <c r="P86" s="302"/>
    </row>
    <row r="87" spans="2:16" s="300" customFormat="1" x14ac:dyDescent="0.35">
      <c r="B87" s="190" t="s">
        <v>137</v>
      </c>
      <c r="C87" s="187" t="s">
        <v>153</v>
      </c>
      <c r="D87" s="301">
        <v>7.2545534072412519</v>
      </c>
      <c r="E87" s="302"/>
      <c r="F87" s="302"/>
      <c r="G87" s="302"/>
      <c r="H87" s="302"/>
      <c r="J87" s="190" t="s">
        <v>137</v>
      </c>
      <c r="K87" s="297" t="s">
        <v>153</v>
      </c>
      <c r="L87" s="301">
        <v>7.1772418356915528</v>
      </c>
      <c r="M87" s="302"/>
      <c r="N87" s="302"/>
      <c r="O87" s="302"/>
      <c r="P87" s="302"/>
    </row>
    <row r="88" spans="2:16" s="300" customFormat="1" ht="25" x14ac:dyDescent="0.35">
      <c r="B88" s="188" t="s">
        <v>138</v>
      </c>
      <c r="C88" s="187" t="s">
        <v>158</v>
      </c>
      <c r="D88" s="301">
        <v>6.2067531424555931</v>
      </c>
      <c r="E88" s="302"/>
      <c r="F88" s="302"/>
      <c r="G88" s="302"/>
      <c r="H88" s="302"/>
      <c r="J88" s="190" t="s">
        <v>138</v>
      </c>
      <c r="K88" s="187" t="s">
        <v>156</v>
      </c>
      <c r="L88" s="301">
        <v>6.4868070554476089</v>
      </c>
      <c r="M88" s="302"/>
      <c r="N88" s="302"/>
      <c r="O88" s="302"/>
      <c r="P88" s="302"/>
    </row>
    <row r="89" spans="2:16" s="300" customFormat="1" x14ac:dyDescent="0.35">
      <c r="B89" s="190" t="s">
        <v>139</v>
      </c>
      <c r="C89" s="187" t="s">
        <v>157</v>
      </c>
      <c r="D89" s="301">
        <v>5.2029356706910717</v>
      </c>
      <c r="E89" s="302"/>
      <c r="F89" s="302"/>
      <c r="G89" s="302"/>
      <c r="H89" s="302"/>
      <c r="J89" s="190" t="s">
        <v>139</v>
      </c>
      <c r="K89" s="297" t="s">
        <v>154</v>
      </c>
      <c r="L89" s="301">
        <v>5.8387380029848499</v>
      </c>
      <c r="M89" s="302"/>
      <c r="N89" s="302"/>
      <c r="O89" s="302"/>
      <c r="P89" s="302"/>
    </row>
    <row r="90" spans="2:16" s="300" customFormat="1" x14ac:dyDescent="0.35">
      <c r="B90" s="190" t="s">
        <v>140</v>
      </c>
      <c r="C90" s="187" t="s">
        <v>159</v>
      </c>
      <c r="D90" s="301">
        <v>4.5488353300703546</v>
      </c>
      <c r="E90" s="302"/>
      <c r="F90" s="302"/>
      <c r="G90" s="302"/>
      <c r="H90" s="302"/>
      <c r="J90" s="190" t="s">
        <v>140</v>
      </c>
      <c r="K90" s="297" t="s">
        <v>155</v>
      </c>
      <c r="L90" s="301">
        <v>5.3188193611083037</v>
      </c>
      <c r="M90" s="302"/>
      <c r="N90" s="302"/>
      <c r="O90" s="302"/>
      <c r="P90" s="302"/>
    </row>
    <row r="91" spans="2:16" ht="7.15" customHeight="1" x14ac:dyDescent="0.35">
      <c r="B91" s="114"/>
      <c r="C91" s="114"/>
      <c r="D91" s="114"/>
      <c r="E91" s="114"/>
      <c r="F91" s="114"/>
      <c r="G91" s="114"/>
      <c r="H91" s="114"/>
      <c r="J91" s="114"/>
      <c r="K91" s="114"/>
      <c r="L91" s="114"/>
      <c r="M91" s="114"/>
      <c r="N91" s="114"/>
      <c r="O91" s="114"/>
      <c r="P91" s="114"/>
    </row>
    <row r="92" spans="2:16" ht="7.15" customHeight="1" x14ac:dyDescent="0.35"/>
    <row r="93" spans="2:16" x14ac:dyDescent="0.35">
      <c r="B93" s="285" t="s">
        <v>316</v>
      </c>
    </row>
    <row r="94" spans="2:16" x14ac:dyDescent="0.35">
      <c r="B94" s="284" t="s">
        <v>315</v>
      </c>
    </row>
  </sheetData>
  <mergeCells count="9">
    <mergeCell ref="B8:C10"/>
    <mergeCell ref="J8:K10"/>
    <mergeCell ref="L8:L10"/>
    <mergeCell ref="M8:N9"/>
    <mergeCell ref="O8:P9"/>
    <mergeCell ref="D7:H7"/>
    <mergeCell ref="D8:D10"/>
    <mergeCell ref="E8:F9"/>
    <mergeCell ref="G8:H9"/>
  </mergeCells>
  <conditionalFormatting sqref="D39:D40 D34 D36:D37">
    <cfRule type="expression" dxfId="29" priority="28">
      <formula>D34&lt;5</formula>
    </cfRule>
  </conditionalFormatting>
  <conditionalFormatting sqref="D41:D42">
    <cfRule type="expression" dxfId="28" priority="27">
      <formula>D41&lt;5</formula>
    </cfRule>
  </conditionalFormatting>
  <conditionalFormatting sqref="D44:D54">
    <cfRule type="expression" dxfId="27" priority="26">
      <formula>D44&lt;5</formula>
    </cfRule>
  </conditionalFormatting>
  <conditionalFormatting sqref="D56:D68">
    <cfRule type="expression" dxfId="26" priority="25">
      <formula>D56&lt;5</formula>
    </cfRule>
  </conditionalFormatting>
  <conditionalFormatting sqref="L34:L37 L39:L40">
    <cfRule type="expression" dxfId="25" priority="8">
      <formula>L34&lt;5</formula>
    </cfRule>
  </conditionalFormatting>
  <conditionalFormatting sqref="L41:L42">
    <cfRule type="expression" dxfId="24" priority="7">
      <formula>L41&lt;5</formula>
    </cfRule>
  </conditionalFormatting>
  <conditionalFormatting sqref="L44:L54">
    <cfRule type="expression" dxfId="23" priority="6">
      <formula>L44&lt;5</formula>
    </cfRule>
  </conditionalFormatting>
  <conditionalFormatting sqref="L56:L68">
    <cfRule type="expression" dxfId="22" priority="5">
      <formula>L56&lt;5</formula>
    </cfRule>
  </conditionalFormatting>
  <hyperlinks>
    <hyperlink ref="P5" location="ÍNDICE!B29" display="ÍNDICE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A44244AB-1130-4C16-B169-C85FB848275E}">
            <xm:f>#REF!&lt;5</xm:f>
            <x14:dxf>
              <font>
                <strike/>
              </font>
            </x14:dxf>
          </x14:cfRule>
          <xm:sqref>D71 L71</xm:sqref>
        </x14:conditionalFormatting>
        <x14:conditionalFormatting xmlns:xm="http://schemas.microsoft.com/office/excel/2006/main">
          <x14:cfRule type="expression" priority="23" id="{A2460FF9-05A5-41C8-964D-28C4C936B9A6}">
            <xm:f>#REF!&lt;5</xm:f>
            <x14:dxf>
              <font>
                <strike/>
              </font>
            </x14:dxf>
          </x14:cfRule>
          <xm:sqref>D72:D76 L72:L76</xm:sqref>
        </x14:conditionalFormatting>
        <x14:conditionalFormatting xmlns:xm="http://schemas.microsoft.com/office/excel/2006/main">
          <x14:cfRule type="expression" priority="22" id="{472EBBA8-3662-47E6-85B4-8C3C5EA329F9}">
            <xm:f>#REF!&lt;5</xm:f>
            <x14:dxf>
              <font>
                <strike/>
              </font>
            </x14:dxf>
          </x14:cfRule>
          <xm:sqref>D80:D84 L80:L84</xm:sqref>
        </x14:conditionalFormatting>
        <x14:conditionalFormatting xmlns:xm="http://schemas.microsoft.com/office/excel/2006/main">
          <x14:cfRule type="expression" priority="19" id="{0686E65B-967E-426B-BA7A-5AA96CDDE141}">
            <xm:f>#REF!&lt;5</xm:f>
            <x14:dxf>
              <font>
                <strike/>
              </font>
            </x14:dxf>
          </x14:cfRule>
          <xm:sqref>D86:D90 L86:L90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workbookViewId="0">
      <selection activeCell="B6" sqref="B6"/>
    </sheetView>
  </sheetViews>
  <sheetFormatPr baseColWidth="10" defaultRowHeight="14.5" x14ac:dyDescent="0.35"/>
  <cols>
    <col min="1" max="1" width="1.81640625" style="12" customWidth="1"/>
    <col min="2" max="2" width="50.7265625" customWidth="1"/>
    <col min="3" max="3" width="11.54296875" customWidth="1"/>
    <col min="4" max="7" width="9.7265625" customWidth="1"/>
    <col min="8" max="8" width="1.81640625" customWidth="1"/>
    <col min="9" max="9" width="50.7265625" customWidth="1"/>
  </cols>
  <sheetData>
    <row r="1" spans="2:14" s="12" customFormat="1" x14ac:dyDescent="0.35"/>
    <row r="2" spans="2:14" s="12" customFormat="1" x14ac:dyDescent="0.35"/>
    <row r="3" spans="2:14" s="12" customFormat="1" x14ac:dyDescent="0.35"/>
    <row r="4" spans="2:14" s="12" customFormat="1" x14ac:dyDescent="0.35"/>
    <row r="5" spans="2:14" s="12" customFormat="1" x14ac:dyDescent="0.35">
      <c r="N5" s="97" t="s">
        <v>125</v>
      </c>
    </row>
    <row r="6" spans="2:14" ht="15.5" x14ac:dyDescent="0.35">
      <c r="B6" s="117" t="s">
        <v>282</v>
      </c>
    </row>
    <row r="8" spans="2:14" ht="19.899999999999999" customHeight="1" x14ac:dyDescent="0.35">
      <c r="B8" s="360" t="s">
        <v>118</v>
      </c>
      <c r="C8" s="357" t="s">
        <v>331</v>
      </c>
      <c r="D8" s="369" t="s">
        <v>33</v>
      </c>
      <c r="E8" s="369"/>
      <c r="F8" s="369" t="s">
        <v>34</v>
      </c>
      <c r="G8" s="369"/>
      <c r="I8" s="377" t="s">
        <v>54</v>
      </c>
      <c r="J8" s="357" t="s">
        <v>331</v>
      </c>
      <c r="K8" s="369" t="s">
        <v>33</v>
      </c>
      <c r="L8" s="369"/>
      <c r="M8" s="369" t="s">
        <v>34</v>
      </c>
      <c r="N8" s="369"/>
    </row>
    <row r="9" spans="2:14" ht="19.899999999999999" customHeight="1" x14ac:dyDescent="0.35">
      <c r="B9" s="361"/>
      <c r="C9" s="358"/>
      <c r="D9" s="369"/>
      <c r="E9" s="369"/>
      <c r="F9" s="369"/>
      <c r="G9" s="369"/>
      <c r="I9" s="378"/>
      <c r="J9" s="358"/>
      <c r="K9" s="369"/>
      <c r="L9" s="369"/>
      <c r="M9" s="369"/>
      <c r="N9" s="369"/>
    </row>
    <row r="10" spans="2:14" ht="18" customHeight="1" x14ac:dyDescent="0.35">
      <c r="B10" s="362"/>
      <c r="C10" s="359"/>
      <c r="D10" s="75" t="s">
        <v>3</v>
      </c>
      <c r="E10" s="76" t="s">
        <v>4</v>
      </c>
      <c r="F10" s="75" t="s">
        <v>3</v>
      </c>
      <c r="G10" s="76" t="s">
        <v>4</v>
      </c>
      <c r="I10" s="379"/>
      <c r="J10" s="359"/>
      <c r="K10" s="75" t="s">
        <v>3</v>
      </c>
      <c r="L10" s="76" t="s">
        <v>4</v>
      </c>
      <c r="M10" s="75" t="s">
        <v>3</v>
      </c>
      <c r="N10" s="76" t="s">
        <v>4</v>
      </c>
    </row>
    <row r="11" spans="2:14" s="12" customFormat="1" ht="7.15" customHeight="1" x14ac:dyDescent="0.35">
      <c r="B11" s="1"/>
      <c r="C11" s="118"/>
      <c r="D11" s="50"/>
      <c r="E11" s="50"/>
      <c r="F11" s="50"/>
      <c r="G11" s="50"/>
      <c r="H11" s="115"/>
      <c r="I11" s="1"/>
      <c r="J11" s="118"/>
      <c r="K11" s="50"/>
      <c r="L11" s="50"/>
      <c r="M11" s="50"/>
      <c r="N11" s="50"/>
    </row>
    <row r="12" spans="2:14" ht="16.149999999999999" customHeight="1" x14ac:dyDescent="0.35">
      <c r="B12" s="84" t="s">
        <v>283</v>
      </c>
      <c r="C12" s="223">
        <v>9.6411572245601604</v>
      </c>
      <c r="D12" s="162">
        <v>-0.60173123512518956</v>
      </c>
      <c r="E12" s="162"/>
      <c r="F12" s="162">
        <v>-1.689406540287715</v>
      </c>
      <c r="G12" s="155"/>
      <c r="I12" s="84" t="s">
        <v>283</v>
      </c>
      <c r="J12" s="223">
        <v>11.79696903649517</v>
      </c>
      <c r="K12" s="162">
        <v>-9.4600527077206564E-2</v>
      </c>
      <c r="L12" s="162"/>
      <c r="M12" s="162">
        <v>-1.1933769567979144</v>
      </c>
      <c r="N12" s="155"/>
    </row>
    <row r="13" spans="2:14" s="12" customFormat="1" ht="16.149999999999999" customHeight="1" x14ac:dyDescent="0.35">
      <c r="B13" s="98" t="s">
        <v>10</v>
      </c>
      <c r="C13" s="224">
        <v>10.360812371519106</v>
      </c>
      <c r="D13" s="134">
        <v>-1.9562122775535116</v>
      </c>
      <c r="E13" s="134"/>
      <c r="F13" s="134">
        <v>-3.0434191214908921</v>
      </c>
      <c r="I13" s="98" t="s">
        <v>10</v>
      </c>
      <c r="J13" s="224">
        <v>13.332305767466634</v>
      </c>
      <c r="K13" s="134">
        <v>-0.32836393518953599</v>
      </c>
      <c r="L13" s="134"/>
      <c r="M13" s="134">
        <v>-1.4053598639643123</v>
      </c>
      <c r="N13" s="153"/>
    </row>
    <row r="14" spans="2:14" s="12" customFormat="1" ht="16.149999999999999" customHeight="1" x14ac:dyDescent="0.35">
      <c r="B14" s="98" t="s">
        <v>9</v>
      </c>
      <c r="C14" s="224">
        <v>8.9421015810699043</v>
      </c>
      <c r="D14" s="134">
        <v>0.69386124989056874</v>
      </c>
      <c r="E14" s="134"/>
      <c r="F14" s="134">
        <v>-0.36602018687249682</v>
      </c>
      <c r="I14" s="98" t="s">
        <v>9</v>
      </c>
      <c r="J14" s="224">
        <v>10.418268276022138</v>
      </c>
      <c r="K14" s="134">
        <v>0.10246592197862547</v>
      </c>
      <c r="L14" s="134"/>
      <c r="M14" s="134">
        <v>-1.0230619756624382</v>
      </c>
      <c r="N14" s="153"/>
    </row>
    <row r="15" spans="2:14" s="189" customFormat="1" ht="7.15" customHeight="1" x14ac:dyDescent="0.35">
      <c r="B15" s="229"/>
      <c r="C15" s="224"/>
      <c r="D15" s="186"/>
      <c r="E15" s="186"/>
      <c r="F15" s="186"/>
      <c r="I15" s="229"/>
      <c r="J15" s="224"/>
      <c r="K15" s="186"/>
      <c r="L15" s="186"/>
      <c r="M15" s="186"/>
    </row>
    <row r="16" spans="2:14" ht="16.149999999999999" customHeight="1" x14ac:dyDescent="0.35">
      <c r="B16" s="29" t="s">
        <v>284</v>
      </c>
      <c r="C16" s="223">
        <v>8.4157028579345905</v>
      </c>
      <c r="D16" s="162">
        <v>0.49765970534776294</v>
      </c>
      <c r="E16" s="162"/>
      <c r="F16" s="162">
        <v>-0.41922316928803127</v>
      </c>
      <c r="G16" s="155"/>
      <c r="I16" s="29" t="s">
        <v>284</v>
      </c>
      <c r="J16" s="223">
        <v>10.140013293166874</v>
      </c>
      <c r="K16" s="162">
        <v>0.11569122538331733</v>
      </c>
      <c r="L16" s="162"/>
      <c r="M16" s="162">
        <v>-1.1336991684131998</v>
      </c>
      <c r="N16" s="155"/>
    </row>
    <row r="17" spans="2:14" ht="16.149999999999999" customHeight="1" x14ac:dyDescent="0.35">
      <c r="B17" s="98" t="s">
        <v>10</v>
      </c>
      <c r="C17" s="224">
        <v>10.310871338120407</v>
      </c>
      <c r="D17" s="134">
        <v>-0.49473036068801335</v>
      </c>
      <c r="E17" s="134"/>
      <c r="F17" s="134">
        <v>-2.2283454046435835</v>
      </c>
      <c r="I17" s="98" t="s">
        <v>10</v>
      </c>
      <c r="J17" s="224">
        <v>12.283947436894421</v>
      </c>
      <c r="K17" s="134">
        <v>0.2382896936445551</v>
      </c>
      <c r="L17" s="134"/>
      <c r="M17" s="134">
        <v>-0.97804614054241945</v>
      </c>
      <c r="N17" s="153"/>
    </row>
    <row r="18" spans="2:14" ht="16.149999999999999" customHeight="1" x14ac:dyDescent="0.35">
      <c r="B18" s="98" t="s">
        <v>9</v>
      </c>
      <c r="C18" s="224">
        <v>7.1251065457239458</v>
      </c>
      <c r="D18" s="134">
        <v>1.0778711532925795</v>
      </c>
      <c r="E18" s="134"/>
      <c r="F18" s="134">
        <v>0.78123494392454518</v>
      </c>
      <c r="I18" s="98" t="s">
        <v>9</v>
      </c>
      <c r="J18" s="224">
        <v>8.1805395497113835</v>
      </c>
      <c r="K18" s="134">
        <v>-3.0392614829743536E-2</v>
      </c>
      <c r="L18" s="134"/>
      <c r="M18" s="134">
        <v>-1.3046695180132684</v>
      </c>
      <c r="N18" s="153"/>
    </row>
    <row r="19" spans="2:14" ht="16.149999999999999" customHeight="1" x14ac:dyDescent="0.35">
      <c r="B19" s="99" t="s">
        <v>285</v>
      </c>
      <c r="C19" s="222">
        <v>7.5041706540590694</v>
      </c>
      <c r="D19" s="169">
        <v>-1.4366946721342204</v>
      </c>
      <c r="E19" s="169"/>
      <c r="F19" s="169">
        <v>-2.9409621833075006</v>
      </c>
      <c r="G19" s="185"/>
      <c r="I19" s="154" t="s">
        <v>285</v>
      </c>
      <c r="J19" s="222">
        <v>8.998821430546041</v>
      </c>
      <c r="K19" s="169">
        <v>-0.38371871648194045</v>
      </c>
      <c r="L19" s="169"/>
      <c r="M19" s="169">
        <v>-1.0823066900872096</v>
      </c>
      <c r="N19" s="185"/>
    </row>
    <row r="20" spans="2:14" ht="16.149999999999999" customHeight="1" x14ac:dyDescent="0.35">
      <c r="B20" s="98" t="s">
        <v>10</v>
      </c>
      <c r="C20" s="224">
        <v>8.3130568129348035</v>
      </c>
      <c r="D20" s="134">
        <v>-2.4542658613776638</v>
      </c>
      <c r="E20" s="134"/>
      <c r="F20" s="134">
        <v>-4.4294456882014615</v>
      </c>
      <c r="I20" s="98" t="s">
        <v>10</v>
      </c>
      <c r="J20" s="224">
        <v>11.124371471339705</v>
      </c>
      <c r="K20" s="134">
        <v>-0.90178107938094065</v>
      </c>
      <c r="L20" s="134"/>
      <c r="M20" s="134">
        <v>-1.9611268965490094</v>
      </c>
      <c r="N20" s="153"/>
    </row>
    <row r="21" spans="2:14" ht="16.149999999999999" customHeight="1" x14ac:dyDescent="0.35">
      <c r="B21" s="98" t="s">
        <v>9</v>
      </c>
      <c r="C21" s="224">
        <v>5.8310443130556218</v>
      </c>
      <c r="D21" s="134">
        <v>0.85820413772812643</v>
      </c>
      <c r="E21" s="134"/>
      <c r="F21" s="134">
        <v>0.23442375936486659</v>
      </c>
      <c r="I21" s="98" t="s">
        <v>9</v>
      </c>
      <c r="J21" s="224">
        <v>6.9901020975823656</v>
      </c>
      <c r="K21" s="134">
        <v>0.13663256729880313</v>
      </c>
      <c r="L21" s="134"/>
      <c r="M21" s="134">
        <v>-0.22779167304922865</v>
      </c>
      <c r="N21" s="153"/>
    </row>
    <row r="22" spans="2:14" ht="16.149999999999999" customHeight="1" x14ac:dyDescent="0.35">
      <c r="B22" s="99" t="s">
        <v>286</v>
      </c>
      <c r="C22" s="222">
        <v>18.689547649548892</v>
      </c>
      <c r="D22" s="169">
        <v>-1.3271389571272607</v>
      </c>
      <c r="E22" s="169"/>
      <c r="F22" s="169">
        <v>-0.75810188023956826</v>
      </c>
      <c r="G22" s="185"/>
      <c r="I22" s="154" t="s">
        <v>286</v>
      </c>
      <c r="J22" s="222">
        <v>21.541833173413909</v>
      </c>
      <c r="K22" s="169">
        <v>0.32587298078388471</v>
      </c>
      <c r="L22" s="169"/>
      <c r="M22" s="169">
        <v>-0.76970673167752679</v>
      </c>
      <c r="N22" s="185"/>
    </row>
    <row r="23" spans="2:14" ht="16.149999999999999" customHeight="1" x14ac:dyDescent="0.35">
      <c r="B23" s="98" t="s">
        <v>10</v>
      </c>
      <c r="C23" s="224">
        <v>16.777703562932373</v>
      </c>
      <c r="D23" s="134">
        <v>-4.6419324037667273</v>
      </c>
      <c r="E23" s="134"/>
      <c r="F23" s="134">
        <v>1.177216125067833</v>
      </c>
      <c r="I23" s="98" t="s">
        <v>10</v>
      </c>
      <c r="J23" s="224">
        <v>21.470686075748425</v>
      </c>
      <c r="K23" s="134">
        <v>-0.26631713320629302</v>
      </c>
      <c r="L23" s="134"/>
      <c r="M23" s="134">
        <v>-0.82018036786776705</v>
      </c>
      <c r="N23" s="153"/>
    </row>
    <row r="24" spans="2:14" ht="16.149999999999999" customHeight="1" x14ac:dyDescent="0.35">
      <c r="B24" s="98" t="s">
        <v>9</v>
      </c>
      <c r="C24" s="224">
        <v>20.275752784766592</v>
      </c>
      <c r="D24" s="134">
        <v>1.3995347604303383</v>
      </c>
      <c r="E24" s="134"/>
      <c r="F24" s="134">
        <v>-2.1984623433721318</v>
      </c>
      <c r="I24" s="98" t="s">
        <v>9</v>
      </c>
      <c r="J24" s="224">
        <v>21.595450441120601</v>
      </c>
      <c r="K24" s="134">
        <v>0.76912461516293007</v>
      </c>
      <c r="L24" s="134"/>
      <c r="M24" s="134">
        <v>-0.7312533365245244</v>
      </c>
      <c r="N24" s="153"/>
    </row>
    <row r="25" spans="2:14" ht="16.149999999999999" customHeight="1" x14ac:dyDescent="0.35">
      <c r="B25" s="29" t="s">
        <v>287</v>
      </c>
      <c r="C25" s="222">
        <v>7.6902602525063966</v>
      </c>
      <c r="D25" s="169">
        <v>-1.895730228710768</v>
      </c>
      <c r="E25" s="169"/>
      <c r="F25" s="169">
        <v>-8.36831718999772</v>
      </c>
      <c r="G25" s="185"/>
      <c r="I25" s="29" t="s">
        <v>287</v>
      </c>
      <c r="J25" s="222">
        <v>14.93515028831788</v>
      </c>
      <c r="K25" s="169">
        <v>-8.4150057915801213E-2</v>
      </c>
      <c r="L25" s="169"/>
      <c r="M25" s="169">
        <v>-4.1799908860890742</v>
      </c>
      <c r="N25" s="185"/>
    </row>
    <row r="26" spans="2:14" ht="16.149999999999999" customHeight="1" x14ac:dyDescent="0.35">
      <c r="B26" s="98" t="s">
        <v>10</v>
      </c>
      <c r="C26" s="224">
        <v>9.1532462544134052</v>
      </c>
      <c r="D26" s="134">
        <v>1.2960097817429705</v>
      </c>
      <c r="E26" s="134"/>
      <c r="F26" s="134">
        <v>-9.6801901831445623</v>
      </c>
      <c r="I26" s="98" t="s">
        <v>10</v>
      </c>
      <c r="J26" s="224">
        <v>14.76831457655263</v>
      </c>
      <c r="K26" s="134">
        <v>-1.3030607514142503</v>
      </c>
      <c r="L26" s="134"/>
      <c r="M26" s="134">
        <v>-5.3111758727239042</v>
      </c>
      <c r="N26" s="153"/>
    </row>
    <row r="27" spans="2:14" ht="16.149999999999999" customHeight="1" x14ac:dyDescent="0.35">
      <c r="B27" s="98" t="s">
        <v>9</v>
      </c>
      <c r="C27" s="224">
        <v>6.3463404974752056</v>
      </c>
      <c r="D27" s="134">
        <v>-4.8572837467219809</v>
      </c>
      <c r="E27" s="134"/>
      <c r="F27" s="134">
        <v>-7.1019548887487502</v>
      </c>
      <c r="I27" s="98" t="s">
        <v>9</v>
      </c>
      <c r="J27" s="224">
        <v>15.080415780443564</v>
      </c>
      <c r="K27" s="134">
        <v>1.0026688909026085</v>
      </c>
      <c r="L27" s="134"/>
      <c r="M27" s="134">
        <v>-3.2414243211718716</v>
      </c>
      <c r="N27" s="153"/>
    </row>
    <row r="28" spans="2:14" ht="16.149999999999999" customHeight="1" x14ac:dyDescent="0.35">
      <c r="B28" s="29" t="s">
        <v>288</v>
      </c>
      <c r="C28" s="222">
        <v>9.8644883235820107</v>
      </c>
      <c r="D28" s="169">
        <v>-5.4001241302913279</v>
      </c>
      <c r="E28" s="169"/>
      <c r="F28" s="169">
        <v>-2.8889061418747168</v>
      </c>
      <c r="G28" s="185"/>
      <c r="I28" s="29" t="s">
        <v>288</v>
      </c>
      <c r="J28" s="222">
        <v>12.180083498149401</v>
      </c>
      <c r="K28" s="169">
        <v>-0.25118554435385398</v>
      </c>
      <c r="L28" s="169"/>
      <c r="M28" s="169">
        <v>-0.99026074325238334</v>
      </c>
      <c r="N28" s="185"/>
    </row>
    <row r="29" spans="2:14" ht="16.149999999999999" customHeight="1" x14ac:dyDescent="0.35">
      <c r="B29" s="98" t="s">
        <v>10</v>
      </c>
      <c r="C29" s="148">
        <v>10.381934543739153</v>
      </c>
      <c r="D29" s="148">
        <v>-12.444592415361708</v>
      </c>
      <c r="E29" s="148"/>
      <c r="F29" s="148">
        <v>-5.4724154179987288</v>
      </c>
      <c r="I29" s="98" t="s">
        <v>10</v>
      </c>
      <c r="J29" s="148">
        <v>12.164912968008268</v>
      </c>
      <c r="K29" s="148">
        <v>-1.6663866636037508</v>
      </c>
      <c r="L29" s="148"/>
      <c r="M29" s="148">
        <v>-0.57268947112823732</v>
      </c>
      <c r="N29" s="153"/>
    </row>
    <row r="30" spans="2:14" ht="16.149999999999999" customHeight="1" x14ac:dyDescent="0.35">
      <c r="B30" s="98" t="s">
        <v>9</v>
      </c>
      <c r="C30" s="148">
        <v>9.2522540948354113</v>
      </c>
      <c r="D30" s="148">
        <v>2.656989674664497</v>
      </c>
      <c r="E30" s="148"/>
      <c r="F30" s="148">
        <v>2.9140612052021115</v>
      </c>
      <c r="I30" s="98" t="s">
        <v>9</v>
      </c>
      <c r="J30" s="148">
        <v>12.202297018015194</v>
      </c>
      <c r="K30" s="148">
        <v>1.7494173700919031</v>
      </c>
      <c r="L30" s="148"/>
      <c r="M30" s="148">
        <v>-1.5603273177352754</v>
      </c>
      <c r="N30" s="153"/>
    </row>
    <row r="31" spans="2:14" ht="7.15" customHeight="1" x14ac:dyDescent="0.35">
      <c r="B31" s="226"/>
      <c r="C31" s="225"/>
      <c r="D31" s="145"/>
      <c r="E31" s="145"/>
      <c r="F31" s="145"/>
      <c r="G31" s="189"/>
      <c r="H31" s="189"/>
      <c r="I31" s="226"/>
      <c r="J31" s="225"/>
      <c r="K31" s="145"/>
      <c r="L31" s="145"/>
      <c r="M31" s="145"/>
      <c r="N31" s="189"/>
    </row>
    <row r="32" spans="2:14" ht="16.149999999999999" customHeight="1" x14ac:dyDescent="0.35">
      <c r="B32" s="84" t="s">
        <v>289</v>
      </c>
      <c r="C32" s="240">
        <v>2706.3378700000076</v>
      </c>
      <c r="D32" s="236">
        <v>4.0055400000323971</v>
      </c>
      <c r="E32" s="237">
        <v>0.14822529248401395</v>
      </c>
      <c r="F32" s="236">
        <v>35.566330000009657</v>
      </c>
      <c r="G32" s="237">
        <v>1.3316874718535274</v>
      </c>
      <c r="I32" s="84" t="s">
        <v>289</v>
      </c>
      <c r="J32" s="240">
        <v>19459.652859999765</v>
      </c>
      <c r="K32" s="236">
        <v>61.216100000168808</v>
      </c>
      <c r="L32" s="237">
        <v>0.31557233584098299</v>
      </c>
      <c r="M32" s="236">
        <v>265.35281999974904</v>
      </c>
      <c r="N32" s="237">
        <v>1.3824563513478836</v>
      </c>
    </row>
    <row r="33" spans="1:14" ht="16.149999999999999" customHeight="1" x14ac:dyDescent="0.35">
      <c r="A33" s="9"/>
      <c r="B33" s="99" t="s">
        <v>290</v>
      </c>
      <c r="C33" s="241">
        <v>2084.8803100000105</v>
      </c>
      <c r="D33" s="238">
        <v>17.498180000035518</v>
      </c>
      <c r="E33" s="238">
        <v>0.84639311456346888</v>
      </c>
      <c r="F33" s="238">
        <v>44.362200000010944</v>
      </c>
      <c r="G33" s="238">
        <v>2.1740654877114025</v>
      </c>
      <c r="I33" s="154" t="s">
        <v>290</v>
      </c>
      <c r="J33" s="241">
        <v>14135.602679999829</v>
      </c>
      <c r="K33" s="238">
        <v>75.420840000228054</v>
      </c>
      <c r="L33" s="238">
        <v>0.53641439960374271</v>
      </c>
      <c r="M33" s="238">
        <v>255.3009499997188</v>
      </c>
      <c r="N33" s="238">
        <v>1.839304036510427</v>
      </c>
    </row>
    <row r="34" spans="1:14" ht="16.149999999999999" customHeight="1" x14ac:dyDescent="0.35">
      <c r="A34" s="9"/>
      <c r="B34" s="99" t="s">
        <v>203</v>
      </c>
      <c r="C34" s="242">
        <v>1765.3702800000053</v>
      </c>
      <c r="D34" s="230">
        <v>40.08958000000257</v>
      </c>
      <c r="E34" s="231">
        <v>2.3236555071880503</v>
      </c>
      <c r="F34" s="230">
        <v>83.663830000006783</v>
      </c>
      <c r="G34" s="231">
        <v>4.9749366186950539</v>
      </c>
      <c r="I34" s="154" t="s">
        <v>203</v>
      </c>
      <c r="J34" s="242">
        <v>11653.499800000058</v>
      </c>
      <c r="K34" s="230">
        <v>82.002060000027996</v>
      </c>
      <c r="L34" s="231">
        <v>0.70865554176764078</v>
      </c>
      <c r="M34" s="230">
        <v>404.67903000010847</v>
      </c>
      <c r="N34" s="231">
        <v>3.5975240274017608</v>
      </c>
    </row>
    <row r="35" spans="1:14" ht="16.149999999999999" customHeight="1" x14ac:dyDescent="0.35">
      <c r="A35" s="9"/>
      <c r="B35" s="99" t="s">
        <v>204</v>
      </c>
      <c r="C35" s="242">
        <v>98.518719999999988</v>
      </c>
      <c r="D35" s="230">
        <v>-4.392019999999988</v>
      </c>
      <c r="E35" s="231">
        <v>-4.2677955673042334</v>
      </c>
      <c r="F35" s="230">
        <v>-15.08185000000006</v>
      </c>
      <c r="G35" s="231">
        <v>-13.2762097936657</v>
      </c>
      <c r="I35" s="154" t="s">
        <v>204</v>
      </c>
      <c r="J35" s="242">
        <v>928.1736199999973</v>
      </c>
      <c r="K35" s="230">
        <v>-1.1340700000010884</v>
      </c>
      <c r="L35" s="231">
        <v>-0.12203385511649856</v>
      </c>
      <c r="M35" s="230">
        <v>-124.04140000000166</v>
      </c>
      <c r="N35" s="231">
        <v>-11.788598113720312</v>
      </c>
    </row>
    <row r="36" spans="1:14" s="135" customFormat="1" ht="16.149999999999999" customHeight="1" x14ac:dyDescent="0.35">
      <c r="A36" s="9"/>
      <c r="B36" s="99" t="s">
        <v>212</v>
      </c>
      <c r="C36" s="242">
        <v>137.87422000000001</v>
      </c>
      <c r="D36" s="230">
        <v>-5.6258799999999667</v>
      </c>
      <c r="E36" s="231">
        <v>-3.9204711355601631</v>
      </c>
      <c r="F36" s="230">
        <v>-31.808879999999931</v>
      </c>
      <c r="G36" s="231">
        <v>-18.746050726324498</v>
      </c>
      <c r="I36" s="154" t="s">
        <v>212</v>
      </c>
      <c r="J36" s="242">
        <v>1076.6396299999979</v>
      </c>
      <c r="K36" s="230">
        <v>9.2745199999972101</v>
      </c>
      <c r="L36" s="231">
        <v>0.86891729110362803</v>
      </c>
      <c r="M36" s="230">
        <v>-58.840240000000676</v>
      </c>
      <c r="N36" s="231">
        <v>-5.1819712136332896</v>
      </c>
    </row>
    <row r="37" spans="1:14" ht="16.149999999999999" customHeight="1" x14ac:dyDescent="0.35">
      <c r="A37" s="9"/>
      <c r="B37" s="99" t="s">
        <v>291</v>
      </c>
      <c r="C37" s="241">
        <v>621.4575599999971</v>
      </c>
      <c r="D37" s="238">
        <v>-13.492640000003007</v>
      </c>
      <c r="E37" s="239">
        <v>-2.1249918497549913</v>
      </c>
      <c r="F37" s="238">
        <v>-8.7958700000011731</v>
      </c>
      <c r="G37" s="239">
        <v>-1.3956084300883731</v>
      </c>
      <c r="I37" s="154" t="s">
        <v>291</v>
      </c>
      <c r="J37" s="241">
        <v>5324.0501799999356</v>
      </c>
      <c r="K37" s="238">
        <v>-14.204740000060156</v>
      </c>
      <c r="L37" s="239">
        <v>-0.26609332474627934</v>
      </c>
      <c r="M37" s="238">
        <v>10.051870000029339</v>
      </c>
      <c r="N37" s="239">
        <v>0.189158321354995</v>
      </c>
    </row>
    <row r="38" spans="1:14" ht="7.15" customHeight="1" x14ac:dyDescent="0.35">
      <c r="B38" s="232"/>
      <c r="C38" s="233"/>
      <c r="D38" s="234"/>
      <c r="E38" s="235"/>
      <c r="F38" s="235"/>
      <c r="G38" s="235"/>
      <c r="H38" s="235"/>
      <c r="I38" s="235"/>
      <c r="J38" s="233"/>
      <c r="K38" s="235"/>
      <c r="L38" s="235"/>
      <c r="M38" s="235"/>
      <c r="N38" s="235"/>
    </row>
    <row r="39" spans="1:14" ht="6" customHeight="1" x14ac:dyDescent="0.35">
      <c r="B39" s="151"/>
      <c r="C39" s="150"/>
      <c r="E39" s="116"/>
      <c r="F39" s="116"/>
      <c r="G39" s="116"/>
      <c r="H39" s="116"/>
      <c r="I39" s="116"/>
      <c r="J39" s="150"/>
    </row>
    <row r="40" spans="1:14" x14ac:dyDescent="0.35">
      <c r="B40" s="285" t="s">
        <v>316</v>
      </c>
      <c r="C40" s="116"/>
      <c r="D40" s="116"/>
      <c r="E40" s="116"/>
      <c r="F40" s="116"/>
      <c r="G40" s="116"/>
      <c r="H40" s="116"/>
      <c r="I40" s="116"/>
      <c r="J40" s="116"/>
    </row>
    <row r="41" spans="1:14" x14ac:dyDescent="0.35">
      <c r="B41" s="284" t="s">
        <v>315</v>
      </c>
      <c r="C41" s="116"/>
      <c r="D41" s="116"/>
      <c r="E41" s="116"/>
      <c r="F41" s="116"/>
      <c r="G41" s="231"/>
      <c r="H41" s="116"/>
      <c r="I41" s="116"/>
      <c r="J41" s="116"/>
    </row>
    <row r="42" spans="1:14" x14ac:dyDescent="0.35">
      <c r="B42" s="116"/>
      <c r="C42" s="116"/>
      <c r="D42" s="116"/>
      <c r="E42" s="116"/>
      <c r="F42" s="116"/>
      <c r="G42" s="116"/>
      <c r="H42" s="116"/>
      <c r="I42" s="116"/>
      <c r="J42" s="116"/>
    </row>
  </sheetData>
  <mergeCells count="8">
    <mergeCell ref="J8:J10"/>
    <mergeCell ref="K8:L9"/>
    <mergeCell ref="M8:N9"/>
    <mergeCell ref="B8:B10"/>
    <mergeCell ref="C8:C10"/>
    <mergeCell ref="D8:E9"/>
    <mergeCell ref="F8:G9"/>
    <mergeCell ref="I8:I10"/>
  </mergeCells>
  <hyperlinks>
    <hyperlink ref="N5" location="ÍNDICE!B29" display="ÍNDICE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8" id="{FD39E603-FDE3-4F55-AA0F-2CBDED253481}">
            <xm:f>#REF!&lt;5</xm:f>
            <x14:dxf>
              <font>
                <strike/>
              </font>
            </x14:dxf>
          </x14:cfRule>
          <xm:sqref>C12:C15 J12:J15</xm:sqref>
        </x14:conditionalFormatting>
        <x14:conditionalFormatting xmlns:xm="http://schemas.microsoft.com/office/excel/2006/main">
          <x14:cfRule type="expression" priority="166" id="{FD39E603-FDE3-4F55-AA0F-2CBDED253481}">
            <xm:f>#REF!&lt;5</xm:f>
            <x14:dxf>
              <font>
                <strike/>
              </font>
            </x14:dxf>
          </x14:cfRule>
          <xm:sqref>C16:C28 J16:J28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workbookViewId="0">
      <selection activeCell="C6" sqref="C6"/>
    </sheetView>
  </sheetViews>
  <sheetFormatPr baseColWidth="10" defaultColWidth="10.7265625" defaultRowHeight="14" x14ac:dyDescent="0.3"/>
  <cols>
    <col min="1" max="2" width="1.81640625" style="197" customWidth="1"/>
    <col min="3" max="3" width="35.7265625" style="197" customWidth="1"/>
    <col min="4" max="8" width="10.7265625" style="197"/>
    <col min="9" max="10" width="1.81640625" style="197" customWidth="1"/>
    <col min="11" max="11" width="37.26953125" style="197" customWidth="1"/>
    <col min="12" max="16384" width="10.7265625" style="197"/>
  </cols>
  <sheetData>
    <row r="1" spans="2:16" x14ac:dyDescent="0.3">
      <c r="C1" s="198"/>
      <c r="L1" s="199"/>
    </row>
    <row r="2" spans="2:16" x14ac:dyDescent="0.3">
      <c r="C2" s="198"/>
      <c r="L2" s="199"/>
    </row>
    <row r="3" spans="2:16" x14ac:dyDescent="0.3">
      <c r="C3" s="198"/>
      <c r="L3" s="199"/>
    </row>
    <row r="4" spans="2:16" x14ac:dyDescent="0.3">
      <c r="C4" s="198"/>
      <c r="L4" s="199"/>
    </row>
    <row r="5" spans="2:16" ht="14.5" x14ac:dyDescent="0.35">
      <c r="C5" s="198"/>
      <c r="L5" s="199"/>
      <c r="P5" s="97" t="s">
        <v>125</v>
      </c>
    </row>
    <row r="6" spans="2:16" ht="15.5" x14ac:dyDescent="0.35">
      <c r="B6" s="195" t="s">
        <v>310</v>
      </c>
      <c r="I6" s="200"/>
      <c r="J6" s="195"/>
    </row>
    <row r="7" spans="2:16" ht="15.5" x14ac:dyDescent="0.35">
      <c r="C7" s="195"/>
      <c r="I7" s="200"/>
      <c r="J7" s="200"/>
      <c r="K7" s="195"/>
    </row>
    <row r="8" spans="2:16" ht="15" customHeight="1" x14ac:dyDescent="0.3">
      <c r="B8" s="370" t="s">
        <v>118</v>
      </c>
      <c r="C8" s="371"/>
      <c r="D8" s="357" t="s">
        <v>331</v>
      </c>
      <c r="E8" s="369" t="s">
        <v>33</v>
      </c>
      <c r="F8" s="369"/>
      <c r="G8" s="369" t="s">
        <v>34</v>
      </c>
      <c r="H8" s="369"/>
      <c r="J8" s="370" t="s">
        <v>54</v>
      </c>
      <c r="K8" s="371"/>
      <c r="L8" s="357" t="s">
        <v>331</v>
      </c>
      <c r="M8" s="369" t="s">
        <v>33</v>
      </c>
      <c r="N8" s="369"/>
      <c r="O8" s="369" t="s">
        <v>34</v>
      </c>
      <c r="P8" s="369"/>
    </row>
    <row r="9" spans="2:16" ht="15" customHeight="1" x14ac:dyDescent="0.3">
      <c r="B9" s="372"/>
      <c r="C9" s="373"/>
      <c r="D9" s="358" t="s">
        <v>0</v>
      </c>
      <c r="E9" s="369" t="s">
        <v>1</v>
      </c>
      <c r="F9" s="369"/>
      <c r="G9" s="369" t="s">
        <v>2</v>
      </c>
      <c r="H9" s="369"/>
      <c r="J9" s="372"/>
      <c r="K9" s="373"/>
      <c r="L9" s="358" t="s">
        <v>0</v>
      </c>
      <c r="M9" s="369" t="s">
        <v>1</v>
      </c>
      <c r="N9" s="369"/>
      <c r="O9" s="369" t="s">
        <v>2</v>
      </c>
      <c r="P9" s="369"/>
    </row>
    <row r="10" spans="2:16" ht="15" customHeight="1" x14ac:dyDescent="0.3">
      <c r="B10" s="374"/>
      <c r="C10" s="375"/>
      <c r="D10" s="359"/>
      <c r="E10" s="75" t="s">
        <v>3</v>
      </c>
      <c r="F10" s="76" t="s">
        <v>4</v>
      </c>
      <c r="G10" s="75" t="s">
        <v>3</v>
      </c>
      <c r="H10" s="76" t="s">
        <v>4</v>
      </c>
      <c r="J10" s="374"/>
      <c r="K10" s="375"/>
      <c r="L10" s="359"/>
      <c r="M10" s="75" t="s">
        <v>3</v>
      </c>
      <c r="N10" s="76" t="s">
        <v>4</v>
      </c>
      <c r="O10" s="75" t="s">
        <v>3</v>
      </c>
      <c r="P10" s="76" t="s">
        <v>4</v>
      </c>
    </row>
    <row r="11" spans="2:16" ht="7.9" customHeight="1" x14ac:dyDescent="0.3">
      <c r="C11" s="201"/>
      <c r="D11" s="146"/>
      <c r="E11" s="146"/>
      <c r="F11" s="147"/>
      <c r="G11" s="146"/>
      <c r="H11" s="147"/>
      <c r="K11" s="201"/>
      <c r="L11" s="146"/>
      <c r="M11" s="146"/>
      <c r="N11" s="147"/>
      <c r="O11" s="146"/>
      <c r="P11" s="147"/>
    </row>
    <row r="12" spans="2:16" s="249" customFormat="1" ht="15.4" customHeight="1" x14ac:dyDescent="0.35">
      <c r="B12" s="29" t="s">
        <v>292</v>
      </c>
      <c r="C12" s="29"/>
      <c r="D12" s="209"/>
      <c r="E12" s="209"/>
      <c r="F12" s="210"/>
      <c r="G12" s="209"/>
      <c r="H12" s="210"/>
      <c r="I12" s="248"/>
      <c r="J12" s="29" t="s">
        <v>292</v>
      </c>
      <c r="K12" s="29"/>
      <c r="L12" s="209"/>
      <c r="M12" s="209"/>
      <c r="N12" s="210"/>
      <c r="O12" s="209"/>
      <c r="P12" s="210"/>
    </row>
    <row r="13" spans="2:16" s="249" customFormat="1" ht="15.4" customHeight="1" x14ac:dyDescent="0.35">
      <c r="B13" s="29" t="s">
        <v>293</v>
      </c>
      <c r="C13" s="29"/>
      <c r="D13" s="211">
        <v>5886.961869999961</v>
      </c>
      <c r="E13" s="212">
        <v>25.587090000015451</v>
      </c>
      <c r="F13" s="213">
        <v>0.43653734764279761</v>
      </c>
      <c r="G13" s="212">
        <v>109.40328999993199</v>
      </c>
      <c r="H13" s="213">
        <v>1.8935903199432715</v>
      </c>
      <c r="J13" s="29" t="s">
        <v>293</v>
      </c>
      <c r="K13" s="29"/>
      <c r="L13" s="211">
        <v>41221.052870002473</v>
      </c>
      <c r="M13" s="212">
        <v>163.93489000288537</v>
      </c>
      <c r="N13" s="213">
        <v>0.39928494270529313</v>
      </c>
      <c r="O13" s="212">
        <v>601.92630000069767</v>
      </c>
      <c r="P13" s="213">
        <v>1.4818789836934485</v>
      </c>
    </row>
    <row r="14" spans="2:16" s="249" customFormat="1" ht="15.4" customHeight="1" x14ac:dyDescent="0.35">
      <c r="B14" s="29" t="s">
        <v>294</v>
      </c>
      <c r="C14" s="29"/>
      <c r="D14" s="214">
        <v>3096.5280299999963</v>
      </c>
      <c r="E14" s="215">
        <v>14.423960000028273</v>
      </c>
      <c r="F14" s="216">
        <v>0.46799068663598575</v>
      </c>
      <c r="G14" s="215">
        <v>51.916179999995165</v>
      </c>
      <c r="H14" s="216">
        <v>1.7051822221606017</v>
      </c>
      <c r="J14" s="29" t="s">
        <v>294</v>
      </c>
      <c r="K14" s="29"/>
      <c r="L14" s="214">
        <v>21188.192899999642</v>
      </c>
      <c r="M14" s="215">
        <v>73.964049999849522</v>
      </c>
      <c r="N14" s="216">
        <v>0.35030429254749151</v>
      </c>
      <c r="O14" s="215">
        <v>308.38538999949378</v>
      </c>
      <c r="P14" s="216">
        <v>1.4769551388430955</v>
      </c>
    </row>
    <row r="15" spans="2:16" s="249" customFormat="1" ht="15.4" customHeight="1" x14ac:dyDescent="0.35">
      <c r="B15" s="171" t="s">
        <v>267</v>
      </c>
      <c r="C15" s="171"/>
      <c r="D15" s="206">
        <v>2596.2700500000033</v>
      </c>
      <c r="E15" s="204">
        <v>20.601750000020729</v>
      </c>
      <c r="F15" s="205">
        <v>0.79986037022005974</v>
      </c>
      <c r="G15" s="204">
        <v>34.101280000004408</v>
      </c>
      <c r="H15" s="205">
        <v>1.330953698261041</v>
      </c>
      <c r="J15" s="171" t="s">
        <v>267</v>
      </c>
      <c r="K15" s="171"/>
      <c r="L15" s="206">
        <v>18282.498379999673</v>
      </c>
      <c r="M15" s="204">
        <v>49.555359999802022</v>
      </c>
      <c r="N15" s="205">
        <v>0.27179024223048032</v>
      </c>
      <c r="O15" s="204">
        <v>42.757169999658799</v>
      </c>
      <c r="P15" s="205">
        <v>0.23441763513736191</v>
      </c>
    </row>
    <row r="16" spans="2:16" s="249" customFormat="1" ht="15.4" customHeight="1" x14ac:dyDescent="0.35">
      <c r="B16" s="171" t="s">
        <v>268</v>
      </c>
      <c r="C16" s="171"/>
      <c r="D16" s="206">
        <v>500.25797999999941</v>
      </c>
      <c r="E16" s="204">
        <v>-6.1777900000010391</v>
      </c>
      <c r="F16" s="205">
        <v>-1.219856567398665</v>
      </c>
      <c r="G16" s="204">
        <v>17.814899999999682</v>
      </c>
      <c r="H16" s="205">
        <v>3.6926428709475232</v>
      </c>
      <c r="J16" s="171" t="s">
        <v>268</v>
      </c>
      <c r="K16" s="171"/>
      <c r="L16" s="206">
        <v>2905.6945199999959</v>
      </c>
      <c r="M16" s="204">
        <v>24.408689999995204</v>
      </c>
      <c r="N16" s="205">
        <v>0.84714573423613615</v>
      </c>
      <c r="O16" s="204">
        <v>265.62821999999369</v>
      </c>
      <c r="P16" s="205">
        <v>10.061422321098277</v>
      </c>
    </row>
    <row r="17" spans="2:16" s="249" customFormat="1" ht="15.4" customHeight="1" x14ac:dyDescent="0.35">
      <c r="B17" s="250" t="s">
        <v>12</v>
      </c>
      <c r="C17" s="250"/>
      <c r="D17" s="207">
        <v>128.65164000000001</v>
      </c>
      <c r="E17" s="204">
        <v>4.5260800000000359</v>
      </c>
      <c r="F17" s="205">
        <v>3.6463722701432602</v>
      </c>
      <c r="G17" s="204">
        <v>6.2594699999999932</v>
      </c>
      <c r="H17" s="205">
        <v>5.1142732414990206</v>
      </c>
      <c r="J17" s="250" t="s">
        <v>12</v>
      </c>
      <c r="K17" s="250"/>
      <c r="L17" s="207">
        <v>740.27222999999901</v>
      </c>
      <c r="M17" s="204">
        <v>19.221629999999664</v>
      </c>
      <c r="N17" s="205">
        <v>2.6657810145362504</v>
      </c>
      <c r="O17" s="204">
        <v>51.411089999999604</v>
      </c>
      <c r="P17" s="205">
        <v>7.4632007838328036</v>
      </c>
    </row>
    <row r="18" spans="2:16" s="249" customFormat="1" ht="15.4" customHeight="1" x14ac:dyDescent="0.35">
      <c r="B18" s="250" t="s">
        <v>11</v>
      </c>
      <c r="C18" s="250"/>
      <c r="D18" s="206">
        <v>24.20477</v>
      </c>
      <c r="E18" s="204">
        <v>0.65069000000000088</v>
      </c>
      <c r="F18" s="205">
        <v>2.7625362569881702</v>
      </c>
      <c r="G18" s="204">
        <v>7.2718500000000006</v>
      </c>
      <c r="H18" s="205">
        <v>42.94504432785368</v>
      </c>
      <c r="J18" s="250" t="s">
        <v>11</v>
      </c>
      <c r="K18" s="250"/>
      <c r="L18" s="206">
        <v>331.3396399999998</v>
      </c>
      <c r="M18" s="204">
        <v>27.6983699999995</v>
      </c>
      <c r="N18" s="205">
        <v>9.1220702640321178</v>
      </c>
      <c r="O18" s="204">
        <v>70.806809999999643</v>
      </c>
      <c r="P18" s="205">
        <v>27.177691963043429</v>
      </c>
    </row>
    <row r="19" spans="2:16" s="249" customFormat="1" ht="15.4" customHeight="1" x14ac:dyDescent="0.35">
      <c r="B19" s="250" t="s">
        <v>14</v>
      </c>
      <c r="C19" s="250"/>
      <c r="D19" s="206">
        <v>238.36421999999999</v>
      </c>
      <c r="E19" s="204">
        <v>-12.995680000000021</v>
      </c>
      <c r="F19" s="205">
        <v>-5.1701484604346319</v>
      </c>
      <c r="G19" s="204">
        <v>3.7371999999998877</v>
      </c>
      <c r="H19" s="205">
        <v>1.5928259243116543</v>
      </c>
      <c r="J19" s="250" t="s">
        <v>14</v>
      </c>
      <c r="K19" s="250"/>
      <c r="L19" s="206">
        <v>1129.9420100000023</v>
      </c>
      <c r="M19" s="204">
        <v>-17.268259999998691</v>
      </c>
      <c r="N19" s="205">
        <v>-1.5052393141493354</v>
      </c>
      <c r="O19" s="204">
        <v>146.87560000000292</v>
      </c>
      <c r="P19" s="205">
        <v>14.940557271202366</v>
      </c>
    </row>
    <row r="20" spans="2:16" s="249" customFormat="1" ht="15.4" customHeight="1" x14ac:dyDescent="0.35">
      <c r="B20" s="250" t="s">
        <v>15</v>
      </c>
      <c r="C20" s="250"/>
      <c r="D20" s="206">
        <v>109.03734999999999</v>
      </c>
      <c r="E20" s="204">
        <v>1.6411199999999866</v>
      </c>
      <c r="F20" s="205">
        <v>1.5280983326882165</v>
      </c>
      <c r="G20" s="204">
        <v>0.54637999999998499</v>
      </c>
      <c r="H20" s="205">
        <v>0.50361795087646044</v>
      </c>
      <c r="J20" s="250" t="s">
        <v>15</v>
      </c>
      <c r="K20" s="250"/>
      <c r="L20" s="206">
        <v>704.14063999999848</v>
      </c>
      <c r="M20" s="204">
        <v>-5.2430500000011762</v>
      </c>
      <c r="N20" s="205">
        <v>-0.7390993159147996</v>
      </c>
      <c r="O20" s="204">
        <v>-3.4652800000010302</v>
      </c>
      <c r="P20" s="205">
        <v>-0.48971891020937619</v>
      </c>
    </row>
    <row r="21" spans="2:16" s="249" customFormat="1" ht="15.4" customHeight="1" x14ac:dyDescent="0.35">
      <c r="B21" s="221" t="s">
        <v>295</v>
      </c>
      <c r="C21" s="221"/>
      <c r="D21" s="214">
        <v>2790.4338399999992</v>
      </c>
      <c r="E21" s="215">
        <v>11.163130000006731</v>
      </c>
      <c r="F21" s="216">
        <v>0.40165680729988651</v>
      </c>
      <c r="G21" s="215">
        <v>57.487110000002758</v>
      </c>
      <c r="H21" s="216">
        <v>2.1034844685758856</v>
      </c>
      <c r="J21" s="221" t="s">
        <v>295</v>
      </c>
      <c r="K21" s="221"/>
      <c r="L21" s="214">
        <v>20032.859969999656</v>
      </c>
      <c r="M21" s="215">
        <v>89.97083999998722</v>
      </c>
      <c r="N21" s="216">
        <v>0.45114245691036103</v>
      </c>
      <c r="O21" s="215">
        <v>293.54090999924665</v>
      </c>
      <c r="P21" s="216">
        <v>1.4870873159656099</v>
      </c>
    </row>
    <row r="22" spans="2:16" s="249" customFormat="1" ht="15.4" customHeight="1" x14ac:dyDescent="0.35">
      <c r="B22" s="171" t="s">
        <v>267</v>
      </c>
      <c r="C22" s="171"/>
      <c r="D22" s="206">
        <v>2351.4968600000143</v>
      </c>
      <c r="E22" s="204">
        <v>-5.2902999999892018</v>
      </c>
      <c r="F22" s="205">
        <v>-0.22447084275481188</v>
      </c>
      <c r="G22" s="204">
        <v>15.211380000013378</v>
      </c>
      <c r="H22" s="205">
        <v>0.65109251973835569</v>
      </c>
      <c r="J22" s="171" t="s">
        <v>267</v>
      </c>
      <c r="K22" s="171"/>
      <c r="L22" s="206">
        <v>17494.694609999788</v>
      </c>
      <c r="M22" s="204">
        <v>31.121380000058707</v>
      </c>
      <c r="N22" s="205">
        <v>0.17820740114397893</v>
      </c>
      <c r="O22" s="204">
        <v>165.58316999964882</v>
      </c>
      <c r="P22" s="205">
        <v>0.95552025603251423</v>
      </c>
    </row>
    <row r="23" spans="2:16" s="249" customFormat="1" ht="15.4" customHeight="1" x14ac:dyDescent="0.35">
      <c r="B23" s="171" t="s">
        <v>268</v>
      </c>
      <c r="C23" s="171"/>
      <c r="D23" s="206">
        <v>438.93697999999989</v>
      </c>
      <c r="E23" s="204">
        <v>16.453429999999798</v>
      </c>
      <c r="F23" s="205">
        <v>3.894454588823578</v>
      </c>
      <c r="G23" s="204">
        <v>42.275729999999896</v>
      </c>
      <c r="H23" s="205">
        <v>10.657892597272834</v>
      </c>
      <c r="J23" s="171" t="s">
        <v>268</v>
      </c>
      <c r="K23" s="171"/>
      <c r="L23" s="206">
        <v>2538.1653599999991</v>
      </c>
      <c r="M23" s="204">
        <v>58.849459999993996</v>
      </c>
      <c r="N23" s="205">
        <v>2.3736168513255507</v>
      </c>
      <c r="O23" s="204">
        <v>127.95773999999983</v>
      </c>
      <c r="P23" s="205">
        <v>5.3089924261379622</v>
      </c>
    </row>
    <row r="24" spans="2:16" s="249" customFormat="1" ht="15.4" customHeight="1" x14ac:dyDescent="0.35">
      <c r="B24" s="251" t="s">
        <v>12</v>
      </c>
      <c r="C24" s="251"/>
      <c r="D24" s="206">
        <v>107.44540000000001</v>
      </c>
      <c r="E24" s="204">
        <v>-5.7629799999999989</v>
      </c>
      <c r="F24" s="205">
        <v>-5.0905948835236359</v>
      </c>
      <c r="G24" s="204">
        <v>-1.847860000000054</v>
      </c>
      <c r="H24" s="205">
        <v>-1.6907355494749225</v>
      </c>
      <c r="J24" s="251" t="s">
        <v>12</v>
      </c>
      <c r="K24" s="251"/>
      <c r="L24" s="206">
        <v>682.66349000000002</v>
      </c>
      <c r="M24" s="204">
        <v>17.578160000000594</v>
      </c>
      <c r="N24" s="205">
        <v>2.6429931930690174</v>
      </c>
      <c r="O24" s="204">
        <v>15.115790000000288</v>
      </c>
      <c r="P24" s="205">
        <v>2.264376013878902</v>
      </c>
    </row>
    <row r="25" spans="2:16" s="249" customFormat="1" ht="15.4" customHeight="1" x14ac:dyDescent="0.35">
      <c r="B25" s="251" t="s">
        <v>11</v>
      </c>
      <c r="C25" s="251"/>
      <c r="D25" s="206">
        <v>18.769160000000003</v>
      </c>
      <c r="E25" s="204">
        <v>-0.74712999999999852</v>
      </c>
      <c r="F25" s="205">
        <v>-3.8282378464349449</v>
      </c>
      <c r="G25" s="204">
        <v>4.5400100000000041</v>
      </c>
      <c r="H25" s="205">
        <v>31.906403404279274</v>
      </c>
      <c r="J25" s="251" t="s">
        <v>11</v>
      </c>
      <c r="K25" s="251"/>
      <c r="L25" s="206">
        <v>251.97440999999975</v>
      </c>
      <c r="M25" s="204">
        <v>16.979189999999647</v>
      </c>
      <c r="N25" s="205">
        <v>7.2253342004146504</v>
      </c>
      <c r="O25" s="204">
        <v>43.61238999999955</v>
      </c>
      <c r="P25" s="205">
        <v>20.931065076063064</v>
      </c>
    </row>
    <row r="26" spans="2:16" s="249" customFormat="1" ht="15.4" customHeight="1" x14ac:dyDescent="0.35">
      <c r="B26" s="251" t="s">
        <v>14</v>
      </c>
      <c r="C26" s="251"/>
      <c r="D26" s="206">
        <v>187.80380999999997</v>
      </c>
      <c r="E26" s="204">
        <v>13.907090000000125</v>
      </c>
      <c r="F26" s="205">
        <v>7.9973273791478903</v>
      </c>
      <c r="G26" s="204">
        <v>14.019909999999925</v>
      </c>
      <c r="H26" s="205">
        <v>8.0674389284622663</v>
      </c>
      <c r="J26" s="251" t="s">
        <v>14</v>
      </c>
      <c r="K26" s="251"/>
      <c r="L26" s="206">
        <v>849.42311000000154</v>
      </c>
      <c r="M26" s="204">
        <v>24.169460000000868</v>
      </c>
      <c r="N26" s="205">
        <v>2.9287310634737338</v>
      </c>
      <c r="O26" s="204">
        <v>51.079320000002099</v>
      </c>
      <c r="P26" s="205">
        <v>6.3981608725236327</v>
      </c>
    </row>
    <row r="27" spans="2:16" s="249" customFormat="1" ht="15.4" customHeight="1" x14ac:dyDescent="0.35">
      <c r="B27" s="251" t="s">
        <v>15</v>
      </c>
      <c r="C27" s="251"/>
      <c r="D27" s="206">
        <v>124.91861</v>
      </c>
      <c r="E27" s="204">
        <v>9.0564500000000123</v>
      </c>
      <c r="F27" s="205">
        <v>7.8165727274547692</v>
      </c>
      <c r="G27" s="204">
        <v>25.563670000000002</v>
      </c>
      <c r="H27" s="205">
        <v>25.729641626274443</v>
      </c>
      <c r="J27" s="251" t="s">
        <v>15</v>
      </c>
      <c r="K27" s="251"/>
      <c r="L27" s="206">
        <v>754.10434999999802</v>
      </c>
      <c r="M27" s="204">
        <v>0.12264999999808879</v>
      </c>
      <c r="N27" s="205">
        <v>1.6266973057582845E-2</v>
      </c>
      <c r="O27" s="204">
        <v>18.150239999997666</v>
      </c>
      <c r="P27" s="205">
        <v>2.4662189874852061</v>
      </c>
    </row>
    <row r="28" spans="2:16" ht="16.899999999999999" customHeight="1" x14ac:dyDescent="0.3">
      <c r="B28" s="196" t="s">
        <v>266</v>
      </c>
      <c r="C28" s="196"/>
      <c r="D28" s="206"/>
      <c r="E28" s="204"/>
      <c r="F28" s="205"/>
      <c r="G28" s="204"/>
      <c r="H28" s="205"/>
      <c r="J28" s="196" t="s">
        <v>266</v>
      </c>
      <c r="K28" s="196"/>
      <c r="L28" s="202"/>
      <c r="M28" s="148"/>
      <c r="N28" s="149"/>
      <c r="O28" s="148"/>
      <c r="P28" s="149"/>
    </row>
    <row r="29" spans="2:16" s="249" customFormat="1" ht="15.4" customHeight="1" x14ac:dyDescent="0.35">
      <c r="B29" s="29" t="s">
        <v>297</v>
      </c>
      <c r="C29" s="29"/>
      <c r="D29" s="217">
        <v>3720.2145099999943</v>
      </c>
      <c r="E29" s="212">
        <v>21.053170000010141</v>
      </c>
      <c r="F29" s="213">
        <v>0.56913359718475931</v>
      </c>
      <c r="G29" s="212">
        <v>71.713529999990442</v>
      </c>
      <c r="H29" s="213">
        <v>1.9655614838286226</v>
      </c>
      <c r="J29" s="29" t="s">
        <v>297</v>
      </c>
      <c r="K29" s="29"/>
      <c r="L29" s="217">
        <v>24250.566490000281</v>
      </c>
      <c r="M29" s="212">
        <v>-90.419739999626472</v>
      </c>
      <c r="N29" s="213">
        <v>-0.37147114395959591</v>
      </c>
      <c r="O29" s="212">
        <v>528.29480000035983</v>
      </c>
      <c r="P29" s="213">
        <v>2.2269991968056928</v>
      </c>
    </row>
    <row r="30" spans="2:16" s="249" customFormat="1" ht="15.4" customHeight="1" x14ac:dyDescent="0.35">
      <c r="B30" s="29" t="s">
        <v>296</v>
      </c>
      <c r="C30" s="29"/>
      <c r="D30" s="214">
        <v>3.85581</v>
      </c>
      <c r="E30" s="215">
        <v>-3.2661600000000002</v>
      </c>
      <c r="F30" s="216">
        <v>-99.787376762398367</v>
      </c>
      <c r="G30" s="215">
        <v>-1797.5806999999975</v>
      </c>
      <c r="H30" s="216">
        <v>-99.785959151011099</v>
      </c>
      <c r="J30" s="29" t="s">
        <v>296</v>
      </c>
      <c r="K30" s="29"/>
      <c r="L30" s="214">
        <v>11473.522409999963</v>
      </c>
      <c r="M30" s="215">
        <v>6.4823299999570736</v>
      </c>
      <c r="N30" s="216">
        <v>5.6530106764540733E-2</v>
      </c>
      <c r="O30" s="215">
        <v>325.93940000003568</v>
      </c>
      <c r="P30" s="216">
        <v>2.9238571240748144</v>
      </c>
    </row>
    <row r="31" spans="2:16" s="249" customFormat="1" ht="15.4" customHeight="1" x14ac:dyDescent="0.35">
      <c r="B31" s="171" t="s">
        <v>267</v>
      </c>
      <c r="C31" s="171"/>
      <c r="D31" s="206">
        <v>1470.1423200000056</v>
      </c>
      <c r="E31" s="204">
        <v>13.803790000004483</v>
      </c>
      <c r="F31" s="205">
        <v>0.94784212019744984</v>
      </c>
      <c r="G31" s="204">
        <v>11.047490000006292</v>
      </c>
      <c r="H31" s="205">
        <v>0.75714681272678774</v>
      </c>
      <c r="J31" s="171" t="s">
        <v>267</v>
      </c>
      <c r="K31" s="171"/>
      <c r="L31" s="206">
        <v>9647.9191500000179</v>
      </c>
      <c r="M31" s="204">
        <v>3.9190100000341772</v>
      </c>
      <c r="N31" s="205">
        <v>4.0636768385965638E-2</v>
      </c>
      <c r="O31" s="204">
        <v>130.86197000000902</v>
      </c>
      <c r="P31" s="205">
        <v>1.3750255727685783</v>
      </c>
    </row>
    <row r="32" spans="2:16" s="249" customFormat="1" ht="15.4" customHeight="1" x14ac:dyDescent="0.35">
      <c r="B32" s="171" t="s">
        <v>268</v>
      </c>
      <c r="C32" s="171"/>
      <c r="D32" s="206">
        <v>362.95640999999978</v>
      </c>
      <c r="E32" s="204">
        <v>5.8478099999994697</v>
      </c>
      <c r="F32" s="205">
        <v>1.6375438732081591</v>
      </c>
      <c r="G32" s="204">
        <v>20.614729999999781</v>
      </c>
      <c r="H32" s="205">
        <v>6.0216827819504033</v>
      </c>
      <c r="J32" s="171" t="s">
        <v>268</v>
      </c>
      <c r="K32" s="171"/>
      <c r="L32" s="206">
        <v>1825.6032600000033</v>
      </c>
      <c r="M32" s="204">
        <v>2.5633200000042962</v>
      </c>
      <c r="N32" s="205">
        <v>0.14060690299547218</v>
      </c>
      <c r="O32" s="204">
        <v>195.0774300000005</v>
      </c>
      <c r="P32" s="205">
        <v>11.964080937006699</v>
      </c>
    </row>
    <row r="33" spans="2:16" s="249" customFormat="1" ht="15.4" customHeight="1" x14ac:dyDescent="0.35">
      <c r="B33" s="250" t="s">
        <v>12</v>
      </c>
      <c r="C33" s="250"/>
      <c r="D33" s="206">
        <v>99.209970000000027</v>
      </c>
      <c r="E33" s="204">
        <v>10.236680000000035</v>
      </c>
      <c r="F33" s="205">
        <v>11.50534053534497</v>
      </c>
      <c r="G33" s="204">
        <v>6.9586000000000325</v>
      </c>
      <c r="H33" s="205">
        <v>7.5430858099993827</v>
      </c>
      <c r="J33" s="250" t="s">
        <v>12</v>
      </c>
      <c r="K33" s="250"/>
      <c r="L33" s="206">
        <v>491.24993999999975</v>
      </c>
      <c r="M33" s="204">
        <v>0.92687999999930071</v>
      </c>
      <c r="N33" s="205">
        <v>0.18903455203580677</v>
      </c>
      <c r="O33" s="204">
        <v>26.721809999999493</v>
      </c>
      <c r="P33" s="205">
        <v>5.7524632577147656</v>
      </c>
    </row>
    <row r="34" spans="2:16" s="249" customFormat="1" ht="15.4" customHeight="1" x14ac:dyDescent="0.35">
      <c r="B34" s="250" t="s">
        <v>11</v>
      </c>
      <c r="C34" s="250"/>
      <c r="D34" s="206">
        <v>13.230870000000001</v>
      </c>
      <c r="E34" s="204">
        <v>-1.6599999999998616E-2</v>
      </c>
      <c r="F34" s="205">
        <v>-0.12530694540163267</v>
      </c>
      <c r="G34" s="204">
        <v>0.42332000000000214</v>
      </c>
      <c r="H34" s="205">
        <v>3.305237926067079</v>
      </c>
      <c r="J34" s="250" t="s">
        <v>11</v>
      </c>
      <c r="K34" s="250"/>
      <c r="L34" s="206">
        <v>168.46507999999989</v>
      </c>
      <c r="M34" s="204">
        <v>25.306669999999883</v>
      </c>
      <c r="N34" s="205">
        <v>17.677389683218664</v>
      </c>
      <c r="O34" s="204">
        <v>36.877029999999877</v>
      </c>
      <c r="P34" s="205">
        <v>28.024604057891167</v>
      </c>
    </row>
    <row r="35" spans="2:16" s="249" customFormat="1" ht="15.4" customHeight="1" x14ac:dyDescent="0.35">
      <c r="B35" s="250" t="s">
        <v>14</v>
      </c>
      <c r="C35" s="250"/>
      <c r="D35" s="206">
        <v>183.13849999999999</v>
      </c>
      <c r="E35" s="204">
        <v>-5.8795499999999947</v>
      </c>
      <c r="F35" s="205">
        <v>-3.1105759476409816</v>
      </c>
      <c r="G35" s="204">
        <v>2.6475899999999228</v>
      </c>
      <c r="H35" s="205">
        <v>1.4668827366430435</v>
      </c>
      <c r="J35" s="250" t="s">
        <v>14</v>
      </c>
      <c r="K35" s="250"/>
      <c r="L35" s="206">
        <v>819.80089000000123</v>
      </c>
      <c r="M35" s="204">
        <v>-25.636069999999449</v>
      </c>
      <c r="N35" s="205">
        <v>-3.0322864048904847</v>
      </c>
      <c r="O35" s="204">
        <v>97.505950000001803</v>
      </c>
      <c r="P35" s="205">
        <v>13.499464636980818</v>
      </c>
    </row>
    <row r="36" spans="2:16" s="249" customFormat="1" ht="15.4" customHeight="1" x14ac:dyDescent="0.35">
      <c r="B36" s="250" t="s">
        <v>15</v>
      </c>
      <c r="C36" s="250"/>
      <c r="D36" s="206">
        <v>67.377070000000003</v>
      </c>
      <c r="E36" s="204">
        <v>1.5072800000000086</v>
      </c>
      <c r="F36" s="205">
        <v>2.2882720591640151</v>
      </c>
      <c r="G36" s="204">
        <v>10.585220000000014</v>
      </c>
      <c r="H36" s="205">
        <v>18.638625084409142</v>
      </c>
      <c r="J36" s="250" t="s">
        <v>15</v>
      </c>
      <c r="K36" s="250"/>
      <c r="L36" s="206">
        <v>346.08734999999962</v>
      </c>
      <c r="M36" s="204">
        <v>1.9658399999998437</v>
      </c>
      <c r="N36" s="205">
        <v>0.57126333079263247</v>
      </c>
      <c r="O36" s="204">
        <v>33.972639999999728</v>
      </c>
      <c r="P36" s="205">
        <v>10.884664808012332</v>
      </c>
    </row>
    <row r="37" spans="2:16" s="249" customFormat="1" ht="15.4" customHeight="1" x14ac:dyDescent="0.35">
      <c r="B37" s="221" t="s">
        <v>298</v>
      </c>
      <c r="C37" s="221"/>
      <c r="D37" s="214">
        <v>1887.1157800000051</v>
      </c>
      <c r="E37" s="215">
        <v>1.4015700000029483</v>
      </c>
      <c r="F37" s="216">
        <v>7.4325684802630576E-2</v>
      </c>
      <c r="G37" s="215">
        <v>40.05131000000506</v>
      </c>
      <c r="H37" s="216">
        <v>2.1683763967375285</v>
      </c>
      <c r="J37" s="221" t="s">
        <v>298</v>
      </c>
      <c r="K37" s="221"/>
      <c r="L37" s="214">
        <v>12777.044079999941</v>
      </c>
      <c r="M37" s="215">
        <v>-96.902070000121967</v>
      </c>
      <c r="N37" s="216">
        <v>-0.7526990471380941</v>
      </c>
      <c r="O37" s="215">
        <v>202.35539999989487</v>
      </c>
      <c r="P37" s="216">
        <v>1.6092279113179302</v>
      </c>
    </row>
    <row r="38" spans="2:16" s="249" customFormat="1" ht="15.4" customHeight="1" x14ac:dyDescent="0.35">
      <c r="B38" s="171" t="s">
        <v>267</v>
      </c>
      <c r="C38" s="171"/>
      <c r="D38" s="206">
        <v>1521.2892200000022</v>
      </c>
      <c r="E38" s="204">
        <v>-7.8954900000028374</v>
      </c>
      <c r="F38" s="205">
        <v>-0.51632022922873944</v>
      </c>
      <c r="G38" s="204">
        <v>-4.428569999997535</v>
      </c>
      <c r="H38" s="205">
        <v>-0.29026141197432764</v>
      </c>
      <c r="J38" s="171" t="s">
        <v>267</v>
      </c>
      <c r="K38" s="171"/>
      <c r="L38" s="206">
        <v>10825.312120000024</v>
      </c>
      <c r="M38" s="204">
        <v>-134.51499999997213</v>
      </c>
      <c r="N38" s="205">
        <v>-1.2273460021509237</v>
      </c>
      <c r="O38" s="204">
        <v>89.535500000025422</v>
      </c>
      <c r="P38" s="205">
        <v>0.83399183095171736</v>
      </c>
    </row>
    <row r="39" spans="2:16" s="249" customFormat="1" ht="15.4" customHeight="1" x14ac:dyDescent="0.35">
      <c r="B39" s="171" t="s">
        <v>268</v>
      </c>
      <c r="C39" s="171"/>
      <c r="D39" s="206">
        <v>365.82655999999997</v>
      </c>
      <c r="E39" s="204">
        <v>9.2970599999998171</v>
      </c>
      <c r="F39" s="205">
        <v>2.607655187018139</v>
      </c>
      <c r="G39" s="204">
        <v>44.479880000000094</v>
      </c>
      <c r="H39" s="205">
        <v>13.841711387838245</v>
      </c>
      <c r="J39" s="171" t="s">
        <v>268</v>
      </c>
      <c r="K39" s="171"/>
      <c r="L39" s="206">
        <v>1951.7319600000046</v>
      </c>
      <c r="M39" s="204">
        <v>37.6129300000066</v>
      </c>
      <c r="N39" s="205">
        <v>1.9650256546483718</v>
      </c>
      <c r="O39" s="204">
        <v>112.81990000000724</v>
      </c>
      <c r="P39" s="205">
        <v>6.1351438415172055</v>
      </c>
    </row>
    <row r="40" spans="2:16" s="249" customFormat="1" ht="15.4" customHeight="1" x14ac:dyDescent="0.35">
      <c r="B40" s="251" t="s">
        <v>12</v>
      </c>
      <c r="C40" s="251"/>
      <c r="D40" s="206">
        <v>94.336280000000016</v>
      </c>
      <c r="E40" s="204">
        <v>-4.9246599999999745</v>
      </c>
      <c r="F40" s="205">
        <v>-4.9613271846911573</v>
      </c>
      <c r="G40" s="204">
        <v>3.5598499999999831</v>
      </c>
      <c r="H40" s="205">
        <v>3.9215576113755333</v>
      </c>
      <c r="J40" s="251" t="s">
        <v>12</v>
      </c>
      <c r="K40" s="251"/>
      <c r="L40" s="206">
        <v>529.0512199999996</v>
      </c>
      <c r="M40" s="204">
        <v>15.624349999999936</v>
      </c>
      <c r="N40" s="205">
        <v>3.0431500400436704</v>
      </c>
      <c r="O40" s="204">
        <v>13.173389999999472</v>
      </c>
      <c r="P40" s="205">
        <v>2.5535871545399544</v>
      </c>
    </row>
    <row r="41" spans="2:16" s="249" customFormat="1" ht="15.4" customHeight="1" x14ac:dyDescent="0.35">
      <c r="B41" s="251" t="s">
        <v>11</v>
      </c>
      <c r="C41" s="251"/>
      <c r="D41" s="206">
        <v>13.374799999999999</v>
      </c>
      <c r="E41" s="204">
        <v>-2.6531299999999991</v>
      </c>
      <c r="F41" s="205">
        <v>-16.553166878068467</v>
      </c>
      <c r="G41" s="204">
        <v>2.2881599999999978</v>
      </c>
      <c r="H41" s="205">
        <v>20.638895102573883</v>
      </c>
      <c r="J41" s="251" t="s">
        <v>11</v>
      </c>
      <c r="K41" s="251"/>
      <c r="L41" s="206">
        <v>142.81938000000005</v>
      </c>
      <c r="M41" s="204">
        <v>10.286940000000016</v>
      </c>
      <c r="N41" s="205">
        <v>7.7618279720798995</v>
      </c>
      <c r="O41" s="204">
        <v>33.165130000000062</v>
      </c>
      <c r="P41" s="205">
        <v>30.245184295182412</v>
      </c>
    </row>
    <row r="42" spans="2:16" s="249" customFormat="1" ht="15.4" customHeight="1" x14ac:dyDescent="0.35">
      <c r="B42" s="251" t="s">
        <v>14</v>
      </c>
      <c r="C42" s="251"/>
      <c r="D42" s="206">
        <v>158.3141</v>
      </c>
      <c r="E42" s="204">
        <v>14.818570000000051</v>
      </c>
      <c r="F42" s="205">
        <v>10.326851296343563</v>
      </c>
      <c r="G42" s="204">
        <v>17.061910000000012</v>
      </c>
      <c r="H42" s="205">
        <v>12.079041040000888</v>
      </c>
      <c r="J42" s="251" t="s">
        <v>14</v>
      </c>
      <c r="K42" s="251"/>
      <c r="L42" s="206">
        <v>676.01670999999988</v>
      </c>
      <c r="M42" s="204">
        <v>3.9012000000006992</v>
      </c>
      <c r="N42" s="205">
        <v>0.58043594322063541</v>
      </c>
      <c r="O42" s="204">
        <v>37.77697999999998</v>
      </c>
      <c r="P42" s="205">
        <v>5.9189326869388168</v>
      </c>
    </row>
    <row r="43" spans="2:16" s="249" customFormat="1" ht="15.4" customHeight="1" x14ac:dyDescent="0.35">
      <c r="B43" s="251" t="s">
        <v>15</v>
      </c>
      <c r="C43" s="251"/>
      <c r="D43" s="206">
        <v>99.801379999999966</v>
      </c>
      <c r="E43" s="204">
        <v>2.0562799999999868</v>
      </c>
      <c r="F43" s="205">
        <v>2.1037167080498023</v>
      </c>
      <c r="G43" s="204">
        <v>21.56995999999998</v>
      </c>
      <c r="H43" s="205">
        <v>27.571990895729598</v>
      </c>
      <c r="J43" s="251" t="s">
        <v>15</v>
      </c>
      <c r="K43" s="251"/>
      <c r="L43" s="206">
        <v>603.84464999999921</v>
      </c>
      <c r="M43" s="204">
        <v>7.8004399999998668</v>
      </c>
      <c r="N43" s="205">
        <v>1.3087015810454545</v>
      </c>
      <c r="O43" s="204">
        <v>28.704399999999737</v>
      </c>
      <c r="P43" s="205">
        <v>4.990852231260078</v>
      </c>
    </row>
    <row r="44" spans="2:16" ht="16.899999999999999" customHeight="1" x14ac:dyDescent="0.3">
      <c r="B44" s="196" t="s">
        <v>266</v>
      </c>
      <c r="C44" s="196"/>
      <c r="D44" s="206"/>
      <c r="E44" s="204"/>
      <c r="F44" s="205"/>
      <c r="G44" s="204"/>
      <c r="H44" s="205"/>
      <c r="J44" s="196" t="s">
        <v>266</v>
      </c>
      <c r="K44" s="196"/>
      <c r="L44" s="202"/>
      <c r="M44" s="148"/>
      <c r="N44" s="149"/>
      <c r="O44" s="148"/>
      <c r="P44" s="149"/>
    </row>
    <row r="45" spans="2:16" s="249" customFormat="1" ht="15.4" customHeight="1" x14ac:dyDescent="0.35">
      <c r="B45" s="29" t="s">
        <v>299</v>
      </c>
      <c r="C45" s="29"/>
      <c r="D45" s="217">
        <v>3361.5427799999993</v>
      </c>
      <c r="E45" s="212">
        <v>41.282410000001164</v>
      </c>
      <c r="F45" s="213">
        <v>1.2433485750998869</v>
      </c>
      <c r="G45" s="212">
        <v>126.43752999999924</v>
      </c>
      <c r="H45" s="213">
        <v>3.9082972648262171</v>
      </c>
      <c r="J45" s="29" t="s">
        <v>299</v>
      </c>
      <c r="K45" s="29"/>
      <c r="L45" s="217">
        <v>21389.734669999998</v>
      </c>
      <c r="M45" s="212">
        <v>-56.726249999999709</v>
      </c>
      <c r="N45" s="213">
        <v>-0.26450168263939133</v>
      </c>
      <c r="O45" s="212">
        <v>749.06814999981725</v>
      </c>
      <c r="P45" s="213">
        <v>3.6290889602522896</v>
      </c>
    </row>
    <row r="46" spans="2:16" s="249" customFormat="1" ht="15.4" customHeight="1" x14ac:dyDescent="0.35">
      <c r="B46" s="29" t="s">
        <v>300</v>
      </c>
      <c r="C46" s="29"/>
      <c r="D46" s="218">
        <v>1643.1748100000043</v>
      </c>
      <c r="E46" s="219">
        <v>53.090410000003658</v>
      </c>
      <c r="F46" s="220">
        <v>3.3388422652284078</v>
      </c>
      <c r="G46" s="219">
        <v>83.207020000005969</v>
      </c>
      <c r="H46" s="220">
        <v>5.3338934645571072</v>
      </c>
      <c r="J46" s="29" t="s">
        <v>300</v>
      </c>
      <c r="K46" s="29"/>
      <c r="L46" s="218">
        <v>9943.8373199999915</v>
      </c>
      <c r="M46" s="219">
        <v>43.271710000022722</v>
      </c>
      <c r="N46" s="220">
        <v>0.43706300937309095</v>
      </c>
      <c r="O46" s="219">
        <v>439.14781999999832</v>
      </c>
      <c r="P46" s="220">
        <v>4.6203278918264203</v>
      </c>
    </row>
    <row r="47" spans="2:16" s="249" customFormat="1" ht="15.4" customHeight="1" x14ac:dyDescent="0.35">
      <c r="B47" s="171" t="s">
        <v>267</v>
      </c>
      <c r="C47" s="171"/>
      <c r="D47" s="206">
        <v>1341.8926100000037</v>
      </c>
      <c r="E47" s="204">
        <v>40.642230000001746</v>
      </c>
      <c r="F47" s="205">
        <v>3.1233212781080368</v>
      </c>
      <c r="G47" s="204">
        <v>47.357070000003432</v>
      </c>
      <c r="H47" s="205">
        <v>3.6582286493272562</v>
      </c>
      <c r="J47" s="171" t="s">
        <v>267</v>
      </c>
      <c r="K47" s="171"/>
      <c r="L47" s="206">
        <v>8480.3903200000077</v>
      </c>
      <c r="M47" s="204">
        <v>60.856649999983347</v>
      </c>
      <c r="N47" s="205">
        <v>0.7228030955779019</v>
      </c>
      <c r="O47" s="204">
        <v>242.07429999997657</v>
      </c>
      <c r="P47" s="205">
        <v>2.9383954125126621</v>
      </c>
    </row>
    <row r="48" spans="2:16" s="249" customFormat="1" ht="15.4" customHeight="1" x14ac:dyDescent="0.35">
      <c r="B48" s="171" t="s">
        <v>268</v>
      </c>
      <c r="C48" s="171"/>
      <c r="D48" s="206">
        <v>301.28219999999993</v>
      </c>
      <c r="E48" s="204">
        <v>12.448180000000036</v>
      </c>
      <c r="F48" s="205">
        <v>4.30980394899467</v>
      </c>
      <c r="G48" s="204">
        <v>35.849949999999922</v>
      </c>
      <c r="H48" s="205">
        <v>13.506252537135154</v>
      </c>
      <c r="J48" s="171" t="s">
        <v>268</v>
      </c>
      <c r="K48" s="171"/>
      <c r="L48" s="206">
        <v>1463.4470000000031</v>
      </c>
      <c r="M48" s="204">
        <v>-17.584939999997914</v>
      </c>
      <c r="N48" s="205">
        <v>-1.1873437381774323</v>
      </c>
      <c r="O48" s="204">
        <v>197.07352000000333</v>
      </c>
      <c r="P48" s="205">
        <v>15.562037827892865</v>
      </c>
    </row>
    <row r="49" spans="2:16" s="249" customFormat="1" ht="15.4" customHeight="1" x14ac:dyDescent="0.35">
      <c r="B49" s="250" t="s">
        <v>12</v>
      </c>
      <c r="C49" s="250"/>
      <c r="D49" s="206">
        <v>81.103910000000042</v>
      </c>
      <c r="E49" s="204">
        <v>5.6305100000000294</v>
      </c>
      <c r="F49" s="205">
        <v>7.4602575211929292</v>
      </c>
      <c r="G49" s="204">
        <v>6.1994100000000429</v>
      </c>
      <c r="H49" s="205">
        <v>8.2764186397346577</v>
      </c>
      <c r="J49" s="250" t="s">
        <v>12</v>
      </c>
      <c r="K49" s="250"/>
      <c r="L49" s="206">
        <v>410.93014999999997</v>
      </c>
      <c r="M49" s="204">
        <v>-5.1127800000002139</v>
      </c>
      <c r="N49" s="205">
        <v>-1.22890683420583</v>
      </c>
      <c r="O49" s="204">
        <v>38.702699999999993</v>
      </c>
      <c r="P49" s="205">
        <v>10.397594266623813</v>
      </c>
    </row>
    <row r="50" spans="2:16" s="249" customFormat="1" ht="15.4" customHeight="1" x14ac:dyDescent="0.35">
      <c r="B50" s="250" t="s">
        <v>11</v>
      </c>
      <c r="C50" s="250"/>
      <c r="D50" s="206">
        <v>9.000230000000002</v>
      </c>
      <c r="E50" s="204">
        <v>-1.8497999999999983</v>
      </c>
      <c r="F50" s="205">
        <v>-17.04880078672592</v>
      </c>
      <c r="G50" s="204">
        <v>-3.8073199999999972</v>
      </c>
      <c r="H50" s="205">
        <v>-29.727153124524193</v>
      </c>
      <c r="J50" s="250" t="s">
        <v>11</v>
      </c>
      <c r="K50" s="250"/>
      <c r="L50" s="206">
        <v>133.62999999999997</v>
      </c>
      <c r="M50" s="204">
        <v>14.36063</v>
      </c>
      <c r="N50" s="205">
        <v>12.040501261975308</v>
      </c>
      <c r="O50" s="204">
        <v>24.757210000000029</v>
      </c>
      <c r="P50" s="205">
        <v>22.739575241894741</v>
      </c>
    </row>
    <row r="51" spans="2:16" s="249" customFormat="1" ht="15.4" customHeight="1" x14ac:dyDescent="0.35">
      <c r="B51" s="250" t="s">
        <v>14</v>
      </c>
      <c r="C51" s="250"/>
      <c r="D51" s="206">
        <v>151.55504999999997</v>
      </c>
      <c r="E51" s="204">
        <v>-1.2651699999999266</v>
      </c>
      <c r="F51" s="205">
        <v>-0.82788128429596952</v>
      </c>
      <c r="G51" s="204">
        <v>9.5315899999999374</v>
      </c>
      <c r="H51" s="205">
        <v>6.7112785451079304</v>
      </c>
      <c r="J51" s="250" t="s">
        <v>14</v>
      </c>
      <c r="K51" s="250"/>
      <c r="L51" s="206">
        <v>665.24162000000115</v>
      </c>
      <c r="M51" s="204">
        <v>-30.582509999998138</v>
      </c>
      <c r="N51" s="205">
        <v>-4.3951493892570426</v>
      </c>
      <c r="O51" s="204">
        <v>88.480740000001902</v>
      </c>
      <c r="P51" s="205">
        <v>15.340974582048972</v>
      </c>
    </row>
    <row r="52" spans="2:16" s="249" customFormat="1" ht="15.4" customHeight="1" x14ac:dyDescent="0.35">
      <c r="B52" s="250" t="s">
        <v>15</v>
      </c>
      <c r="C52" s="250"/>
      <c r="D52" s="206">
        <v>59.623009999999987</v>
      </c>
      <c r="E52" s="204">
        <v>9.9326399999999921</v>
      </c>
      <c r="F52" s="205">
        <v>19.989064279456954</v>
      </c>
      <c r="G52" s="204">
        <v>23.926269999999988</v>
      </c>
      <c r="H52" s="205">
        <v>67.026484771438476</v>
      </c>
      <c r="J52" s="250" t="s">
        <v>15</v>
      </c>
      <c r="K52" s="250"/>
      <c r="L52" s="206">
        <v>253.64522999999991</v>
      </c>
      <c r="M52" s="204">
        <v>3.7497199999996553</v>
      </c>
      <c r="N52" s="205">
        <v>1.5005151553141758</v>
      </c>
      <c r="O52" s="204">
        <v>45.13286999999977</v>
      </c>
      <c r="P52" s="205">
        <v>21.645177293086974</v>
      </c>
    </row>
    <row r="53" spans="2:16" s="249" customFormat="1" ht="15.4" customHeight="1" x14ac:dyDescent="0.35">
      <c r="B53" s="221" t="s">
        <v>301</v>
      </c>
      <c r="C53" s="221"/>
      <c r="D53" s="218">
        <v>1718.3679700000037</v>
      </c>
      <c r="E53" s="219">
        <v>-11.807999999998856</v>
      </c>
      <c r="F53" s="220">
        <v>-0.68247393356173802</v>
      </c>
      <c r="G53" s="219">
        <v>43.230510000002823</v>
      </c>
      <c r="H53" s="220">
        <v>2.5807141821067461</v>
      </c>
      <c r="J53" s="221" t="s">
        <v>301</v>
      </c>
      <c r="K53" s="221"/>
      <c r="L53" s="218">
        <v>11445.897349999977</v>
      </c>
      <c r="M53" s="219">
        <v>-99.997960000036983</v>
      </c>
      <c r="N53" s="220">
        <v>-0.8660909987069374</v>
      </c>
      <c r="O53" s="219">
        <v>309.920329999979</v>
      </c>
      <c r="P53" s="220">
        <v>2.783054683422634</v>
      </c>
    </row>
    <row r="54" spans="2:16" s="249" customFormat="1" ht="15.4" customHeight="1" x14ac:dyDescent="0.35">
      <c r="B54" s="171" t="s">
        <v>267</v>
      </c>
      <c r="C54" s="171"/>
      <c r="D54" s="206">
        <v>1400.6503400000013</v>
      </c>
      <c r="E54" s="204">
        <v>-18.652030000002696</v>
      </c>
      <c r="F54" s="205">
        <v>-1.3141688757979466</v>
      </c>
      <c r="G54" s="204">
        <v>11.966860000001134</v>
      </c>
      <c r="H54" s="205">
        <v>0.86174136672245538</v>
      </c>
      <c r="J54" s="171" t="s">
        <v>267</v>
      </c>
      <c r="K54" s="171"/>
      <c r="L54" s="206">
        <v>9781.2410299999792</v>
      </c>
      <c r="M54" s="204">
        <v>-128.53971000003548</v>
      </c>
      <c r="N54" s="205">
        <v>-1.2970994351186249</v>
      </c>
      <c r="O54" s="204">
        <v>193.09717999990789</v>
      </c>
      <c r="P54" s="205">
        <v>2.0139161762775046</v>
      </c>
    </row>
    <row r="55" spans="2:16" s="249" customFormat="1" ht="15.4" customHeight="1" x14ac:dyDescent="0.35">
      <c r="B55" s="171" t="s">
        <v>268</v>
      </c>
      <c r="C55" s="171"/>
      <c r="D55" s="206">
        <v>317.71763000000016</v>
      </c>
      <c r="E55" s="204">
        <v>6.8440300000000889</v>
      </c>
      <c r="F55" s="205">
        <v>2.2015475099848061</v>
      </c>
      <c r="G55" s="204">
        <v>31.263650000000212</v>
      </c>
      <c r="H55" s="205">
        <v>10.91402186138248</v>
      </c>
      <c r="J55" s="171" t="s">
        <v>268</v>
      </c>
      <c r="K55" s="171"/>
      <c r="L55" s="206">
        <v>1664.6563200000048</v>
      </c>
      <c r="M55" s="204">
        <v>28.541750000004185</v>
      </c>
      <c r="N55" s="205">
        <v>1.7444835785555171</v>
      </c>
      <c r="O55" s="204">
        <v>116.82315000000494</v>
      </c>
      <c r="P55" s="205">
        <v>7.5475285233747087</v>
      </c>
    </row>
    <row r="56" spans="2:16" s="249" customFormat="1" ht="15.4" customHeight="1" x14ac:dyDescent="0.35">
      <c r="B56" s="251" t="s">
        <v>12</v>
      </c>
      <c r="C56" s="251"/>
      <c r="D56" s="206">
        <v>86.75074000000005</v>
      </c>
      <c r="E56" s="204">
        <v>-2.667049999999918</v>
      </c>
      <c r="F56" s="205">
        <v>-2.9826838708493284</v>
      </c>
      <c r="G56" s="204">
        <v>10.758140000000012</v>
      </c>
      <c r="H56" s="205">
        <v>14.156825796195946</v>
      </c>
      <c r="J56" s="251" t="s">
        <v>12</v>
      </c>
      <c r="K56" s="251"/>
      <c r="L56" s="206">
        <v>469.77978999999993</v>
      </c>
      <c r="M56" s="204">
        <v>19.959570000000269</v>
      </c>
      <c r="N56" s="205">
        <v>4.4372327237758071</v>
      </c>
      <c r="O56" s="204">
        <v>13.087050000000204</v>
      </c>
      <c r="P56" s="205">
        <v>2.8656137603589258</v>
      </c>
    </row>
    <row r="57" spans="2:16" s="249" customFormat="1" ht="15.4" customHeight="1" x14ac:dyDescent="0.35">
      <c r="B57" s="251" t="s">
        <v>11</v>
      </c>
      <c r="C57" s="251"/>
      <c r="D57" s="206">
        <v>10.21686</v>
      </c>
      <c r="E57" s="204">
        <v>-3.270249999999999</v>
      </c>
      <c r="F57" s="205">
        <v>-24.247225684375678</v>
      </c>
      <c r="G57" s="204">
        <v>5.4550000000000765E-2</v>
      </c>
      <c r="H57" s="205">
        <v>0.53678740365134558</v>
      </c>
      <c r="J57" s="251" t="s">
        <v>11</v>
      </c>
      <c r="K57" s="251"/>
      <c r="L57" s="206">
        <v>125.74459000000004</v>
      </c>
      <c r="M57" s="204">
        <v>7.3971500000000248</v>
      </c>
      <c r="N57" s="205">
        <v>6.2503675618163186</v>
      </c>
      <c r="O57" s="204">
        <v>33.742060000000066</v>
      </c>
      <c r="P57" s="205">
        <v>36.675143607463923</v>
      </c>
    </row>
    <row r="58" spans="2:16" s="249" customFormat="1" ht="15.4" customHeight="1" x14ac:dyDescent="0.35">
      <c r="B58" s="251" t="s">
        <v>14</v>
      </c>
      <c r="C58" s="251"/>
      <c r="D58" s="206">
        <v>130.21834000000001</v>
      </c>
      <c r="E58" s="204">
        <v>6.6889400000000165</v>
      </c>
      <c r="F58" s="205">
        <v>5.4148567061768489</v>
      </c>
      <c r="G58" s="204">
        <v>-2.0321299999999383</v>
      </c>
      <c r="H58" s="205">
        <v>-1.5365767698216359</v>
      </c>
      <c r="J58" s="251" t="s">
        <v>14</v>
      </c>
      <c r="K58" s="251"/>
      <c r="L58" s="206">
        <v>561.71762999999953</v>
      </c>
      <c r="M58" s="204">
        <v>-14.671489999999494</v>
      </c>
      <c r="N58" s="205">
        <v>-2.5454141119109863</v>
      </c>
      <c r="O58" s="204">
        <v>27.619569999999953</v>
      </c>
      <c r="P58" s="205">
        <v>5.1712545070843277</v>
      </c>
    </row>
    <row r="59" spans="2:16" s="249" customFormat="1" ht="15.4" customHeight="1" x14ac:dyDescent="0.35">
      <c r="B59" s="251" t="s">
        <v>15</v>
      </c>
      <c r="C59" s="251"/>
      <c r="D59" s="206">
        <v>90.531689999999955</v>
      </c>
      <c r="E59" s="204">
        <v>6.0923899999999662</v>
      </c>
      <c r="F59" s="205">
        <v>7.2151119206340582</v>
      </c>
      <c r="G59" s="204">
        <v>22.483089999999976</v>
      </c>
      <c r="H59" s="205">
        <v>33.039753940565987</v>
      </c>
      <c r="J59" s="251" t="s">
        <v>15</v>
      </c>
      <c r="K59" s="251"/>
      <c r="L59" s="206">
        <v>507.4143099999996</v>
      </c>
      <c r="M59" s="204">
        <v>15.856519999999989</v>
      </c>
      <c r="N59" s="205">
        <v>3.2257692427171207</v>
      </c>
      <c r="O59" s="204">
        <v>42.374470000000201</v>
      </c>
      <c r="P59" s="205">
        <v>9.1120085539338334</v>
      </c>
    </row>
    <row r="60" spans="2:16" ht="16.899999999999999" customHeight="1" x14ac:dyDescent="0.3">
      <c r="B60" s="196" t="s">
        <v>266</v>
      </c>
      <c r="C60" s="196"/>
      <c r="D60" s="206"/>
      <c r="E60" s="204"/>
      <c r="F60" s="205"/>
      <c r="G60" s="204"/>
      <c r="H60" s="205"/>
      <c r="J60" s="196" t="s">
        <v>266</v>
      </c>
      <c r="K60" s="196"/>
      <c r="L60" s="202"/>
      <c r="M60" s="148"/>
      <c r="N60" s="149"/>
      <c r="O60" s="148"/>
      <c r="P60" s="149"/>
    </row>
    <row r="61" spans="2:16" s="249" customFormat="1" ht="15.4" customHeight="1" x14ac:dyDescent="0.35">
      <c r="B61" s="29" t="s">
        <v>305</v>
      </c>
      <c r="C61" s="29"/>
      <c r="D61" s="217">
        <v>358.6717299999998</v>
      </c>
      <c r="E61" s="212">
        <v>-20.229240000000516</v>
      </c>
      <c r="F61" s="213">
        <v>-5.3389253661716651</v>
      </c>
      <c r="G61" s="212">
        <v>-54.724000000000217</v>
      </c>
      <c r="H61" s="213">
        <v>-13.23767906359366</v>
      </c>
      <c r="J61" s="29" t="s">
        <v>305</v>
      </c>
      <c r="K61" s="29"/>
      <c r="L61" s="217">
        <v>2860.8318200000067</v>
      </c>
      <c r="M61" s="212">
        <v>-33.693490000005568</v>
      </c>
      <c r="N61" s="213">
        <v>-1.1640419893238203</v>
      </c>
      <c r="O61" s="212">
        <v>-220.77334999999766</v>
      </c>
      <c r="P61" s="213">
        <v>-7.1642322043481386</v>
      </c>
    </row>
    <row r="62" spans="2:16" s="249" customFormat="1" ht="15.4" customHeight="1" x14ac:dyDescent="0.35">
      <c r="B62" s="29" t="s">
        <v>306</v>
      </c>
      <c r="C62" s="29"/>
      <c r="D62" s="214">
        <v>248.88858999999999</v>
      </c>
      <c r="E62" s="215">
        <v>-16.081900000000218</v>
      </c>
      <c r="F62" s="216">
        <v>-6.0693173794561801</v>
      </c>
      <c r="G62" s="215">
        <v>-52.705009999999703</v>
      </c>
      <c r="H62" s="216">
        <v>-17.475506774679488</v>
      </c>
      <c r="J62" s="29" t="s">
        <v>306</v>
      </c>
      <c r="K62" s="29"/>
      <c r="L62" s="214">
        <v>2211.5999200000119</v>
      </c>
      <c r="M62" s="215">
        <v>-62.912929999999051</v>
      </c>
      <c r="N62" s="216">
        <v>-2.7659958043322916</v>
      </c>
      <c r="O62" s="215">
        <v>-214.77400999998645</v>
      </c>
      <c r="P62" s="216">
        <v>-8.8516451378121417</v>
      </c>
    </row>
    <row r="63" spans="2:16" s="249" customFormat="1" ht="15.4" customHeight="1" x14ac:dyDescent="0.35">
      <c r="B63" s="250" t="s">
        <v>126</v>
      </c>
      <c r="C63" s="250"/>
      <c r="D63" s="206">
        <v>128.24970999999999</v>
      </c>
      <c r="E63" s="204">
        <v>-26.838440000000048</v>
      </c>
      <c r="F63" s="205">
        <v>-17.305280899926927</v>
      </c>
      <c r="G63" s="204">
        <v>-36.309580000000039</v>
      </c>
      <c r="H63" s="205">
        <v>-22.064740313354562</v>
      </c>
      <c r="J63" s="250" t="s">
        <v>126</v>
      </c>
      <c r="K63" s="250"/>
      <c r="L63" s="206">
        <v>1167.528829999997</v>
      </c>
      <c r="M63" s="204">
        <v>-56.93764000000283</v>
      </c>
      <c r="N63" s="205">
        <v>-4.6499958467627778</v>
      </c>
      <c r="O63" s="204">
        <v>-111.21233000000097</v>
      </c>
      <c r="P63" s="205">
        <v>-8.6970165252208744</v>
      </c>
    </row>
    <row r="64" spans="2:16" s="249" customFormat="1" ht="15.4" customHeight="1" x14ac:dyDescent="0.35">
      <c r="B64" s="250" t="s">
        <v>127</v>
      </c>
      <c r="C64" s="250"/>
      <c r="D64" s="206">
        <v>120.63887999999997</v>
      </c>
      <c r="E64" s="204">
        <v>10.756540000000001</v>
      </c>
      <c r="F64" s="205">
        <v>9.7891435511839404</v>
      </c>
      <c r="G64" s="204">
        <v>-16.395430000000061</v>
      </c>
      <c r="H64" s="205">
        <v>-11.964470795671573</v>
      </c>
      <c r="J64" s="250" t="s">
        <v>127</v>
      </c>
      <c r="K64" s="250"/>
      <c r="L64" s="206">
        <v>1044.0710899999967</v>
      </c>
      <c r="M64" s="204">
        <v>-5.9752900000019054</v>
      </c>
      <c r="N64" s="205">
        <v>-0.56905010233947451</v>
      </c>
      <c r="O64" s="204">
        <v>-103.56168000000093</v>
      </c>
      <c r="P64" s="205">
        <v>-9.0239389033829269</v>
      </c>
    </row>
    <row r="65" spans="2:16" s="249" customFormat="1" ht="15.4" customHeight="1" x14ac:dyDescent="0.35">
      <c r="B65" s="29" t="s">
        <v>307</v>
      </c>
      <c r="C65" s="29"/>
      <c r="D65" s="214">
        <v>109.78313999999999</v>
      </c>
      <c r="E65" s="215">
        <v>-4.1473399999999998</v>
      </c>
      <c r="F65" s="216">
        <v>-3.6402374500660386</v>
      </c>
      <c r="G65" s="215">
        <v>-2.0189899999999739</v>
      </c>
      <c r="H65" s="216">
        <v>-1.8058600493568235</v>
      </c>
      <c r="J65" s="29" t="s">
        <v>307</v>
      </c>
      <c r="K65" s="29"/>
      <c r="L65" s="214">
        <v>649.2318999999992</v>
      </c>
      <c r="M65" s="215">
        <v>29.219439999998826</v>
      </c>
      <c r="N65" s="216">
        <v>4.7127181927922663</v>
      </c>
      <c r="O65" s="215">
        <v>-5.9993400000007568</v>
      </c>
      <c r="P65" s="216">
        <v>-0.91560652694165867</v>
      </c>
    </row>
    <row r="66" spans="2:16" s="249" customFormat="1" ht="15.4" customHeight="1" x14ac:dyDescent="0.35">
      <c r="B66" s="250" t="s">
        <v>126</v>
      </c>
      <c r="C66" s="250"/>
      <c r="D66" s="206">
        <v>61.674209999999995</v>
      </c>
      <c r="E66" s="204">
        <v>-6.6003699999999768</v>
      </c>
      <c r="F66" s="205">
        <v>-9.6673901179618866</v>
      </c>
      <c r="G66" s="204">
        <v>-15.235219999999991</v>
      </c>
      <c r="H66" s="205">
        <v>-19.809300367978281</v>
      </c>
      <c r="J66" s="250" t="s">
        <v>126</v>
      </c>
      <c r="K66" s="250"/>
      <c r="L66" s="206">
        <v>362.15625999999935</v>
      </c>
      <c r="M66" s="204">
        <v>20.148259999999425</v>
      </c>
      <c r="N66" s="205">
        <v>5.891166288507705</v>
      </c>
      <c r="O66" s="204">
        <v>-1.9960900000005495</v>
      </c>
      <c r="P66" s="205">
        <v>-0.54814695003356917</v>
      </c>
    </row>
    <row r="67" spans="2:16" s="249" customFormat="1" ht="15.4" customHeight="1" x14ac:dyDescent="0.35">
      <c r="B67" s="250" t="s">
        <v>127</v>
      </c>
      <c r="C67" s="250"/>
      <c r="D67" s="206">
        <v>48.108929999999994</v>
      </c>
      <c r="E67" s="204">
        <v>2.4530299999999841</v>
      </c>
      <c r="F67" s="205">
        <v>5.3728652813765336</v>
      </c>
      <c r="G67" s="204">
        <v>13.216229999999996</v>
      </c>
      <c r="H67" s="205">
        <v>37.876776517724323</v>
      </c>
      <c r="J67" s="250" t="s">
        <v>127</v>
      </c>
      <c r="K67" s="250"/>
      <c r="L67" s="206">
        <v>287.07564000000008</v>
      </c>
      <c r="M67" s="204">
        <v>9.0711800000000835</v>
      </c>
      <c r="N67" s="205">
        <v>3.2629620402493202</v>
      </c>
      <c r="O67" s="204">
        <v>-4.00324999999998</v>
      </c>
      <c r="P67" s="205">
        <v>-1.3753144379518432</v>
      </c>
    </row>
    <row r="68" spans="2:16" s="249" customFormat="1" ht="15.4" customHeight="1" x14ac:dyDescent="0.35">
      <c r="B68" s="252" t="s">
        <v>270</v>
      </c>
      <c r="C68" s="252"/>
      <c r="D68" s="206">
        <v>25.691600000000005</v>
      </c>
      <c r="E68" s="204">
        <v>2.3485599999999991</v>
      </c>
      <c r="F68" s="205">
        <v>10.061071737014544</v>
      </c>
      <c r="G68" s="204">
        <v>-6.4390999999999998</v>
      </c>
      <c r="H68" s="205">
        <v>-20.040335255690039</v>
      </c>
      <c r="J68" s="252" t="s">
        <v>270</v>
      </c>
      <c r="K68" s="252"/>
      <c r="L68" s="206">
        <v>139.59121999999999</v>
      </c>
      <c r="M68" s="204">
        <v>1.7044399999999769</v>
      </c>
      <c r="N68" s="205">
        <v>1.2361156015101642</v>
      </c>
      <c r="O68" s="204">
        <v>-11.894550000000038</v>
      </c>
      <c r="P68" s="205">
        <v>-7.8519256297142874</v>
      </c>
    </row>
    <row r="69" spans="2:16" s="249" customFormat="1" ht="15.4" customHeight="1" x14ac:dyDescent="0.35">
      <c r="B69" s="252" t="s">
        <v>271</v>
      </c>
      <c r="C69" s="252"/>
      <c r="D69" s="204">
        <v>7.3885799999999993</v>
      </c>
      <c r="E69" s="204">
        <v>2.4503199999999996</v>
      </c>
      <c r="F69" s="205">
        <v>49.619096604877029</v>
      </c>
      <c r="G69" s="204">
        <v>6.4642499999999989</v>
      </c>
      <c r="H69" s="205">
        <v>699.34438999058773</v>
      </c>
      <c r="J69" s="252" t="s">
        <v>271</v>
      </c>
      <c r="K69" s="252"/>
      <c r="L69" s="206">
        <v>51.909869999999991</v>
      </c>
      <c r="M69" s="204">
        <v>13.835829999999994</v>
      </c>
      <c r="N69" s="205">
        <v>36.33927473942876</v>
      </c>
      <c r="O69" s="204">
        <v>11.54289</v>
      </c>
      <c r="P69" s="205">
        <v>28.594881261863037</v>
      </c>
    </row>
    <row r="70" spans="2:16" s="249" customFormat="1" ht="15.4" customHeight="1" x14ac:dyDescent="0.35">
      <c r="B70" s="171" t="s">
        <v>272</v>
      </c>
      <c r="C70" s="171"/>
      <c r="D70" s="206">
        <v>59.679209999999998</v>
      </c>
      <c r="E70" s="204">
        <v>3.5152500000000018</v>
      </c>
      <c r="F70" s="205">
        <v>6.2589069574154053</v>
      </c>
      <c r="G70" s="204">
        <v>12.210039999999985</v>
      </c>
      <c r="H70" s="205">
        <v>25.722042327683383</v>
      </c>
      <c r="J70" s="171" t="s">
        <v>272</v>
      </c>
      <c r="K70" s="171"/>
      <c r="L70" s="206">
        <v>268.85835000000003</v>
      </c>
      <c r="M70" s="204">
        <v>23.51912999999999</v>
      </c>
      <c r="N70" s="205">
        <v>9.5863718813486116</v>
      </c>
      <c r="O70" s="204">
        <v>19.182619999999986</v>
      </c>
      <c r="P70" s="205">
        <v>7.683013483128704</v>
      </c>
    </row>
    <row r="71" spans="2:16" s="249" customFormat="1" ht="15.4" customHeight="1" x14ac:dyDescent="0.35">
      <c r="B71" s="171" t="s">
        <v>273</v>
      </c>
      <c r="C71" s="171"/>
      <c r="D71" s="206">
        <v>17.02375</v>
      </c>
      <c r="E71" s="204">
        <v>-12.461469999999998</v>
      </c>
      <c r="F71" s="205">
        <v>-42.263445889160735</v>
      </c>
      <c r="G71" s="204">
        <v>-14.254180000000009</v>
      </c>
      <c r="H71" s="205">
        <v>-45.572644992811242</v>
      </c>
      <c r="J71" s="171" t="s">
        <v>273</v>
      </c>
      <c r="K71" s="171"/>
      <c r="L71" s="206">
        <v>188.87246000000007</v>
      </c>
      <c r="M71" s="204">
        <v>-9.8399599999999623</v>
      </c>
      <c r="N71" s="205">
        <v>-4.9518595767692659</v>
      </c>
      <c r="O71" s="204">
        <v>-24.830299999999909</v>
      </c>
      <c r="P71" s="205">
        <v>-11.619082505064469</v>
      </c>
    </row>
    <row r="72" spans="2:16" ht="16.899999999999999" customHeight="1" x14ac:dyDescent="0.3">
      <c r="B72" s="196" t="s">
        <v>266</v>
      </c>
      <c r="C72" s="196"/>
      <c r="D72" s="206"/>
      <c r="E72" s="204"/>
      <c r="F72" s="205"/>
      <c r="G72" s="204"/>
      <c r="H72" s="205"/>
      <c r="J72" s="196" t="s">
        <v>266</v>
      </c>
      <c r="K72" s="196"/>
      <c r="L72" s="202"/>
      <c r="M72" s="148"/>
      <c r="N72" s="149"/>
      <c r="O72" s="148"/>
      <c r="P72" s="149"/>
    </row>
    <row r="73" spans="2:16" s="249" customFormat="1" ht="15.4" customHeight="1" x14ac:dyDescent="0.35">
      <c r="B73" s="29" t="s">
        <v>302</v>
      </c>
      <c r="C73" s="29"/>
      <c r="D73" s="217">
        <v>63.194132935670247</v>
      </c>
      <c r="E73" s="212">
        <v>8.3318854608897652E-2</v>
      </c>
      <c r="F73" s="213"/>
      <c r="G73" s="212">
        <v>4.4604817861255697E-2</v>
      </c>
      <c r="H73" s="213"/>
      <c r="J73" s="29" t="s">
        <v>302</v>
      </c>
      <c r="K73" s="253"/>
      <c r="L73" s="217">
        <v>58.830536343839931</v>
      </c>
      <c r="M73" s="212">
        <v>-0.45513061860318516</v>
      </c>
      <c r="N73" s="213"/>
      <c r="O73" s="212">
        <v>0.42880865253254541</v>
      </c>
      <c r="P73" s="213"/>
    </row>
    <row r="74" spans="2:16" s="249" customFormat="1" ht="15.4" customHeight="1" x14ac:dyDescent="0.35">
      <c r="B74" s="29" t="s">
        <v>306</v>
      </c>
      <c r="C74" s="29"/>
      <c r="D74" s="214">
        <v>60.460235787461478</v>
      </c>
      <c r="E74" s="215">
        <v>-6.7898003331293921E-2</v>
      </c>
      <c r="F74" s="216"/>
      <c r="G74" s="215">
        <v>-0.47352959372962999</v>
      </c>
      <c r="H74" s="183"/>
      <c r="J74" s="29" t="s">
        <v>306</v>
      </c>
      <c r="K74" s="254"/>
      <c r="L74" s="214">
        <v>57.224252544694544</v>
      </c>
      <c r="M74" s="215">
        <v>-0.49518179926414518</v>
      </c>
      <c r="N74" s="216"/>
      <c r="O74" s="215">
        <v>0.28445187333682753</v>
      </c>
      <c r="P74" s="183"/>
    </row>
    <row r="75" spans="2:16" s="249" customFormat="1" ht="15.4" customHeight="1" x14ac:dyDescent="0.35">
      <c r="B75" s="250" t="s">
        <v>126</v>
      </c>
      <c r="C75" s="250"/>
      <c r="D75" s="206">
        <v>56.625169635185046</v>
      </c>
      <c r="E75" s="204">
        <v>8.3008130925705359E-2</v>
      </c>
      <c r="F75" s="205"/>
      <c r="G75" s="204">
        <v>-0.32247749424272598</v>
      </c>
      <c r="H75" s="208"/>
      <c r="J75" s="250" t="s">
        <v>126</v>
      </c>
      <c r="K75" s="250"/>
      <c r="L75" s="206">
        <v>52.771338738661989</v>
      </c>
      <c r="M75" s="204">
        <v>-0.12193323296320102</v>
      </c>
      <c r="N75" s="205"/>
      <c r="O75" s="204">
        <v>0.5937498659523115</v>
      </c>
      <c r="P75" s="208"/>
    </row>
    <row r="76" spans="2:16" s="249" customFormat="1" ht="15.4" customHeight="1" x14ac:dyDescent="0.35">
      <c r="B76" s="250" t="s">
        <v>127</v>
      </c>
      <c r="C76" s="250"/>
      <c r="D76" s="206">
        <v>64.694503568250255</v>
      </c>
      <c r="E76" s="204">
        <v>-0.18979043817171259</v>
      </c>
      <c r="F76" s="205"/>
      <c r="G76" s="204">
        <v>-0.61077710318546963</v>
      </c>
      <c r="H76" s="208"/>
      <c r="J76" s="250" t="s">
        <v>127</v>
      </c>
      <c r="K76" s="250"/>
      <c r="L76" s="206">
        <v>61.87768555738257</v>
      </c>
      <c r="M76" s="204">
        <v>-0.88053107821810528</v>
      </c>
      <c r="N76" s="205"/>
      <c r="O76" s="204">
        <v>-7.4577010558485313E-2</v>
      </c>
      <c r="P76" s="208"/>
    </row>
    <row r="77" spans="2:16" s="249" customFormat="1" ht="15.4" customHeight="1" x14ac:dyDescent="0.35">
      <c r="B77" s="29" t="s">
        <v>307</v>
      </c>
      <c r="C77" s="29"/>
      <c r="D77" s="214">
        <v>77.596558865690696</v>
      </c>
      <c r="E77" s="215">
        <v>0.77200751498779141</v>
      </c>
      <c r="F77" s="216"/>
      <c r="G77" s="215">
        <v>2.1005867323263487</v>
      </c>
      <c r="H77" s="183"/>
      <c r="J77" s="29" t="s">
        <v>307</v>
      </c>
      <c r="K77" s="254"/>
      <c r="L77" s="214">
        <v>69.387076509397815</v>
      </c>
      <c r="M77" s="215">
        <v>-0.32821215092971556</v>
      </c>
      <c r="N77" s="216"/>
      <c r="O77" s="215">
        <v>0.6890624024721177</v>
      </c>
      <c r="P77" s="183"/>
    </row>
    <row r="78" spans="2:16" s="249" customFormat="1" ht="15.4" customHeight="1" x14ac:dyDescent="0.35">
      <c r="B78" s="250" t="s">
        <v>126</v>
      </c>
      <c r="C78" s="250"/>
      <c r="D78" s="206">
        <v>72.553847117041542</v>
      </c>
      <c r="E78" s="204">
        <v>2.0397521114695678</v>
      </c>
      <c r="F78" s="205"/>
      <c r="G78" s="204">
        <v>1.5938325180135706</v>
      </c>
      <c r="H78" s="208"/>
      <c r="J78" s="250" t="s">
        <v>126</v>
      </c>
      <c r="K78" s="250"/>
      <c r="L78" s="206">
        <v>62.828464844955754</v>
      </c>
      <c r="M78" s="204">
        <v>-0.44328421299864118</v>
      </c>
      <c r="N78" s="205"/>
      <c r="O78" s="204">
        <v>1.0676738375480497</v>
      </c>
      <c r="P78" s="208"/>
    </row>
    <row r="79" spans="2:16" s="249" customFormat="1" ht="15.4" customHeight="1" x14ac:dyDescent="0.35">
      <c r="B79" s="250" t="s">
        <v>127</v>
      </c>
      <c r="C79" s="250"/>
      <c r="D79" s="206">
        <v>83.343754723058439</v>
      </c>
      <c r="E79" s="204">
        <v>-1.0452114272212896</v>
      </c>
      <c r="F79" s="205"/>
      <c r="G79" s="204">
        <v>2.3308803875896018</v>
      </c>
      <c r="H79" s="208"/>
      <c r="J79" s="250" t="s">
        <v>127</v>
      </c>
      <c r="K79" s="250"/>
      <c r="L79" s="206">
        <v>76.895382419055835</v>
      </c>
      <c r="M79" s="204">
        <v>-0.30813287320660265</v>
      </c>
      <c r="N79" s="205"/>
      <c r="O79" s="204">
        <v>0.5985503643966581</v>
      </c>
      <c r="P79" s="208"/>
    </row>
    <row r="80" spans="2:16" s="249" customFormat="1" ht="15.4" customHeight="1" x14ac:dyDescent="0.35">
      <c r="B80" s="252" t="s">
        <v>270</v>
      </c>
      <c r="C80" s="252"/>
      <c r="D80" s="206">
        <v>81.977414879915486</v>
      </c>
      <c r="E80" s="204">
        <v>2.6654420537786194</v>
      </c>
      <c r="F80" s="204"/>
      <c r="G80" s="204">
        <v>2.9790074271896287</v>
      </c>
      <c r="H80" s="208"/>
      <c r="J80" s="252" t="s">
        <v>270</v>
      </c>
      <c r="K80" s="255"/>
      <c r="L80" s="206">
        <v>71.703953007799953</v>
      </c>
      <c r="M80" s="204">
        <v>-0.70957500745039681</v>
      </c>
      <c r="N80" s="204"/>
      <c r="O80" s="204">
        <v>-0.57557887729164747</v>
      </c>
      <c r="P80" s="208"/>
    </row>
    <row r="81" spans="2:16" s="249" customFormat="1" ht="15.4" customHeight="1" x14ac:dyDescent="0.35">
      <c r="B81" s="252" t="s">
        <v>271</v>
      </c>
      <c r="C81" s="252"/>
      <c r="D81" s="206">
        <v>61.911186619422523</v>
      </c>
      <c r="E81" s="204">
        <v>-6.0599034826592515</v>
      </c>
      <c r="F81" s="204"/>
      <c r="G81" s="204">
        <v>-14.765972503832131</v>
      </c>
      <c r="H81" s="208"/>
      <c r="J81" s="252" t="s">
        <v>271</v>
      </c>
      <c r="K81" s="255"/>
      <c r="L81" s="206">
        <v>53.364814374006627</v>
      </c>
      <c r="M81" s="204">
        <v>2.1817149891135088</v>
      </c>
      <c r="N81" s="204"/>
      <c r="O81" s="204">
        <v>1.9156888397850906</v>
      </c>
      <c r="P81" s="208"/>
    </row>
    <row r="82" spans="2:16" s="249" customFormat="1" ht="15.4" customHeight="1" x14ac:dyDescent="0.35">
      <c r="B82" s="171" t="s">
        <v>272</v>
      </c>
      <c r="C82" s="171"/>
      <c r="D82" s="206">
        <v>80.121589599294907</v>
      </c>
      <c r="E82" s="204">
        <v>1.9303130002380868</v>
      </c>
      <c r="F82" s="204"/>
      <c r="G82" s="204">
        <v>1.342329730337454</v>
      </c>
      <c r="H82" s="208"/>
      <c r="J82" s="171" t="s">
        <v>272</v>
      </c>
      <c r="K82" s="255"/>
      <c r="L82" s="206">
        <v>75.570574872007356</v>
      </c>
      <c r="M82" s="204">
        <v>-1.3663188583478671</v>
      </c>
      <c r="N82" s="204"/>
      <c r="O82" s="204">
        <v>-0.80345004375882922</v>
      </c>
      <c r="P82" s="208"/>
    </row>
    <row r="83" spans="2:16" s="249" customFormat="1" ht="15.4" customHeight="1" x14ac:dyDescent="0.35">
      <c r="B83" s="171" t="s">
        <v>273</v>
      </c>
      <c r="C83" s="171"/>
      <c r="D83" s="206">
        <v>71.4572306685412</v>
      </c>
      <c r="E83" s="204">
        <v>-1.8277598753751931</v>
      </c>
      <c r="F83" s="204"/>
      <c r="G83" s="204">
        <v>6.4940711817848893</v>
      </c>
      <c r="H83" s="208"/>
      <c r="J83" s="171" t="s">
        <v>273</v>
      </c>
      <c r="K83" s="255"/>
      <c r="L83" s="206">
        <v>65.142140484912701</v>
      </c>
      <c r="M83" s="204">
        <v>0.89532103539713148</v>
      </c>
      <c r="N83" s="204"/>
      <c r="O83" s="204">
        <v>3.6791641236179515</v>
      </c>
      <c r="P83" s="208"/>
    </row>
    <row r="84" spans="2:16" x14ac:dyDescent="0.3">
      <c r="B84" s="196" t="s">
        <v>266</v>
      </c>
      <c r="C84" s="196"/>
      <c r="D84" s="206"/>
      <c r="E84" s="204"/>
      <c r="F84" s="204"/>
      <c r="G84" s="204"/>
      <c r="H84" s="208"/>
      <c r="J84" s="196" t="s">
        <v>266</v>
      </c>
      <c r="K84" s="203"/>
      <c r="L84" s="202"/>
      <c r="M84" s="148"/>
      <c r="N84" s="148"/>
      <c r="O84" s="148"/>
    </row>
    <row r="85" spans="2:16" s="249" customFormat="1" ht="15.4" customHeight="1" x14ac:dyDescent="0.35">
      <c r="B85" s="29" t="s">
        <v>303</v>
      </c>
      <c r="C85" s="29"/>
      <c r="D85" s="217">
        <v>9.6411572245601604</v>
      </c>
      <c r="E85" s="212">
        <v>-0.60173123512518956</v>
      </c>
      <c r="F85" s="213"/>
      <c r="G85" s="212">
        <v>-1.689406540287715</v>
      </c>
      <c r="H85" s="221"/>
      <c r="J85" s="29" t="s">
        <v>303</v>
      </c>
      <c r="K85" s="29"/>
      <c r="L85" s="217">
        <v>11.79696903649517</v>
      </c>
      <c r="M85" s="212">
        <v>-9.4600527077206564E-2</v>
      </c>
      <c r="N85" s="213"/>
      <c r="O85" s="212">
        <v>-1.1933769567979144</v>
      </c>
      <c r="P85" s="221"/>
    </row>
    <row r="86" spans="2:16" s="249" customFormat="1" ht="15.4" customHeight="1" x14ac:dyDescent="0.35">
      <c r="B86" s="250" t="s">
        <v>274</v>
      </c>
      <c r="C86" s="250"/>
      <c r="D86" s="206">
        <v>5.0303216486808813</v>
      </c>
      <c r="E86" s="204">
        <v>-3.8448559567026139</v>
      </c>
      <c r="F86" s="205"/>
      <c r="G86" s="204">
        <v>-5.0739508265541202</v>
      </c>
      <c r="H86" s="208"/>
      <c r="J86" s="250" t="s">
        <v>274</v>
      </c>
      <c r="K86" s="250"/>
      <c r="L86" s="206">
        <v>6.1815914977404871</v>
      </c>
      <c r="M86" s="204">
        <v>-4.8576820376949348</v>
      </c>
      <c r="N86" s="205"/>
      <c r="O86" s="204">
        <v>-5.7988254353209365</v>
      </c>
      <c r="P86" s="208"/>
    </row>
    <row r="87" spans="2:16" s="249" customFormat="1" ht="15.4" customHeight="1" x14ac:dyDescent="0.35">
      <c r="B87" s="250" t="s">
        <v>13</v>
      </c>
      <c r="C87" s="250"/>
      <c r="D87" s="206">
        <v>11.689068263313516</v>
      </c>
      <c r="E87" s="204">
        <v>-4.2756735294802954</v>
      </c>
      <c r="F87" s="205"/>
      <c r="G87" s="204">
        <v>-5.1565081756042908</v>
      </c>
      <c r="H87" s="208"/>
      <c r="J87" s="250" t="s">
        <v>13</v>
      </c>
      <c r="K87" s="250"/>
      <c r="L87" s="206">
        <v>11.925948027890826</v>
      </c>
      <c r="M87" s="204">
        <v>-4.6645279186006903</v>
      </c>
      <c r="N87" s="205"/>
      <c r="O87" s="204">
        <v>-6.9598559776681412</v>
      </c>
      <c r="P87" s="208"/>
    </row>
    <row r="88" spans="2:16" ht="16.899999999999999" customHeight="1" x14ac:dyDescent="0.3">
      <c r="B88" s="196" t="s">
        <v>266</v>
      </c>
      <c r="D88" s="206"/>
      <c r="E88" s="208"/>
      <c r="F88" s="208"/>
      <c r="G88" s="208"/>
      <c r="H88" s="208"/>
      <c r="J88" s="196" t="s">
        <v>266</v>
      </c>
      <c r="L88" s="202"/>
    </row>
    <row r="89" spans="2:16" s="249" customFormat="1" ht="15.4" customHeight="1" x14ac:dyDescent="0.35">
      <c r="B89" s="29" t="s">
        <v>304</v>
      </c>
      <c r="C89" s="29"/>
      <c r="D89" s="217">
        <v>2166.7473600000371</v>
      </c>
      <c r="E89" s="212">
        <v>4.5339200000471465</v>
      </c>
      <c r="F89" s="213">
        <v>0.20968882702196368</v>
      </c>
      <c r="G89" s="212">
        <v>37.68976000003704</v>
      </c>
      <c r="H89" s="213">
        <v>1.7702555346570819</v>
      </c>
      <c r="J89" s="29" t="s">
        <v>304</v>
      </c>
      <c r="K89" s="29"/>
      <c r="L89" s="217">
        <v>16970.486380000104</v>
      </c>
      <c r="M89" s="212">
        <v>254.35463000024538</v>
      </c>
      <c r="N89" s="213">
        <v>1.5216117807892289</v>
      </c>
      <c r="O89" s="212">
        <v>73.631500000097731</v>
      </c>
      <c r="P89" s="213">
        <v>0.4357704467666963</v>
      </c>
    </row>
    <row r="90" spans="2:16" s="249" customFormat="1" ht="15.4" customHeight="1" x14ac:dyDescent="0.35">
      <c r="B90" s="29" t="s">
        <v>308</v>
      </c>
      <c r="C90" s="254"/>
      <c r="D90" s="214">
        <v>1956.3353700000343</v>
      </c>
      <c r="E90" s="215">
        <v>9.4031500000517099</v>
      </c>
      <c r="F90" s="216">
        <v>0.48297264298456355</v>
      </c>
      <c r="G90" s="215">
        <v>42.693740000033358</v>
      </c>
      <c r="H90" s="216">
        <v>2.2310206535396873</v>
      </c>
      <c r="J90" s="29" t="s">
        <v>308</v>
      </c>
      <c r="K90" s="254"/>
      <c r="L90" s="214">
        <v>15303.961719999639</v>
      </c>
      <c r="M90" s="215">
        <v>211.27272999916568</v>
      </c>
      <c r="N90" s="216">
        <v>1.3998349143690803</v>
      </c>
      <c r="O90" s="215">
        <v>-12.057130000386678</v>
      </c>
      <c r="P90" s="216">
        <v>-7.8722350229980975E-2</v>
      </c>
    </row>
    <row r="91" spans="2:16" s="249" customFormat="1" ht="15.4" customHeight="1" x14ac:dyDescent="0.35">
      <c r="B91" s="250" t="s">
        <v>126</v>
      </c>
      <c r="C91" s="254"/>
      <c r="D91" s="206">
        <v>1126.127729999994</v>
      </c>
      <c r="E91" s="204">
        <v>6.7979600000019218</v>
      </c>
      <c r="F91" s="205">
        <v>0.60732414898623688</v>
      </c>
      <c r="G91" s="204">
        <v>23.053789999996297</v>
      </c>
      <c r="H91" s="205">
        <v>2.0899587202646046</v>
      </c>
      <c r="J91" s="250" t="s">
        <v>126</v>
      </c>
      <c r="K91" s="254"/>
      <c r="L91" s="206">
        <v>8634.5792300000376</v>
      </c>
      <c r="M91" s="204">
        <v>45.636349999964295</v>
      </c>
      <c r="N91" s="205">
        <v>0.53133838049186011</v>
      </c>
      <c r="O91" s="204">
        <v>-88.104799999964598</v>
      </c>
      <c r="P91" s="205">
        <v>-1.0100652470838725</v>
      </c>
    </row>
    <row r="92" spans="2:16" s="249" customFormat="1" ht="15.4" customHeight="1" x14ac:dyDescent="0.35">
      <c r="B92" s="250" t="s">
        <v>127</v>
      </c>
      <c r="C92" s="254"/>
      <c r="D92" s="206">
        <v>830.20763999999429</v>
      </c>
      <c r="E92" s="204">
        <v>2.6051899999982879</v>
      </c>
      <c r="F92" s="205">
        <v>0.31478761330374994</v>
      </c>
      <c r="G92" s="204">
        <v>19.639949999996816</v>
      </c>
      <c r="H92" s="205">
        <v>2.4229870302376497</v>
      </c>
      <c r="J92" s="250" t="s">
        <v>127</v>
      </c>
      <c r="K92" s="254"/>
      <c r="L92" s="206">
        <v>6669.3824899998381</v>
      </c>
      <c r="M92" s="204">
        <v>165.63637999978255</v>
      </c>
      <c r="N92" s="205">
        <v>2.5467842255573601</v>
      </c>
      <c r="O92" s="204">
        <v>76.047669999887148</v>
      </c>
      <c r="P92" s="205">
        <v>1.1534022171785949</v>
      </c>
    </row>
    <row r="93" spans="2:16" s="249" customFormat="1" ht="15.4" customHeight="1" x14ac:dyDescent="0.35">
      <c r="B93" s="29" t="s">
        <v>307</v>
      </c>
      <c r="C93" s="254"/>
      <c r="D93" s="214">
        <v>210.41198999999995</v>
      </c>
      <c r="E93" s="215">
        <v>-4.8692300000000444</v>
      </c>
      <c r="F93" s="216">
        <v>-2.2617997055200902</v>
      </c>
      <c r="G93" s="215">
        <v>-5.0039800000000696</v>
      </c>
      <c r="H93" s="216">
        <v>-2.3229382668332619</v>
      </c>
      <c r="J93" s="29" t="s">
        <v>307</v>
      </c>
      <c r="K93" s="254"/>
      <c r="L93" s="214">
        <v>1666.5246600000041</v>
      </c>
      <c r="M93" s="215">
        <v>43.081900000007181</v>
      </c>
      <c r="N93" s="216">
        <v>2.6537369263334654</v>
      </c>
      <c r="O93" s="215">
        <v>85.68863000000465</v>
      </c>
      <c r="P93" s="216">
        <v>5.4204628673604134</v>
      </c>
    </row>
    <row r="94" spans="2:16" s="249" customFormat="1" ht="15.4" customHeight="1" x14ac:dyDescent="0.35">
      <c r="B94" s="250" t="s">
        <v>126</v>
      </c>
      <c r="C94" s="250"/>
      <c r="D94" s="206">
        <v>137.30157</v>
      </c>
      <c r="E94" s="204">
        <v>-12.025600000000082</v>
      </c>
      <c r="F94" s="205">
        <v>-8.0531895166834602</v>
      </c>
      <c r="G94" s="204">
        <v>-2.7998300000000711</v>
      </c>
      <c r="H94" s="205">
        <v>-1.9984311363056122</v>
      </c>
      <c r="J94" s="250" t="s">
        <v>126</v>
      </c>
      <c r="K94" s="250"/>
      <c r="L94" s="206">
        <v>1080.0912599999965</v>
      </c>
      <c r="M94" s="204">
        <v>21.845369999996365</v>
      </c>
      <c r="N94" s="205">
        <v>2.0643000087622738</v>
      </c>
      <c r="O94" s="204">
        <v>70.550789999996255</v>
      </c>
      <c r="P94" s="205">
        <v>6.9884063191638148</v>
      </c>
    </row>
    <row r="95" spans="2:16" s="249" customFormat="1" ht="15.4" customHeight="1" x14ac:dyDescent="0.35">
      <c r="B95" s="250" t="s">
        <v>127</v>
      </c>
      <c r="C95" s="250"/>
      <c r="D95" s="206">
        <v>73.110419999999976</v>
      </c>
      <c r="E95" s="204">
        <v>7.1563699999999812</v>
      </c>
      <c r="F95" s="205">
        <v>10.850539125345577</v>
      </c>
      <c r="G95" s="204">
        <v>-2.2041500000000127</v>
      </c>
      <c r="H95" s="205">
        <v>-2.9265917603991056</v>
      </c>
      <c r="J95" s="250" t="s">
        <v>127</v>
      </c>
      <c r="K95" s="250"/>
      <c r="L95" s="206">
        <v>586.43340000000023</v>
      </c>
      <c r="M95" s="204">
        <v>21.236530000000926</v>
      </c>
      <c r="N95" s="205">
        <v>3.757368649263924</v>
      </c>
      <c r="O95" s="204">
        <v>15.137840000000779</v>
      </c>
      <c r="P95" s="205">
        <v>2.6497387796958947</v>
      </c>
    </row>
    <row r="96" spans="2:16" ht="16.899999999999999" customHeight="1" x14ac:dyDescent="0.3">
      <c r="B96" s="196" t="s">
        <v>266</v>
      </c>
      <c r="C96" s="203"/>
      <c r="D96" s="206"/>
      <c r="E96" s="208"/>
      <c r="F96" s="208"/>
      <c r="G96" s="208"/>
      <c r="H96" s="208"/>
      <c r="J96" s="196" t="s">
        <v>266</v>
      </c>
      <c r="K96" s="203"/>
      <c r="L96" s="202"/>
    </row>
    <row r="97" spans="1:16" s="249" customFormat="1" ht="15.4" customHeight="1" x14ac:dyDescent="0.35">
      <c r="B97" s="29" t="s">
        <v>312</v>
      </c>
      <c r="C97" s="254"/>
      <c r="D97" s="217"/>
      <c r="E97" s="221"/>
      <c r="F97" s="221"/>
      <c r="G97" s="221"/>
      <c r="H97" s="221"/>
      <c r="I97" s="256"/>
      <c r="J97" s="29" t="s">
        <v>312</v>
      </c>
      <c r="K97" s="254"/>
      <c r="L97" s="217"/>
      <c r="M97" s="221"/>
      <c r="N97" s="221"/>
      <c r="O97" s="221"/>
      <c r="P97" s="221"/>
    </row>
    <row r="98" spans="1:16" s="249" customFormat="1" ht="18" customHeight="1" x14ac:dyDescent="0.35">
      <c r="B98" s="102" t="s">
        <v>275</v>
      </c>
      <c r="C98" s="250"/>
      <c r="D98" s="214">
        <v>51.858151268271683</v>
      </c>
      <c r="E98" s="183"/>
      <c r="F98" s="183"/>
      <c r="G98" s="183"/>
      <c r="H98" s="183"/>
      <c r="I98" s="208"/>
      <c r="J98" s="102" t="s">
        <v>275</v>
      </c>
      <c r="K98" s="250"/>
      <c r="L98" s="214">
        <v>44.392354086829521</v>
      </c>
      <c r="M98" s="183"/>
      <c r="N98" s="257"/>
      <c r="O98" s="257"/>
      <c r="P98" s="257"/>
    </row>
    <row r="99" spans="1:16" s="249" customFormat="1" ht="18" customHeight="1" x14ac:dyDescent="0.35">
      <c r="A99" s="258"/>
      <c r="B99" s="396">
        <v>1</v>
      </c>
      <c r="C99" s="194" t="s">
        <v>178</v>
      </c>
      <c r="D99" s="206">
        <v>15.924515586937781</v>
      </c>
      <c r="E99" s="208"/>
      <c r="F99" s="208"/>
      <c r="G99" s="208"/>
      <c r="H99" s="208"/>
      <c r="I99" s="208"/>
      <c r="J99" s="397">
        <v>1</v>
      </c>
      <c r="K99" s="194" t="s">
        <v>180</v>
      </c>
      <c r="L99" s="206">
        <v>13.028002337974613</v>
      </c>
      <c r="M99" s="208"/>
    </row>
    <row r="100" spans="1:16" s="249" customFormat="1" ht="18" customHeight="1" x14ac:dyDescent="0.35">
      <c r="A100" s="258"/>
      <c r="B100" s="396">
        <v>2</v>
      </c>
      <c r="C100" s="194" t="s">
        <v>179</v>
      </c>
      <c r="D100" s="206">
        <v>11.023994060024805</v>
      </c>
      <c r="E100" s="208"/>
      <c r="F100" s="208"/>
      <c r="G100" s="208"/>
      <c r="H100" s="208"/>
      <c r="I100" s="208"/>
      <c r="J100" s="397">
        <v>2</v>
      </c>
      <c r="K100" s="194" t="s">
        <v>178</v>
      </c>
      <c r="L100" s="206">
        <v>11.40375520273207</v>
      </c>
      <c r="M100" s="208"/>
    </row>
    <row r="101" spans="1:16" s="249" customFormat="1" ht="18" customHeight="1" x14ac:dyDescent="0.35">
      <c r="A101" s="258"/>
      <c r="B101" s="396">
        <v>3</v>
      </c>
      <c r="C101" s="194" t="s">
        <v>180</v>
      </c>
      <c r="D101" s="206">
        <v>8.7347192342638973</v>
      </c>
      <c r="E101" s="208"/>
      <c r="F101" s="208"/>
      <c r="G101" s="208"/>
      <c r="H101" s="208"/>
      <c r="I101" s="208"/>
      <c r="J101" s="397">
        <v>3</v>
      </c>
      <c r="K101" s="194" t="s">
        <v>181</v>
      </c>
      <c r="L101" s="206">
        <v>8.9446174816752659</v>
      </c>
      <c r="M101" s="208"/>
    </row>
    <row r="102" spans="1:16" s="249" customFormat="1" ht="18" customHeight="1" x14ac:dyDescent="0.35">
      <c r="A102" s="258"/>
      <c r="B102" s="396">
        <v>4</v>
      </c>
      <c r="C102" s="194" t="s">
        <v>181</v>
      </c>
      <c r="D102" s="206">
        <v>8.1944300018962313</v>
      </c>
      <c r="E102" s="208"/>
      <c r="F102" s="208"/>
      <c r="G102" s="208"/>
      <c r="H102" s="208"/>
      <c r="I102" s="208"/>
      <c r="J102" s="397">
        <v>4</v>
      </c>
      <c r="K102" s="194" t="s">
        <v>179</v>
      </c>
      <c r="L102" s="206">
        <v>6.7871928257620215</v>
      </c>
      <c r="M102" s="208"/>
    </row>
    <row r="103" spans="1:16" s="249" customFormat="1" ht="18" customHeight="1" x14ac:dyDescent="0.35">
      <c r="A103" s="258"/>
      <c r="B103" s="396">
        <v>5</v>
      </c>
      <c r="C103" s="194" t="s">
        <v>325</v>
      </c>
      <c r="D103" s="206">
        <v>7.9804923851489686</v>
      </c>
      <c r="E103" s="208"/>
      <c r="F103" s="208"/>
      <c r="G103" s="208"/>
      <c r="H103" s="208"/>
      <c r="I103" s="208"/>
      <c r="J103" s="397">
        <v>5</v>
      </c>
      <c r="K103" s="194" t="s">
        <v>325</v>
      </c>
      <c r="L103" s="206">
        <v>4.228786238685549</v>
      </c>
      <c r="M103" s="208"/>
    </row>
    <row r="104" spans="1:16" s="249" customFormat="1" ht="18" customHeight="1" x14ac:dyDescent="0.35">
      <c r="A104" s="258"/>
      <c r="B104" s="102" t="s">
        <v>276</v>
      </c>
      <c r="C104" s="250"/>
      <c r="D104" s="214">
        <v>51.773655525674798</v>
      </c>
      <c r="E104" s="183"/>
      <c r="F104" s="183"/>
      <c r="G104" s="183"/>
      <c r="H104" s="183"/>
      <c r="I104" s="208"/>
      <c r="J104" s="102" t="s">
        <v>276</v>
      </c>
      <c r="K104" s="250"/>
      <c r="L104" s="214">
        <v>45.673645944013678</v>
      </c>
      <c r="M104" s="183"/>
      <c r="N104" s="257"/>
      <c r="O104" s="257"/>
      <c r="P104" s="257"/>
    </row>
    <row r="105" spans="1:16" s="249" customFormat="1" ht="18" customHeight="1" x14ac:dyDescent="0.35">
      <c r="A105" s="258"/>
      <c r="B105" s="396">
        <v>1</v>
      </c>
      <c r="C105" s="194" t="s">
        <v>178</v>
      </c>
      <c r="D105" s="206">
        <v>13.908746080132058</v>
      </c>
      <c r="E105" s="208"/>
      <c r="F105" s="208"/>
      <c r="G105" s="208"/>
      <c r="H105" s="208"/>
      <c r="I105" s="208"/>
      <c r="J105" s="397">
        <v>1</v>
      </c>
      <c r="K105" s="194" t="s">
        <v>180</v>
      </c>
      <c r="L105" s="206">
        <v>16.236714774170576</v>
      </c>
      <c r="M105" s="208"/>
    </row>
    <row r="106" spans="1:16" s="249" customFormat="1" ht="18" customHeight="1" x14ac:dyDescent="0.35">
      <c r="A106" s="258"/>
      <c r="B106" s="396">
        <v>2</v>
      </c>
      <c r="C106" s="194" t="s">
        <v>180</v>
      </c>
      <c r="D106" s="206">
        <v>12.448308638748097</v>
      </c>
      <c r="E106" s="208"/>
      <c r="F106" s="208"/>
      <c r="G106" s="208"/>
      <c r="H106" s="208"/>
      <c r="I106" s="208"/>
      <c r="J106" s="397">
        <v>2</v>
      </c>
      <c r="K106" s="194" t="s">
        <v>178</v>
      </c>
      <c r="L106" s="206">
        <v>11.099345000910434</v>
      </c>
      <c r="M106" s="208"/>
    </row>
    <row r="107" spans="1:16" s="249" customFormat="1" ht="18" customHeight="1" x14ac:dyDescent="0.35">
      <c r="A107" s="258"/>
      <c r="B107" s="396">
        <v>3</v>
      </c>
      <c r="C107" s="194" t="s">
        <v>179</v>
      </c>
      <c r="D107" s="206">
        <v>9.6240125404790469</v>
      </c>
      <c r="E107" s="208"/>
      <c r="F107" s="208"/>
      <c r="G107" s="208"/>
      <c r="H107" s="208"/>
      <c r="I107" s="208"/>
      <c r="J107" s="397">
        <v>3</v>
      </c>
      <c r="K107" s="194" t="s">
        <v>181</v>
      </c>
      <c r="L107" s="206">
        <v>7.9755788645701182</v>
      </c>
      <c r="M107" s="208"/>
    </row>
    <row r="108" spans="1:16" s="249" customFormat="1" ht="18" customHeight="1" x14ac:dyDescent="0.35">
      <c r="A108" s="258"/>
      <c r="B108" s="396">
        <v>4</v>
      </c>
      <c r="C108" s="194" t="s">
        <v>181</v>
      </c>
      <c r="D108" s="206">
        <v>8.3329821059961713</v>
      </c>
      <c r="E108" s="208"/>
      <c r="F108" s="208"/>
      <c r="G108" s="208"/>
      <c r="H108" s="208"/>
      <c r="I108" s="208"/>
      <c r="J108" s="397">
        <v>4</v>
      </c>
      <c r="K108" s="194" t="s">
        <v>179</v>
      </c>
      <c r="L108" s="206">
        <v>5.9252290008401998</v>
      </c>
      <c r="M108" s="208"/>
    </row>
    <row r="109" spans="1:16" s="249" customFormat="1" ht="18" customHeight="1" x14ac:dyDescent="0.35">
      <c r="A109" s="258"/>
      <c r="B109" s="396">
        <v>5</v>
      </c>
      <c r="C109" s="194" t="s">
        <v>325</v>
      </c>
      <c r="D109" s="206">
        <v>7.4596061603194164</v>
      </c>
      <c r="E109" s="208"/>
      <c r="F109" s="208"/>
      <c r="G109" s="208"/>
      <c r="H109" s="208"/>
      <c r="I109" s="208"/>
      <c r="J109" s="397">
        <v>5</v>
      </c>
      <c r="K109" s="194" t="s">
        <v>182</v>
      </c>
      <c r="L109" s="206">
        <v>4.4367783035223534</v>
      </c>
      <c r="M109" s="208"/>
    </row>
    <row r="110" spans="1:16" ht="7.15" customHeight="1" x14ac:dyDescent="0.3">
      <c r="B110" s="227"/>
      <c r="C110" s="227"/>
      <c r="D110" s="228"/>
      <c r="E110" s="228"/>
      <c r="F110" s="228"/>
      <c r="G110" s="228"/>
      <c r="H110" s="228"/>
      <c r="I110" s="227"/>
      <c r="J110" s="227"/>
      <c r="K110" s="227"/>
      <c r="L110" s="227"/>
      <c r="M110" s="227"/>
      <c r="N110" s="227"/>
      <c r="O110" s="227"/>
      <c r="P110" s="227"/>
    </row>
    <row r="111" spans="1:16" ht="6" customHeight="1" x14ac:dyDescent="0.3"/>
    <row r="112" spans="1:16" x14ac:dyDescent="0.3">
      <c r="B112" s="285" t="s">
        <v>316</v>
      </c>
    </row>
    <row r="113" spans="2:2" x14ac:dyDescent="0.3">
      <c r="B113" s="284" t="s">
        <v>315</v>
      </c>
    </row>
  </sheetData>
  <mergeCells count="8">
    <mergeCell ref="M8:N9"/>
    <mergeCell ref="O8:P9"/>
    <mergeCell ref="B8:C10"/>
    <mergeCell ref="J8:K10"/>
    <mergeCell ref="D8:D10"/>
    <mergeCell ref="E8:F9"/>
    <mergeCell ref="G8:H9"/>
    <mergeCell ref="L8:L10"/>
  </mergeCells>
  <conditionalFormatting sqref="D32">
    <cfRule type="expression" dxfId="15" priority="26">
      <formula>D32&lt;5</formula>
    </cfRule>
  </conditionalFormatting>
  <conditionalFormatting sqref="D33:D59">
    <cfRule type="expression" dxfId="14" priority="25">
      <formula>D33&lt;5</formula>
    </cfRule>
  </conditionalFormatting>
  <conditionalFormatting sqref="D61:D68 D74:D84 D70:D72">
    <cfRule type="expression" dxfId="13" priority="24">
      <formula>D61&lt;5</formula>
    </cfRule>
  </conditionalFormatting>
  <conditionalFormatting sqref="D89:D95">
    <cfRule type="expression" dxfId="12" priority="23">
      <formula>D89&lt;5</formula>
    </cfRule>
  </conditionalFormatting>
  <conditionalFormatting sqref="L61:L72 L84">
    <cfRule type="expression" dxfId="11" priority="13">
      <formula>L61&lt;5</formula>
    </cfRule>
  </conditionalFormatting>
  <conditionalFormatting sqref="L44">
    <cfRule type="expression" dxfId="10" priority="14">
      <formula>L44&lt;5</formula>
    </cfRule>
  </conditionalFormatting>
  <conditionalFormatting sqref="L32">
    <cfRule type="expression" dxfId="9" priority="8">
      <formula>L32&lt;5</formula>
    </cfRule>
  </conditionalFormatting>
  <conditionalFormatting sqref="L33:L43">
    <cfRule type="expression" dxfId="8" priority="7">
      <formula>L33&lt;5</formula>
    </cfRule>
  </conditionalFormatting>
  <conditionalFormatting sqref="L45:L59">
    <cfRule type="expression" dxfId="7" priority="6">
      <formula>L45&lt;5</formula>
    </cfRule>
  </conditionalFormatting>
  <conditionalFormatting sqref="D73">
    <cfRule type="expression" dxfId="6" priority="5">
      <formula>D73&lt;5</formula>
    </cfRule>
  </conditionalFormatting>
  <conditionalFormatting sqref="L74:L83">
    <cfRule type="expression" dxfId="5" priority="4">
      <formula>L74&lt;5</formula>
    </cfRule>
  </conditionalFormatting>
  <conditionalFormatting sqref="L73">
    <cfRule type="expression" dxfId="4" priority="3">
      <formula>L73&lt;5</formula>
    </cfRule>
  </conditionalFormatting>
  <conditionalFormatting sqref="L89:L95">
    <cfRule type="expression" dxfId="3" priority="1">
      <formula>L89&lt;5</formula>
    </cfRule>
  </conditionalFormatting>
  <hyperlinks>
    <hyperlink ref="P5" location="ÍNDICE!B29" display="ÍNDICE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7339E603-7A5B-4BE3-928B-EF99E801D60B}">
            <xm:f>+#REF!&lt;5</xm:f>
            <x14:dxf>
              <font>
                <strike/>
              </font>
            </x14:dxf>
          </x14:cfRule>
          <xm:sqref>D85:D87 L85:L87</xm:sqref>
        </x14:conditionalFormatting>
        <x14:conditionalFormatting xmlns:xm="http://schemas.microsoft.com/office/excel/2006/main">
          <x14:cfRule type="expression" priority="19" id="{459E9FB2-0F64-4B71-9FCB-D7F9514D2325}">
            <xm:f>+#REF!&lt;5</xm:f>
            <x14:dxf>
              <font>
                <strike/>
              </font>
            </x14:dxf>
          </x14:cfRule>
          <xm:sqref>L99:L103 D99:D103</xm:sqref>
        </x14:conditionalFormatting>
        <x14:conditionalFormatting xmlns:xm="http://schemas.microsoft.com/office/excel/2006/main">
          <x14:cfRule type="expression" priority="17" id="{44CD874A-2B40-4912-A6E7-D2A19760FE68}">
            <xm:f>+#REF!&lt;5</xm:f>
            <x14:dxf>
              <font>
                <strike/>
              </font>
            </x14:dxf>
          </x14:cfRule>
          <xm:sqref>L105:L109 D105:D109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V35"/>
  <sheetViews>
    <sheetView showGridLines="0" workbookViewId="0">
      <selection activeCell="B6" sqref="B6"/>
    </sheetView>
  </sheetViews>
  <sheetFormatPr baseColWidth="10" defaultColWidth="10.7265625" defaultRowHeight="14" x14ac:dyDescent="0.3"/>
  <cols>
    <col min="1" max="1" width="1.81640625" style="20" customWidth="1"/>
    <col min="2" max="2" width="27.26953125" style="20" customWidth="1"/>
    <col min="3" max="6" width="11.7265625" style="20" customWidth="1"/>
    <col min="7" max="7" width="0.7265625" style="45" customWidth="1"/>
    <col min="8" max="11" width="11.7265625" style="20" customWidth="1"/>
    <col min="12" max="12" width="0.7265625" style="45" customWidth="1"/>
    <col min="13" max="16" width="11.7265625" style="20" customWidth="1"/>
    <col min="17" max="16384" width="10.7265625" style="20"/>
  </cols>
  <sheetData>
    <row r="5" spans="2:22" ht="14.5" x14ac:dyDescent="0.35">
      <c r="P5" s="97" t="s">
        <v>125</v>
      </c>
    </row>
    <row r="6" spans="2:22" ht="15.5" x14ac:dyDescent="0.3">
      <c r="B6" s="4" t="s">
        <v>311</v>
      </c>
    </row>
    <row r="7" spans="2:22" ht="18" x14ac:dyDescent="0.3">
      <c r="B7" s="19"/>
      <c r="C7" s="23"/>
      <c r="D7" s="23"/>
      <c r="E7" s="24"/>
    </row>
    <row r="8" spans="2:22" ht="18" customHeight="1" x14ac:dyDescent="0.3">
      <c r="B8" s="383"/>
      <c r="C8" s="380" t="s">
        <v>8</v>
      </c>
      <c r="D8" s="381"/>
      <c r="E8" s="381"/>
      <c r="F8" s="382"/>
      <c r="G8" s="46"/>
      <c r="H8" s="380" t="s">
        <v>10</v>
      </c>
      <c r="I8" s="381"/>
      <c r="J8" s="381"/>
      <c r="K8" s="382"/>
      <c r="L8" s="46"/>
      <c r="M8" s="380" t="s">
        <v>9</v>
      </c>
      <c r="N8" s="381"/>
      <c r="O8" s="381"/>
      <c r="P8" s="382"/>
    </row>
    <row r="9" spans="2:22" ht="25" x14ac:dyDescent="0.3">
      <c r="B9" s="384"/>
      <c r="C9" s="25" t="s">
        <v>17</v>
      </c>
      <c r="D9" s="25" t="s">
        <v>18</v>
      </c>
      <c r="E9" s="26" t="s">
        <v>5</v>
      </c>
      <c r="F9" s="26" t="s">
        <v>6</v>
      </c>
      <c r="G9" s="47"/>
      <c r="H9" s="25" t="s">
        <v>17</v>
      </c>
      <c r="I9" s="25" t="s">
        <v>18</v>
      </c>
      <c r="J9" s="26" t="s">
        <v>5</v>
      </c>
      <c r="K9" s="26" t="s">
        <v>6</v>
      </c>
      <c r="L9" s="47"/>
      <c r="M9" s="25" t="s">
        <v>17</v>
      </c>
      <c r="N9" s="25" t="s">
        <v>18</v>
      </c>
      <c r="O9" s="26" t="s">
        <v>5</v>
      </c>
      <c r="P9" s="26" t="s">
        <v>6</v>
      </c>
    </row>
    <row r="10" spans="2:22" s="36" customFormat="1" ht="7.9" customHeight="1" x14ac:dyDescent="0.3">
      <c r="B10" s="42"/>
      <c r="C10" s="37"/>
      <c r="D10" s="37"/>
      <c r="E10" s="38"/>
      <c r="F10" s="38"/>
      <c r="G10" s="40"/>
      <c r="H10" s="37"/>
      <c r="I10" s="39"/>
      <c r="J10" s="40"/>
      <c r="K10" s="40"/>
      <c r="L10" s="40"/>
      <c r="M10" s="39"/>
      <c r="N10" s="39"/>
      <c r="O10" s="40"/>
      <c r="P10" s="40"/>
    </row>
    <row r="11" spans="2:22" x14ac:dyDescent="0.3">
      <c r="B11" s="27" t="s">
        <v>54</v>
      </c>
      <c r="C11" s="41">
        <v>21389.734669999998</v>
      </c>
      <c r="D11" s="41">
        <v>2860.8318200000067</v>
      </c>
      <c r="E11" s="132">
        <v>58.830536343842645</v>
      </c>
      <c r="F11" s="132">
        <v>11.796969036495303</v>
      </c>
      <c r="G11" s="43"/>
      <c r="H11" s="41">
        <v>9943.8373199999915</v>
      </c>
      <c r="I11" s="41">
        <v>1529.685090000002</v>
      </c>
      <c r="J11" s="132">
        <v>54.150547260687041</v>
      </c>
      <c r="K11" s="132">
        <v>13.332305767466599</v>
      </c>
      <c r="L11" s="43"/>
      <c r="M11" s="41">
        <v>11445.897349999977</v>
      </c>
      <c r="N11" s="41">
        <v>1331.1467299999986</v>
      </c>
      <c r="O11" s="132">
        <v>63.78042925041256</v>
      </c>
      <c r="P11" s="132">
        <v>10.418268276022111</v>
      </c>
    </row>
    <row r="12" spans="2:22" x14ac:dyDescent="0.3">
      <c r="B12" s="27" t="s">
        <v>35</v>
      </c>
      <c r="C12" s="144">
        <v>3402.3423299999895</v>
      </c>
      <c r="D12" s="144">
        <v>727.43234000000018</v>
      </c>
      <c r="E12" s="143">
        <v>56.93844428212762</v>
      </c>
      <c r="F12" s="143">
        <v>17.614334876047899</v>
      </c>
      <c r="G12" s="43"/>
      <c r="H12" s="144">
        <v>1520.8945499999979</v>
      </c>
      <c r="I12" s="144">
        <v>392.94988000000035</v>
      </c>
      <c r="J12" s="143">
        <v>51.509588864140255</v>
      </c>
      <c r="K12" s="143">
        <v>20.531965599732718</v>
      </c>
      <c r="L12" s="43"/>
      <c r="M12" s="144">
        <v>1881.4477799999977</v>
      </c>
      <c r="N12" s="144">
        <v>334.48245999999989</v>
      </c>
      <c r="O12" s="143">
        <v>62.640420548232214</v>
      </c>
      <c r="P12" s="143">
        <v>15.094449002149105</v>
      </c>
    </row>
    <row r="13" spans="2:22" x14ac:dyDescent="0.3">
      <c r="B13" s="28" t="s">
        <v>36</v>
      </c>
      <c r="C13" s="144">
        <v>620.53326999999808</v>
      </c>
      <c r="D13" s="144">
        <v>55.225830000000016</v>
      </c>
      <c r="E13" s="143">
        <v>59.038152967921675</v>
      </c>
      <c r="F13" s="143">
        <v>8.1724138084119282</v>
      </c>
      <c r="G13" s="43"/>
      <c r="H13" s="144">
        <v>286.45861000000002</v>
      </c>
      <c r="I13" s="144">
        <v>33.329259999999998</v>
      </c>
      <c r="J13" s="143">
        <v>54.942640490894604</v>
      </c>
      <c r="K13" s="143">
        <v>10.422302759638756</v>
      </c>
      <c r="L13" s="43"/>
      <c r="M13" s="144">
        <v>334.07466000000011</v>
      </c>
      <c r="N13" s="144">
        <v>21.896570000000008</v>
      </c>
      <c r="O13" s="143">
        <v>63.275367878681685</v>
      </c>
      <c r="P13" s="143">
        <v>6.1512190184583178</v>
      </c>
      <c r="V13" s="20" t="s">
        <v>128</v>
      </c>
    </row>
    <row r="14" spans="2:22" x14ac:dyDescent="0.3">
      <c r="B14" s="28" t="s">
        <v>37</v>
      </c>
      <c r="C14" s="144">
        <v>395.67882999999978</v>
      </c>
      <c r="D14" s="144">
        <v>52.038149999999995</v>
      </c>
      <c r="E14" s="143">
        <v>50.048412205313056</v>
      </c>
      <c r="F14" s="143">
        <v>11.623001209380092</v>
      </c>
      <c r="G14" s="43"/>
      <c r="H14" s="144">
        <v>195.1523100000002</v>
      </c>
      <c r="I14" s="144">
        <v>26.634010000000007</v>
      </c>
      <c r="J14" s="143">
        <v>47.048652028132025</v>
      </c>
      <c r="K14" s="143">
        <v>12.008860600599704</v>
      </c>
      <c r="L14" s="43"/>
      <c r="M14" s="144">
        <v>200.52652000000029</v>
      </c>
      <c r="N14" s="144">
        <v>25.404140000000002</v>
      </c>
      <c r="O14" s="143">
        <v>53.390049076732751</v>
      </c>
      <c r="P14" s="143">
        <v>11.244219797348428</v>
      </c>
    </row>
    <row r="15" spans="2:22" x14ac:dyDescent="0.3">
      <c r="B15" s="28" t="s">
        <v>38</v>
      </c>
      <c r="C15" s="144">
        <v>564.16498000000036</v>
      </c>
      <c r="D15" s="144">
        <v>70.852029999999999</v>
      </c>
      <c r="E15" s="143">
        <v>60.925133833342983</v>
      </c>
      <c r="F15" s="143">
        <v>11.157501119536933</v>
      </c>
      <c r="G15" s="43"/>
      <c r="H15" s="144">
        <v>259.4755999999997</v>
      </c>
      <c r="I15" s="144">
        <v>34.158629999999995</v>
      </c>
      <c r="J15" s="143">
        <v>55.745374864542299</v>
      </c>
      <c r="K15" s="143">
        <v>11.633054497767521</v>
      </c>
      <c r="L15" s="43"/>
      <c r="M15" s="144">
        <v>304.68937999999969</v>
      </c>
      <c r="N15" s="144">
        <v>36.693400000000004</v>
      </c>
      <c r="O15" s="143">
        <v>66.217350038068147</v>
      </c>
      <c r="P15" s="143">
        <v>10.748462473707677</v>
      </c>
    </row>
    <row r="16" spans="2:22" x14ac:dyDescent="0.3">
      <c r="B16" s="27" t="s">
        <v>39</v>
      </c>
      <c r="C16" s="144">
        <v>986.39230000000191</v>
      </c>
      <c r="D16" s="144">
        <v>188.69615000000005</v>
      </c>
      <c r="E16" s="143">
        <v>60.549576982512846</v>
      </c>
      <c r="F16" s="143">
        <v>16.058038014074576</v>
      </c>
      <c r="G16" s="43"/>
      <c r="H16" s="144">
        <v>454.77458999999971</v>
      </c>
      <c r="I16" s="144">
        <v>102.45142000000001</v>
      </c>
      <c r="J16" s="143">
        <v>56.382141246010654</v>
      </c>
      <c r="K16" s="143">
        <v>18.385972327458308</v>
      </c>
      <c r="L16" s="43"/>
      <c r="M16" s="144">
        <v>531.61770999999931</v>
      </c>
      <c r="N16" s="144">
        <v>86.244730000000018</v>
      </c>
      <c r="O16" s="143">
        <v>64.874100684677103</v>
      </c>
      <c r="P16" s="143">
        <v>13.958564951771486</v>
      </c>
    </row>
    <row r="17" spans="2:16" x14ac:dyDescent="0.3">
      <c r="B17" s="27" t="s">
        <v>40</v>
      </c>
      <c r="C17" s="144">
        <v>256.03554000000025</v>
      </c>
      <c r="D17" s="144">
        <v>20.426609999999997</v>
      </c>
      <c r="E17" s="143">
        <v>54.453568422170996</v>
      </c>
      <c r="F17" s="143">
        <v>7.3885738065771314</v>
      </c>
      <c r="G17" s="43"/>
      <c r="H17" s="144">
        <v>120.81715000000004</v>
      </c>
      <c r="I17" s="144">
        <v>11.606579999999999</v>
      </c>
      <c r="J17" s="143">
        <v>50.242261650018285</v>
      </c>
      <c r="K17" s="143">
        <v>8.7647281948635616</v>
      </c>
      <c r="L17" s="43"/>
      <c r="M17" s="144">
        <v>135.21838999999994</v>
      </c>
      <c r="N17" s="144">
        <v>8.8200299999999991</v>
      </c>
      <c r="O17" s="143">
        <v>59.000187357551468</v>
      </c>
      <c r="P17" s="143">
        <v>6.1233870796416694</v>
      </c>
    </row>
    <row r="18" spans="2:16" x14ac:dyDescent="0.3">
      <c r="B18" s="27" t="s">
        <v>41</v>
      </c>
      <c r="C18" s="144">
        <v>1013.2420300000008</v>
      </c>
      <c r="D18" s="144">
        <v>107.51751000000009</v>
      </c>
      <c r="E18" s="143">
        <v>53.913982033382936</v>
      </c>
      <c r="F18" s="143">
        <v>9.5932718984484389</v>
      </c>
      <c r="G18" s="43"/>
      <c r="H18" s="144">
        <v>458.18228999999963</v>
      </c>
      <c r="I18" s="144">
        <v>60.235369999999996</v>
      </c>
      <c r="J18" s="143">
        <v>48.948330801228067</v>
      </c>
      <c r="K18" s="143">
        <v>11.619081417866829</v>
      </c>
      <c r="L18" s="43"/>
      <c r="M18" s="144">
        <v>555.05973999999935</v>
      </c>
      <c r="N18" s="144">
        <v>47.282140000000005</v>
      </c>
      <c r="O18" s="143">
        <v>59.071660092250902</v>
      </c>
      <c r="P18" s="143">
        <v>7.8497181700199983</v>
      </c>
    </row>
    <row r="19" spans="2:16" x14ac:dyDescent="0.3">
      <c r="B19" s="27" t="s">
        <v>42</v>
      </c>
      <c r="C19" s="144">
        <v>900.14733999999987</v>
      </c>
      <c r="D19" s="144">
        <v>126.62085000000006</v>
      </c>
      <c r="E19" s="143">
        <v>57.85364845323523</v>
      </c>
      <c r="F19" s="143">
        <v>12.331980210645215</v>
      </c>
      <c r="G19" s="43"/>
      <c r="H19" s="144">
        <v>384.43438999999944</v>
      </c>
      <c r="I19" s="144">
        <v>72.905149999999963</v>
      </c>
      <c r="J19" s="143">
        <v>51.463862191309829</v>
      </c>
      <c r="K19" s="143">
        <v>15.941142985362704</v>
      </c>
      <c r="L19" s="43"/>
      <c r="M19" s="144">
        <v>515.71295000000021</v>
      </c>
      <c r="N19" s="144">
        <v>53.715699999999984</v>
      </c>
      <c r="O19" s="143">
        <v>64.261857437174967</v>
      </c>
      <c r="P19" s="143">
        <v>9.4332626221037472</v>
      </c>
    </row>
    <row r="20" spans="2:16" x14ac:dyDescent="0.3">
      <c r="B20" s="27" t="s">
        <v>43</v>
      </c>
      <c r="C20" s="144">
        <v>3800.7971700000053</v>
      </c>
      <c r="D20" s="144">
        <v>383.25972999999988</v>
      </c>
      <c r="E20" s="143">
        <v>61.968642868342904</v>
      </c>
      <c r="F20" s="143">
        <v>9.1600028192733092</v>
      </c>
      <c r="G20" s="43"/>
      <c r="H20" s="144">
        <v>1792.7303899999981</v>
      </c>
      <c r="I20" s="144">
        <v>195.28601000000006</v>
      </c>
      <c r="J20" s="143">
        <v>57.479827912828881</v>
      </c>
      <c r="K20" s="143">
        <v>9.8231589035181113</v>
      </c>
      <c r="L20" s="43"/>
      <c r="M20" s="144">
        <v>2008.0667799999974</v>
      </c>
      <c r="N20" s="144">
        <v>187.97372000000004</v>
      </c>
      <c r="O20" s="143">
        <v>66.682865810194457</v>
      </c>
      <c r="P20" s="143">
        <v>8.5596654524358851</v>
      </c>
    </row>
    <row r="21" spans="2:16" x14ac:dyDescent="0.3">
      <c r="B21" s="27" t="s">
        <v>44</v>
      </c>
      <c r="C21" s="144">
        <v>2332.8801900000039</v>
      </c>
      <c r="D21" s="144">
        <v>346.41005999999999</v>
      </c>
      <c r="E21" s="143">
        <v>59.498955943084773</v>
      </c>
      <c r="F21" s="143">
        <v>12.929172567249832</v>
      </c>
      <c r="G21" s="43"/>
      <c r="H21" s="144">
        <v>1082.0262400000011</v>
      </c>
      <c r="I21" s="144">
        <v>185.68982000000005</v>
      </c>
      <c r="J21" s="143">
        <v>54.90585837004285</v>
      </c>
      <c r="K21" s="143">
        <v>14.647587567834385</v>
      </c>
      <c r="L21" s="43"/>
      <c r="M21" s="144">
        <v>1250.8539499999968</v>
      </c>
      <c r="N21" s="144">
        <v>160.72023999999996</v>
      </c>
      <c r="O21" s="143">
        <v>64.332139198955346</v>
      </c>
      <c r="P21" s="143">
        <v>11.385886844530669</v>
      </c>
    </row>
    <row r="22" spans="2:16" x14ac:dyDescent="0.3">
      <c r="B22" s="27" t="s">
        <v>45</v>
      </c>
      <c r="C22" s="144">
        <v>417.81027</v>
      </c>
      <c r="D22" s="144">
        <v>80.92468999999997</v>
      </c>
      <c r="E22" s="143">
        <v>55.270286890419072</v>
      </c>
      <c r="F22" s="143">
        <v>16.225991055449565</v>
      </c>
      <c r="G22" s="43"/>
      <c r="H22" s="144">
        <v>184.89659999999986</v>
      </c>
      <c r="I22" s="144">
        <v>42.406360000000014</v>
      </c>
      <c r="J22" s="143">
        <v>49.60007757848647</v>
      </c>
      <c r="K22" s="143">
        <v>18.656316662132351</v>
      </c>
      <c r="L22" s="43"/>
      <c r="M22" s="144">
        <v>232.91367000000014</v>
      </c>
      <c r="N22" s="144">
        <v>38.518329999999985</v>
      </c>
      <c r="O22" s="143">
        <v>61.121632119977207</v>
      </c>
      <c r="P22" s="143">
        <v>14.190784432196635</v>
      </c>
    </row>
    <row r="23" spans="2:16" x14ac:dyDescent="0.3">
      <c r="B23" s="27" t="s">
        <v>46</v>
      </c>
      <c r="C23" s="144">
        <v>1135.8588699999982</v>
      </c>
      <c r="D23" s="144">
        <v>114.94410999999985</v>
      </c>
      <c r="E23" s="143">
        <v>52.901905813261877</v>
      </c>
      <c r="F23" s="143">
        <v>9.1896255315925153</v>
      </c>
      <c r="G23" s="43"/>
      <c r="H23" s="144">
        <v>547.00353999999913</v>
      </c>
      <c r="I23" s="144">
        <v>61.102280000000015</v>
      </c>
      <c r="J23" s="143">
        <v>49.123526253789493</v>
      </c>
      <c r="K23" s="143">
        <v>10.04796829604428</v>
      </c>
      <c r="L23" s="43"/>
      <c r="M23" s="144">
        <v>588.85532999999964</v>
      </c>
      <c r="N23" s="144">
        <v>53.841830000000009</v>
      </c>
      <c r="O23" s="143">
        <v>57.054079694542004</v>
      </c>
      <c r="P23" s="143">
        <v>8.3774806162205611</v>
      </c>
    </row>
    <row r="24" spans="2:16" x14ac:dyDescent="0.3">
      <c r="B24" s="27" t="s">
        <v>47</v>
      </c>
      <c r="C24" s="144">
        <v>3361.5427799999993</v>
      </c>
      <c r="D24" s="144">
        <v>358.6717299999998</v>
      </c>
      <c r="E24" s="143">
        <v>63.194132935669522</v>
      </c>
      <c r="F24" s="143">
        <v>9.641157224560148</v>
      </c>
      <c r="G24" s="43"/>
      <c r="H24" s="144">
        <v>1643.1748100000043</v>
      </c>
      <c r="I24" s="144">
        <v>189.92392000000009</v>
      </c>
      <c r="J24" s="143">
        <v>59.198518865014236</v>
      </c>
      <c r="K24" s="143">
        <v>10.360812371519106</v>
      </c>
      <c r="L24" s="43"/>
      <c r="M24" s="144">
        <v>1718.3679700000037</v>
      </c>
      <c r="N24" s="144">
        <v>168.7478100000001</v>
      </c>
      <c r="O24" s="143">
        <v>67.628042383545832</v>
      </c>
      <c r="P24" s="143">
        <v>8.9421015810699096</v>
      </c>
    </row>
    <row r="25" spans="2:16" x14ac:dyDescent="0.3">
      <c r="B25" s="27" t="s">
        <v>48</v>
      </c>
      <c r="C25" s="144">
        <v>678.50760999999966</v>
      </c>
      <c r="D25" s="144">
        <v>87.845579999999956</v>
      </c>
      <c r="E25" s="143">
        <v>59.263691963157626</v>
      </c>
      <c r="F25" s="143">
        <v>11.462806072484673</v>
      </c>
      <c r="G25" s="43"/>
      <c r="H25" s="144">
        <v>295.05187999999964</v>
      </c>
      <c r="I25" s="144">
        <v>46.853629999999988</v>
      </c>
      <c r="J25" s="143">
        <v>52.619230422837546</v>
      </c>
      <c r="K25" s="143">
        <v>13.703677954765933</v>
      </c>
      <c r="L25" s="43"/>
      <c r="M25" s="144">
        <v>383.45572999999996</v>
      </c>
      <c r="N25" s="144">
        <v>40.991949999999974</v>
      </c>
      <c r="O25" s="143">
        <v>65.974474663424999</v>
      </c>
      <c r="P25" s="143">
        <v>9.6577156458953866</v>
      </c>
    </row>
    <row r="26" spans="2:16" x14ac:dyDescent="0.3">
      <c r="B26" s="27" t="s">
        <v>49</v>
      </c>
      <c r="C26" s="144">
        <v>302.82760000000025</v>
      </c>
      <c r="D26" s="144">
        <v>30.878099999999996</v>
      </c>
      <c r="E26" s="143">
        <v>58.8353991722351</v>
      </c>
      <c r="F26" s="143">
        <v>9.2530933693970372</v>
      </c>
      <c r="G26" s="43"/>
      <c r="H26" s="144">
        <v>139.87558999999985</v>
      </c>
      <c r="I26" s="144">
        <v>17.226700000000001</v>
      </c>
      <c r="J26" s="143">
        <v>54.501641616860752</v>
      </c>
      <c r="K26" s="143">
        <v>10.965276190436192</v>
      </c>
      <c r="L26" s="43"/>
      <c r="M26" s="144">
        <v>162.9520100000002</v>
      </c>
      <c r="N26" s="144">
        <v>13.651400000000002</v>
      </c>
      <c r="O26" s="143">
        <v>63.313953996954972</v>
      </c>
      <c r="P26" s="143">
        <v>7.7299753158786606</v>
      </c>
    </row>
    <row r="27" spans="2:16" x14ac:dyDescent="0.3">
      <c r="B27" s="27" t="s">
        <v>50</v>
      </c>
      <c r="C27" s="144">
        <v>1024.1553299999996</v>
      </c>
      <c r="D27" s="144">
        <v>69.839450000000042</v>
      </c>
      <c r="E27" s="143">
        <v>57.300738715848901</v>
      </c>
      <c r="F27" s="143">
        <v>6.3838924350260671</v>
      </c>
      <c r="G27" s="43"/>
      <c r="H27" s="144">
        <v>490.03735000000029</v>
      </c>
      <c r="I27" s="144">
        <v>36.093329999999987</v>
      </c>
      <c r="J27" s="143">
        <v>53.235574463498672</v>
      </c>
      <c r="K27" s="143">
        <v>6.8601454680422682</v>
      </c>
      <c r="L27" s="43"/>
      <c r="M27" s="144">
        <v>534.11797999999987</v>
      </c>
      <c r="N27" s="144">
        <v>33.746119999999991</v>
      </c>
      <c r="O27" s="143">
        <v>61.663414464271703</v>
      </c>
      <c r="P27" s="143">
        <v>5.9426401492892396</v>
      </c>
    </row>
    <row r="28" spans="2:16" x14ac:dyDescent="0.3">
      <c r="B28" s="27" t="s">
        <v>51</v>
      </c>
      <c r="C28" s="144">
        <v>144.37982000000034</v>
      </c>
      <c r="D28" s="144">
        <v>15.529209999999994</v>
      </c>
      <c r="E28" s="143">
        <v>58.103356291280676</v>
      </c>
      <c r="F28" s="143">
        <v>9.7112777183377084</v>
      </c>
      <c r="G28" s="43"/>
      <c r="H28" s="144">
        <v>66.254930000000002</v>
      </c>
      <c r="I28" s="144">
        <v>7.6940699999999982</v>
      </c>
      <c r="J28" s="143">
        <v>52.599959768844521</v>
      </c>
      <c r="K28" s="143">
        <v>10.404562603956778</v>
      </c>
      <c r="L28" s="43"/>
      <c r="M28" s="144">
        <v>78.124890000000036</v>
      </c>
      <c r="N28" s="144">
        <v>7.8351399999999982</v>
      </c>
      <c r="O28" s="143">
        <v>63.850403815038106</v>
      </c>
      <c r="P28" s="143">
        <v>9.1148641990934571</v>
      </c>
    </row>
    <row r="29" spans="2:16" x14ac:dyDescent="0.3">
      <c r="B29" s="27" t="s">
        <v>52</v>
      </c>
      <c r="C29" s="144">
        <v>26.173330000000004</v>
      </c>
      <c r="D29" s="144">
        <v>12.692170000000001</v>
      </c>
      <c r="E29" s="143">
        <v>59.887450331345214</v>
      </c>
      <c r="F29" s="143">
        <v>32.656649213312576</v>
      </c>
      <c r="G29" s="43"/>
      <c r="H29" s="144">
        <v>11.221100000000003</v>
      </c>
      <c r="I29" s="144">
        <v>7.7112699999999998</v>
      </c>
      <c r="J29" s="143">
        <v>56.756778633103309</v>
      </c>
      <c r="K29" s="143">
        <v>40.73061111736142</v>
      </c>
      <c r="L29" s="43"/>
      <c r="M29" s="144">
        <v>14.952230000000002</v>
      </c>
      <c r="N29" s="144">
        <v>4.9808999999999992</v>
      </c>
      <c r="O29" s="143">
        <v>63.198422348373761</v>
      </c>
      <c r="P29" s="143">
        <v>24.988047536939749</v>
      </c>
    </row>
    <row r="30" spans="2:16" x14ac:dyDescent="0.3">
      <c r="B30" s="29" t="s">
        <v>53</v>
      </c>
      <c r="C30" s="144">
        <v>26.265080000000012</v>
      </c>
      <c r="D30" s="144">
        <v>11.027520000000006</v>
      </c>
      <c r="E30" s="143">
        <v>56.297506672880274</v>
      </c>
      <c r="F30" s="143">
        <v>29.570263269388562</v>
      </c>
      <c r="G30" s="43"/>
      <c r="H30" s="144">
        <v>11.375399999999996</v>
      </c>
      <c r="I30" s="144">
        <v>5.4274000000000022</v>
      </c>
      <c r="J30" s="143">
        <v>51.947907404682205</v>
      </c>
      <c r="K30" s="143">
        <v>32.300568952793604</v>
      </c>
      <c r="L30" s="43"/>
      <c r="M30" s="144">
        <v>14.88968</v>
      </c>
      <c r="N30" s="144">
        <v>5.6001199999999987</v>
      </c>
      <c r="O30" s="143">
        <v>60.448075363466401</v>
      </c>
      <c r="P30" s="143">
        <v>27.331257503733557</v>
      </c>
    </row>
    <row r="31" spans="2:16" ht="7.9" customHeight="1" x14ac:dyDescent="0.3">
      <c r="B31" s="30"/>
      <c r="C31" s="31"/>
      <c r="D31" s="31"/>
      <c r="E31" s="32"/>
      <c r="F31" s="32"/>
      <c r="G31" s="44"/>
      <c r="H31" s="31"/>
      <c r="I31" s="33"/>
      <c r="J31" s="33"/>
      <c r="K31" s="33"/>
      <c r="L31" s="44"/>
      <c r="M31" s="33"/>
      <c r="N31" s="33"/>
      <c r="O31" s="33"/>
      <c r="P31" s="33"/>
    </row>
    <row r="32" spans="2:16" ht="7.9" customHeight="1" x14ac:dyDescent="0.3">
      <c r="B32" s="6"/>
      <c r="C32" s="7"/>
      <c r="D32" s="7"/>
      <c r="E32" s="8"/>
      <c r="F32" s="8"/>
      <c r="G32" s="44"/>
      <c r="H32" s="7"/>
      <c r="L32" s="44"/>
    </row>
    <row r="33" spans="2:12" x14ac:dyDescent="0.3">
      <c r="B33" s="74" t="s">
        <v>7</v>
      </c>
      <c r="C33" s="7"/>
      <c r="D33" s="7"/>
      <c r="E33" s="8"/>
      <c r="F33" s="8"/>
      <c r="G33" s="44"/>
      <c r="H33" s="7"/>
      <c r="L33" s="44"/>
    </row>
    <row r="34" spans="2:12" x14ac:dyDescent="0.3">
      <c r="B34" s="285" t="s">
        <v>316</v>
      </c>
    </row>
    <row r="35" spans="2:12" x14ac:dyDescent="0.3">
      <c r="B35" s="284" t="s">
        <v>315</v>
      </c>
    </row>
  </sheetData>
  <mergeCells count="4">
    <mergeCell ref="C8:F8"/>
    <mergeCell ref="H8:K8"/>
    <mergeCell ref="M8:P8"/>
    <mergeCell ref="B8:B9"/>
  </mergeCells>
  <hyperlinks>
    <hyperlink ref="P5" location="ÍNDICE!B29" display="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91"/>
  <sheetViews>
    <sheetView showGridLines="0" workbookViewId="0">
      <selection activeCell="B6" sqref="B6"/>
    </sheetView>
  </sheetViews>
  <sheetFormatPr baseColWidth="10" defaultColWidth="10.7265625" defaultRowHeight="12.5" x14ac:dyDescent="0.25"/>
  <cols>
    <col min="1" max="1" width="2.26953125" style="21" customWidth="1"/>
    <col min="2" max="2" width="10.7265625" style="21"/>
    <col min="3" max="3" width="12.453125" style="21" bestFit="1" customWidth="1"/>
    <col min="4" max="5" width="11.7265625" style="21" customWidth="1"/>
    <col min="6" max="6" width="12.453125" style="21" bestFit="1" customWidth="1"/>
    <col min="7" max="8" width="11.7265625" style="21" customWidth="1"/>
    <col min="9" max="9" width="1.26953125" style="71" customWidth="1"/>
    <col min="10" max="10" width="12.453125" style="21" bestFit="1" customWidth="1"/>
    <col min="11" max="12" width="11.7265625" style="21" customWidth="1"/>
    <col min="13" max="13" width="12.453125" style="21" bestFit="1" customWidth="1"/>
    <col min="14" max="15" width="11.7265625" style="21" customWidth="1"/>
    <col min="16" max="16384" width="10.7265625" style="21"/>
  </cols>
  <sheetData>
    <row r="5" spans="2:15" ht="14.5" x14ac:dyDescent="0.35">
      <c r="C5" s="61"/>
      <c r="D5" s="61"/>
      <c r="O5" s="97" t="s">
        <v>125</v>
      </c>
    </row>
    <row r="6" spans="2:15" ht="15.5" x14ac:dyDescent="0.35">
      <c r="B6" s="18" t="s">
        <v>269</v>
      </c>
    </row>
    <row r="7" spans="2:15" ht="13" x14ac:dyDescent="0.3">
      <c r="B7" s="62"/>
      <c r="E7" s="61"/>
      <c r="J7" s="61"/>
      <c r="K7" s="61"/>
    </row>
    <row r="8" spans="2:15" ht="13.9" customHeight="1" x14ac:dyDescent="0.3">
      <c r="B8" s="64"/>
      <c r="C8" s="385" t="s">
        <v>118</v>
      </c>
      <c r="D8" s="386"/>
      <c r="E8" s="386"/>
      <c r="F8" s="386"/>
      <c r="G8" s="386"/>
      <c r="H8" s="386"/>
      <c r="I8" s="72"/>
      <c r="J8" s="385" t="s">
        <v>54</v>
      </c>
      <c r="K8" s="386"/>
      <c r="L8" s="386"/>
      <c r="M8" s="386"/>
      <c r="N8" s="386"/>
      <c r="O8" s="386"/>
    </row>
    <row r="9" spans="2:15" ht="13.9" customHeight="1" x14ac:dyDescent="0.3">
      <c r="B9" s="65"/>
      <c r="C9" s="385" t="s">
        <v>5</v>
      </c>
      <c r="D9" s="386"/>
      <c r="E9" s="386"/>
      <c r="F9" s="385" t="s">
        <v>6</v>
      </c>
      <c r="G9" s="386"/>
      <c r="H9" s="386"/>
      <c r="I9" s="72"/>
      <c r="J9" s="385" t="s">
        <v>5</v>
      </c>
      <c r="K9" s="386"/>
      <c r="L9" s="386"/>
      <c r="M9" s="385" t="s">
        <v>6</v>
      </c>
      <c r="N9" s="386"/>
      <c r="O9" s="386"/>
    </row>
    <row r="10" spans="2:15" ht="13.9" customHeight="1" x14ac:dyDescent="0.3">
      <c r="B10" s="66"/>
      <c r="C10" s="63" t="s">
        <v>8</v>
      </c>
      <c r="D10" s="63" t="s">
        <v>10</v>
      </c>
      <c r="E10" s="63" t="s">
        <v>9</v>
      </c>
      <c r="F10" s="63" t="s">
        <v>8</v>
      </c>
      <c r="G10" s="63" t="s">
        <v>10</v>
      </c>
      <c r="H10" s="63" t="s">
        <v>9</v>
      </c>
      <c r="I10" s="72"/>
      <c r="J10" s="63" t="s">
        <v>8</v>
      </c>
      <c r="K10" s="63" t="s">
        <v>10</v>
      </c>
      <c r="L10" s="63" t="s">
        <v>9</v>
      </c>
      <c r="M10" s="63" t="s">
        <v>8</v>
      </c>
      <c r="N10" s="63" t="s">
        <v>10</v>
      </c>
      <c r="O10" s="63" t="s">
        <v>9</v>
      </c>
    </row>
    <row r="11" spans="2:15" s="69" customFormat="1" ht="7.15" customHeight="1" x14ac:dyDescent="0.3">
      <c r="B11" s="67"/>
      <c r="C11" s="68"/>
      <c r="D11" s="68"/>
      <c r="E11" s="68"/>
      <c r="F11" s="68"/>
      <c r="G11" s="68"/>
      <c r="H11" s="68"/>
      <c r="I11" s="72"/>
      <c r="J11" s="68"/>
      <c r="K11" s="68"/>
      <c r="L11" s="68"/>
      <c r="M11" s="68"/>
      <c r="N11" s="68"/>
      <c r="O11" s="68"/>
    </row>
    <row r="12" spans="2:15" x14ac:dyDescent="0.25">
      <c r="B12" s="35" t="s">
        <v>335</v>
      </c>
      <c r="C12" s="71">
        <v>63.19</v>
      </c>
      <c r="D12" s="71">
        <v>59.2</v>
      </c>
      <c r="E12" s="71">
        <v>67.63</v>
      </c>
      <c r="F12" s="71">
        <v>9.64</v>
      </c>
      <c r="G12" s="71">
        <v>10.36</v>
      </c>
      <c r="H12" s="71">
        <v>8.94</v>
      </c>
      <c r="J12" s="71">
        <v>58.83</v>
      </c>
      <c r="K12" s="71">
        <v>54.15</v>
      </c>
      <c r="L12" s="71">
        <v>63.78</v>
      </c>
      <c r="M12" s="71">
        <v>11.8</v>
      </c>
      <c r="N12" s="71">
        <v>13.33</v>
      </c>
      <c r="O12" s="71">
        <v>10.42</v>
      </c>
    </row>
    <row r="13" spans="2:15" x14ac:dyDescent="0.25">
      <c r="B13" s="35" t="s">
        <v>329</v>
      </c>
      <c r="C13" s="71">
        <v>63.11</v>
      </c>
      <c r="D13" s="71">
        <v>58.84</v>
      </c>
      <c r="E13" s="71">
        <v>67.849999999999994</v>
      </c>
      <c r="F13" s="71">
        <v>10.24</v>
      </c>
      <c r="G13" s="71">
        <v>12.32</v>
      </c>
      <c r="H13" s="71">
        <v>8.25</v>
      </c>
      <c r="J13" s="71">
        <v>59.29</v>
      </c>
      <c r="K13" s="71">
        <v>54.31</v>
      </c>
      <c r="L13" s="71">
        <v>64.55</v>
      </c>
      <c r="M13" s="71">
        <v>11.89</v>
      </c>
      <c r="N13" s="71">
        <v>13.66</v>
      </c>
      <c r="O13" s="71">
        <v>10.32</v>
      </c>
    </row>
    <row r="14" spans="2:15" x14ac:dyDescent="0.25">
      <c r="B14" s="35" t="s">
        <v>328</v>
      </c>
      <c r="C14" s="71">
        <v>63.42</v>
      </c>
      <c r="D14" s="71">
        <v>59.21</v>
      </c>
      <c r="E14" s="71">
        <v>68.11</v>
      </c>
      <c r="F14" s="71">
        <v>9.11</v>
      </c>
      <c r="G14" s="71">
        <v>10.63</v>
      </c>
      <c r="H14" s="71">
        <v>7.63</v>
      </c>
      <c r="J14" s="71">
        <v>58.85</v>
      </c>
      <c r="K14" s="71">
        <v>53.92</v>
      </c>
      <c r="L14" s="71">
        <v>64.069999999999993</v>
      </c>
      <c r="M14" s="71">
        <v>11.67</v>
      </c>
      <c r="N14" s="71">
        <v>13.24</v>
      </c>
      <c r="O14" s="71">
        <v>10.27</v>
      </c>
    </row>
    <row r="15" spans="2:15" x14ac:dyDescent="0.25">
      <c r="B15" s="35" t="s">
        <v>326</v>
      </c>
      <c r="C15" s="71">
        <v>63.26</v>
      </c>
      <c r="D15" s="71">
        <v>59.64</v>
      </c>
      <c r="E15" s="71">
        <v>67.28</v>
      </c>
      <c r="F15" s="71">
        <v>10.83</v>
      </c>
      <c r="G15" s="71">
        <v>11.69</v>
      </c>
      <c r="H15" s="71">
        <v>9.99</v>
      </c>
      <c r="J15" s="71">
        <v>58.44</v>
      </c>
      <c r="K15" s="71">
        <v>53.76</v>
      </c>
      <c r="L15" s="71">
        <v>63.38</v>
      </c>
      <c r="M15" s="71">
        <v>13.38</v>
      </c>
      <c r="N15" s="71">
        <v>15.27</v>
      </c>
      <c r="O15" s="71">
        <v>11.68</v>
      </c>
    </row>
    <row r="16" spans="2:15" x14ac:dyDescent="0.25">
      <c r="B16" s="35" t="s">
        <v>323</v>
      </c>
      <c r="C16" s="34">
        <v>63.15</v>
      </c>
      <c r="D16" s="34">
        <v>59.17</v>
      </c>
      <c r="E16" s="34">
        <v>67.59</v>
      </c>
      <c r="F16" s="34">
        <v>11.33</v>
      </c>
      <c r="G16" s="34">
        <v>13.4</v>
      </c>
      <c r="H16" s="34">
        <v>9.31</v>
      </c>
      <c r="J16" s="34">
        <v>58.4</v>
      </c>
      <c r="K16" s="34">
        <v>53.39</v>
      </c>
      <c r="L16" s="34">
        <v>63.7</v>
      </c>
      <c r="M16" s="34">
        <v>12.99</v>
      </c>
      <c r="N16" s="34">
        <v>14.74</v>
      </c>
      <c r="O16" s="34">
        <v>11.44</v>
      </c>
    </row>
    <row r="17" spans="2:15" x14ac:dyDescent="0.25">
      <c r="B17" s="35" t="s">
        <v>321</v>
      </c>
      <c r="C17" s="34">
        <v>62.91</v>
      </c>
      <c r="D17" s="34">
        <v>58.22</v>
      </c>
      <c r="E17" s="34">
        <v>68.14</v>
      </c>
      <c r="F17" s="34">
        <v>11.11</v>
      </c>
      <c r="G17" s="34">
        <v>13.08</v>
      </c>
      <c r="H17" s="34">
        <v>9.23</v>
      </c>
      <c r="J17" s="34">
        <v>58.76</v>
      </c>
      <c r="K17" s="34">
        <v>53.42</v>
      </c>
      <c r="L17" s="34">
        <v>64.400000000000006</v>
      </c>
      <c r="M17" s="34">
        <v>12.73</v>
      </c>
      <c r="N17" s="34">
        <v>14.92</v>
      </c>
      <c r="O17" s="34">
        <v>10.81</v>
      </c>
    </row>
    <row r="18" spans="2:15" x14ac:dyDescent="0.25">
      <c r="B18" s="35" t="s">
        <v>322</v>
      </c>
      <c r="C18" s="34">
        <v>63.5</v>
      </c>
      <c r="D18" s="34">
        <v>58.77</v>
      </c>
      <c r="E18" s="34">
        <v>68.760000000000005</v>
      </c>
      <c r="F18" s="34">
        <v>10.7</v>
      </c>
      <c r="G18" s="34">
        <v>12.04</v>
      </c>
      <c r="H18" s="34">
        <v>9.43</v>
      </c>
      <c r="J18" s="34">
        <v>58.6</v>
      </c>
      <c r="K18" s="34">
        <v>53.54</v>
      </c>
      <c r="L18" s="34">
        <v>63.95</v>
      </c>
      <c r="M18" s="34">
        <v>12.69</v>
      </c>
      <c r="N18" s="34">
        <v>14.4</v>
      </c>
      <c r="O18" s="34">
        <v>11.17</v>
      </c>
    </row>
    <row r="19" spans="2:15" x14ac:dyDescent="0.25">
      <c r="B19" s="35" t="s">
        <v>320</v>
      </c>
      <c r="C19" s="34">
        <v>63.65</v>
      </c>
      <c r="D19" s="34">
        <v>59.21</v>
      </c>
      <c r="E19" s="34">
        <v>68.599999999999994</v>
      </c>
      <c r="F19" s="34">
        <v>11.72</v>
      </c>
      <c r="G19" s="34">
        <v>13.36</v>
      </c>
      <c r="H19" s="34">
        <v>10.15</v>
      </c>
      <c r="J19" s="34">
        <v>58.36</v>
      </c>
      <c r="K19" s="34">
        <v>53.33</v>
      </c>
      <c r="L19" s="34">
        <v>63.68</v>
      </c>
      <c r="M19" s="34">
        <v>13.73</v>
      </c>
      <c r="N19" s="34">
        <v>15.49</v>
      </c>
      <c r="O19" s="34">
        <v>12.17</v>
      </c>
    </row>
    <row r="20" spans="2:15" x14ac:dyDescent="0.25">
      <c r="B20" s="35" t="s">
        <v>319</v>
      </c>
      <c r="C20" s="21">
        <v>63.02</v>
      </c>
      <c r="D20" s="21">
        <v>58.49</v>
      </c>
      <c r="E20" s="21">
        <v>68.069999999999993</v>
      </c>
      <c r="F20" s="21">
        <v>10.18</v>
      </c>
      <c r="G20" s="21">
        <v>11.08</v>
      </c>
      <c r="H20" s="21">
        <v>9.31</v>
      </c>
      <c r="J20" s="21">
        <v>58.53</v>
      </c>
      <c r="K20" s="21">
        <v>53.56</v>
      </c>
      <c r="L20" s="21">
        <v>63.79</v>
      </c>
      <c r="M20" s="21">
        <v>13.44</v>
      </c>
      <c r="N20" s="21">
        <v>15.15</v>
      </c>
      <c r="O20" s="21">
        <v>11.93</v>
      </c>
    </row>
    <row r="21" spans="2:15" x14ac:dyDescent="0.25">
      <c r="B21" s="35" t="s">
        <v>318</v>
      </c>
      <c r="C21" s="21">
        <v>63.52</v>
      </c>
      <c r="D21" s="21">
        <v>59.79</v>
      </c>
      <c r="E21" s="21">
        <v>67.680000000000007</v>
      </c>
      <c r="F21" s="21">
        <v>12.13</v>
      </c>
      <c r="G21" s="21">
        <v>12.93</v>
      </c>
      <c r="H21" s="21">
        <v>11.34</v>
      </c>
      <c r="J21" s="21">
        <v>59.01</v>
      </c>
      <c r="K21" s="21">
        <v>53.85</v>
      </c>
      <c r="L21" s="21">
        <v>64.459999999999994</v>
      </c>
      <c r="M21" s="21">
        <v>14.71</v>
      </c>
      <c r="N21" s="21">
        <v>16.47</v>
      </c>
      <c r="O21" s="21">
        <v>13.16</v>
      </c>
    </row>
    <row r="22" spans="2:15" x14ac:dyDescent="0.25">
      <c r="B22" s="35" t="s">
        <v>317</v>
      </c>
      <c r="C22" s="21">
        <v>63.53</v>
      </c>
      <c r="D22" s="21">
        <v>59.83</v>
      </c>
      <c r="E22" s="21">
        <v>67.66</v>
      </c>
      <c r="F22" s="21">
        <v>12.2</v>
      </c>
      <c r="G22" s="21">
        <v>12.89</v>
      </c>
      <c r="H22" s="21">
        <v>11.53</v>
      </c>
      <c r="J22" s="21">
        <v>58.42</v>
      </c>
      <c r="K22" s="21">
        <v>53.42</v>
      </c>
      <c r="L22" s="21">
        <v>63.7</v>
      </c>
      <c r="M22" s="21">
        <v>15.39</v>
      </c>
      <c r="N22" s="21">
        <v>17.45</v>
      </c>
      <c r="O22" s="21">
        <v>13.57</v>
      </c>
    </row>
    <row r="23" spans="2:15" x14ac:dyDescent="0.25">
      <c r="B23" s="35" t="s">
        <v>117</v>
      </c>
      <c r="C23" s="21">
        <v>63.24</v>
      </c>
      <c r="D23" s="21">
        <v>59.19</v>
      </c>
      <c r="E23" s="21">
        <v>67.77</v>
      </c>
      <c r="F23" s="21">
        <v>12.24</v>
      </c>
      <c r="G23" s="21">
        <v>13.68</v>
      </c>
      <c r="H23" s="21">
        <v>10.84</v>
      </c>
      <c r="J23" s="21">
        <v>57.56</v>
      </c>
      <c r="K23" s="21">
        <v>52.53</v>
      </c>
      <c r="L23" s="21">
        <v>62.88</v>
      </c>
      <c r="M23" s="21">
        <v>16.14</v>
      </c>
      <c r="N23" s="21">
        <v>18.3</v>
      </c>
      <c r="O23" s="21">
        <v>14.24</v>
      </c>
    </row>
    <row r="24" spans="2:15" x14ac:dyDescent="0.25">
      <c r="B24" s="35" t="s">
        <v>116</v>
      </c>
      <c r="C24" s="34">
        <v>63.33</v>
      </c>
      <c r="D24" s="34">
        <v>59.48</v>
      </c>
      <c r="E24" s="34">
        <v>67.62</v>
      </c>
      <c r="F24" s="34">
        <v>13.53</v>
      </c>
      <c r="G24" s="34">
        <v>14.4</v>
      </c>
      <c r="H24" s="34">
        <v>12.68</v>
      </c>
      <c r="J24" s="34">
        <v>58.19</v>
      </c>
      <c r="K24" s="34">
        <v>53.35</v>
      </c>
      <c r="L24" s="34">
        <v>63.3</v>
      </c>
      <c r="M24" s="34">
        <v>16.13</v>
      </c>
      <c r="N24" s="34">
        <v>18.329999999999998</v>
      </c>
      <c r="O24" s="34">
        <v>14.17</v>
      </c>
    </row>
    <row r="25" spans="2:15" x14ac:dyDescent="0.25">
      <c r="B25" s="35" t="s">
        <v>115</v>
      </c>
      <c r="C25" s="34">
        <v>61.79</v>
      </c>
      <c r="D25" s="34">
        <v>57.51</v>
      </c>
      <c r="E25" s="34">
        <v>66.55</v>
      </c>
      <c r="F25" s="34">
        <v>13.25</v>
      </c>
      <c r="G25" s="34">
        <v>14.53</v>
      </c>
      <c r="H25" s="34">
        <v>12.03</v>
      </c>
      <c r="J25" s="34">
        <v>57.83</v>
      </c>
      <c r="K25" s="34">
        <v>52.53</v>
      </c>
      <c r="L25" s="34">
        <v>63.44</v>
      </c>
      <c r="M25" s="34">
        <v>16.260000000000002</v>
      </c>
      <c r="N25" s="34">
        <v>18.39</v>
      </c>
      <c r="O25" s="34">
        <v>14.39</v>
      </c>
    </row>
    <row r="26" spans="2:15" x14ac:dyDescent="0.25">
      <c r="B26" s="35" t="s">
        <v>114</v>
      </c>
      <c r="C26" s="34">
        <v>60.48</v>
      </c>
      <c r="D26" s="34">
        <v>56.46</v>
      </c>
      <c r="E26" s="34">
        <v>64.94</v>
      </c>
      <c r="F26" s="34">
        <v>12.61</v>
      </c>
      <c r="G26" s="34">
        <v>13.38</v>
      </c>
      <c r="H26" s="34">
        <v>11.86</v>
      </c>
      <c r="J26" s="34">
        <v>55.54</v>
      </c>
      <c r="K26" s="34">
        <v>50.05</v>
      </c>
      <c r="L26" s="34">
        <v>61.35</v>
      </c>
      <c r="M26" s="34">
        <v>15.33</v>
      </c>
      <c r="N26" s="34">
        <v>16.72</v>
      </c>
      <c r="O26" s="34">
        <v>14.13</v>
      </c>
    </row>
    <row r="27" spans="2:15" x14ac:dyDescent="0.25">
      <c r="B27" s="35" t="s">
        <v>113</v>
      </c>
      <c r="C27" s="34">
        <v>62.96</v>
      </c>
      <c r="D27" s="34">
        <v>59.07</v>
      </c>
      <c r="E27" s="34">
        <v>67.28</v>
      </c>
      <c r="F27" s="34">
        <v>10.6</v>
      </c>
      <c r="G27" s="34">
        <v>11.49</v>
      </c>
      <c r="H27" s="34">
        <v>9.7200000000000006</v>
      </c>
      <c r="J27" s="34">
        <v>58.18</v>
      </c>
      <c r="K27" s="34">
        <v>53.03</v>
      </c>
      <c r="L27" s="34">
        <v>63.63</v>
      </c>
      <c r="M27" s="34">
        <v>14.41</v>
      </c>
      <c r="N27" s="34">
        <v>16.239999999999998</v>
      </c>
      <c r="O27" s="34">
        <v>12.79</v>
      </c>
    </row>
    <row r="28" spans="2:15" x14ac:dyDescent="0.25">
      <c r="B28" s="35" t="s">
        <v>112</v>
      </c>
      <c r="C28" s="21">
        <v>63.4</v>
      </c>
      <c r="D28" s="21">
        <v>59.21</v>
      </c>
      <c r="E28" s="21">
        <v>68.05</v>
      </c>
      <c r="F28" s="21">
        <v>9.99</v>
      </c>
      <c r="G28" s="21">
        <v>10.6</v>
      </c>
      <c r="H28" s="21">
        <v>9.4</v>
      </c>
      <c r="J28" s="21">
        <v>58.74</v>
      </c>
      <c r="K28" s="21">
        <v>53.53</v>
      </c>
      <c r="L28" s="21">
        <v>64.239999999999995</v>
      </c>
      <c r="M28" s="21">
        <v>13.78</v>
      </c>
      <c r="N28" s="21">
        <v>15.55</v>
      </c>
      <c r="O28" s="21">
        <v>12.23</v>
      </c>
    </row>
    <row r="29" spans="2:15" x14ac:dyDescent="0.25">
      <c r="B29" s="35" t="s">
        <v>111</v>
      </c>
      <c r="C29" s="21">
        <v>62.37</v>
      </c>
      <c r="D29" s="21">
        <v>57.55</v>
      </c>
      <c r="E29" s="21">
        <v>67.72</v>
      </c>
      <c r="F29" s="21">
        <v>10.26</v>
      </c>
      <c r="G29" s="21">
        <v>11.17</v>
      </c>
      <c r="H29" s="21">
        <v>9.41</v>
      </c>
      <c r="J29" s="21">
        <v>58.72</v>
      </c>
      <c r="K29" s="21">
        <v>53.28</v>
      </c>
      <c r="L29" s="21">
        <v>64.459999999999994</v>
      </c>
      <c r="M29" s="21">
        <v>13.92</v>
      </c>
      <c r="N29" s="21">
        <v>15.92</v>
      </c>
      <c r="O29" s="21">
        <v>12.17</v>
      </c>
    </row>
    <row r="30" spans="2:15" x14ac:dyDescent="0.25">
      <c r="B30" s="35" t="s">
        <v>110</v>
      </c>
      <c r="C30" s="21">
        <v>62.86</v>
      </c>
      <c r="D30" s="21">
        <v>58.43</v>
      </c>
      <c r="E30" s="21">
        <v>67.78</v>
      </c>
      <c r="F30" s="21">
        <v>10.54</v>
      </c>
      <c r="G30" s="21">
        <v>11.32</v>
      </c>
      <c r="H30" s="21">
        <v>9.8000000000000007</v>
      </c>
      <c r="J30" s="21">
        <v>58.74</v>
      </c>
      <c r="K30" s="21">
        <v>53.37</v>
      </c>
      <c r="L30" s="21">
        <v>64.42</v>
      </c>
      <c r="M30" s="21">
        <v>14.02</v>
      </c>
      <c r="N30" s="21">
        <v>15.78</v>
      </c>
      <c r="O30" s="21">
        <v>12.49</v>
      </c>
    </row>
    <row r="31" spans="2:15" x14ac:dyDescent="0.25">
      <c r="B31" s="35" t="s">
        <v>109</v>
      </c>
      <c r="C31" s="21">
        <v>62.71</v>
      </c>
      <c r="D31" s="21">
        <v>58.25</v>
      </c>
      <c r="E31" s="21">
        <v>67.67</v>
      </c>
      <c r="F31" s="21">
        <v>11.7</v>
      </c>
      <c r="G31" s="21">
        <v>12.82</v>
      </c>
      <c r="H31" s="21">
        <v>10.64</v>
      </c>
      <c r="J31" s="21">
        <v>58.35</v>
      </c>
      <c r="K31" s="21">
        <v>53.02</v>
      </c>
      <c r="L31" s="21">
        <v>63.99</v>
      </c>
      <c r="M31" s="21">
        <v>14.7</v>
      </c>
      <c r="N31" s="21">
        <v>16.739999999999998</v>
      </c>
      <c r="O31" s="21">
        <v>12.9</v>
      </c>
    </row>
    <row r="32" spans="2:15" x14ac:dyDescent="0.25">
      <c r="B32" s="35" t="s">
        <v>108</v>
      </c>
      <c r="C32" s="34">
        <v>62.94</v>
      </c>
      <c r="D32" s="34">
        <v>58.14</v>
      </c>
      <c r="E32" s="34">
        <v>68.290000000000006</v>
      </c>
      <c r="F32" s="34">
        <v>11.54</v>
      </c>
      <c r="G32" s="34">
        <v>12.05</v>
      </c>
      <c r="H32" s="34">
        <v>11.07</v>
      </c>
      <c r="J32" s="34">
        <v>58.61</v>
      </c>
      <c r="K32" s="34">
        <v>53.08</v>
      </c>
      <c r="L32" s="34">
        <v>64.45</v>
      </c>
      <c r="M32" s="34">
        <v>14.45</v>
      </c>
      <c r="N32" s="34">
        <v>16.260000000000002</v>
      </c>
      <c r="O32" s="34">
        <v>12.87</v>
      </c>
    </row>
    <row r="33" spans="2:15" x14ac:dyDescent="0.25">
      <c r="B33" s="35" t="s">
        <v>107</v>
      </c>
      <c r="C33" s="34">
        <v>62.53</v>
      </c>
      <c r="D33" s="34">
        <v>57.34</v>
      </c>
      <c r="E33" s="34">
        <v>68.290000000000006</v>
      </c>
      <c r="F33" s="34">
        <v>11.86</v>
      </c>
      <c r="G33" s="34">
        <v>12.56</v>
      </c>
      <c r="H33" s="34">
        <v>11.2</v>
      </c>
      <c r="J33" s="34">
        <v>58.73</v>
      </c>
      <c r="K33" s="34">
        <v>52.93</v>
      </c>
      <c r="L33" s="34">
        <v>64.86</v>
      </c>
      <c r="M33" s="34">
        <v>14.55</v>
      </c>
      <c r="N33" s="34">
        <v>16.22</v>
      </c>
      <c r="O33" s="34">
        <v>13.12</v>
      </c>
    </row>
    <row r="34" spans="2:15" x14ac:dyDescent="0.25">
      <c r="B34" s="35" t="s">
        <v>106</v>
      </c>
      <c r="C34" s="34">
        <v>62.84</v>
      </c>
      <c r="D34" s="34">
        <v>57.85</v>
      </c>
      <c r="E34" s="34">
        <v>68.400000000000006</v>
      </c>
      <c r="F34" s="34">
        <v>12.08</v>
      </c>
      <c r="G34" s="34">
        <v>12.83</v>
      </c>
      <c r="H34" s="34">
        <v>11.36</v>
      </c>
      <c r="J34" s="34">
        <v>58.8</v>
      </c>
      <c r="K34" s="34">
        <v>53.29</v>
      </c>
      <c r="L34" s="34">
        <v>64.62</v>
      </c>
      <c r="M34" s="34">
        <v>15.28</v>
      </c>
      <c r="N34" s="34">
        <v>17.079999999999998</v>
      </c>
      <c r="O34" s="34">
        <v>13.72</v>
      </c>
    </row>
    <row r="35" spans="2:15" x14ac:dyDescent="0.25">
      <c r="B35" s="35" t="s">
        <v>105</v>
      </c>
      <c r="C35" s="34">
        <v>63.27</v>
      </c>
      <c r="D35" s="34">
        <v>58.39</v>
      </c>
      <c r="E35" s="34">
        <v>68.69</v>
      </c>
      <c r="F35" s="34">
        <v>13.4</v>
      </c>
      <c r="G35" s="34">
        <v>13.97</v>
      </c>
      <c r="H35" s="34">
        <v>12.85</v>
      </c>
      <c r="J35" s="34">
        <v>58.46</v>
      </c>
      <c r="K35" s="34">
        <v>52.94</v>
      </c>
      <c r="L35" s="34">
        <v>64.290000000000006</v>
      </c>
      <c r="M35" s="34">
        <v>16.739999999999998</v>
      </c>
      <c r="N35" s="34">
        <v>18.54</v>
      </c>
      <c r="O35" s="34">
        <v>15.18</v>
      </c>
    </row>
    <row r="36" spans="2:15" x14ac:dyDescent="0.25">
      <c r="B36" s="35" t="s">
        <v>104</v>
      </c>
      <c r="C36" s="21">
        <v>63.32</v>
      </c>
      <c r="D36" s="21">
        <v>58.9</v>
      </c>
      <c r="E36" s="21">
        <v>68.239999999999995</v>
      </c>
      <c r="F36" s="21">
        <v>13.75</v>
      </c>
      <c r="G36" s="21">
        <v>14.53</v>
      </c>
      <c r="H36" s="21">
        <v>13</v>
      </c>
      <c r="J36" s="21">
        <v>58.8</v>
      </c>
      <c r="K36" s="21">
        <v>53.33</v>
      </c>
      <c r="L36" s="21">
        <v>64.569999999999993</v>
      </c>
      <c r="M36" s="21">
        <v>16.55</v>
      </c>
      <c r="N36" s="21">
        <v>18.350000000000001</v>
      </c>
      <c r="O36" s="21">
        <v>14.97</v>
      </c>
    </row>
    <row r="37" spans="2:15" x14ac:dyDescent="0.25">
      <c r="B37" s="35" t="s">
        <v>103</v>
      </c>
      <c r="C37" s="21">
        <v>62.85</v>
      </c>
      <c r="D37" s="21">
        <v>57.74</v>
      </c>
      <c r="E37" s="21">
        <v>68.52</v>
      </c>
      <c r="F37" s="21">
        <v>12.35</v>
      </c>
      <c r="G37" s="21">
        <v>12.93</v>
      </c>
      <c r="H37" s="21">
        <v>11.81</v>
      </c>
      <c r="J37" s="21">
        <v>58.92</v>
      </c>
      <c r="K37" s="21">
        <v>53.13</v>
      </c>
      <c r="L37" s="21">
        <v>65.040000000000006</v>
      </c>
      <c r="M37" s="21">
        <v>16.38</v>
      </c>
      <c r="N37" s="21">
        <v>18.21</v>
      </c>
      <c r="O37" s="21">
        <v>14.8</v>
      </c>
    </row>
    <row r="38" spans="2:15" x14ac:dyDescent="0.25">
      <c r="B38" s="35" t="s">
        <v>102</v>
      </c>
      <c r="C38" s="21">
        <v>62.64</v>
      </c>
      <c r="D38" s="21">
        <v>57.77</v>
      </c>
      <c r="E38" s="21">
        <v>68.040000000000006</v>
      </c>
      <c r="F38" s="21">
        <v>13.04</v>
      </c>
      <c r="G38" s="21">
        <v>13.32</v>
      </c>
      <c r="H38" s="21">
        <v>12.78</v>
      </c>
      <c r="J38" s="21">
        <v>58.84</v>
      </c>
      <c r="K38" s="21">
        <v>53.28</v>
      </c>
      <c r="L38" s="21">
        <v>64.7</v>
      </c>
      <c r="M38" s="21">
        <v>17.22</v>
      </c>
      <c r="N38" s="21">
        <v>19.04</v>
      </c>
      <c r="O38" s="21">
        <v>15.64</v>
      </c>
    </row>
    <row r="39" spans="2:15" x14ac:dyDescent="0.25">
      <c r="B39" s="35" t="s">
        <v>101</v>
      </c>
      <c r="C39" s="21">
        <v>62.67</v>
      </c>
      <c r="D39" s="21">
        <v>57.79</v>
      </c>
      <c r="E39" s="21">
        <v>68.09</v>
      </c>
      <c r="F39" s="21">
        <v>14.23</v>
      </c>
      <c r="G39" s="21">
        <v>14.93</v>
      </c>
      <c r="H39" s="21">
        <v>13.58</v>
      </c>
      <c r="J39" s="21">
        <v>58.78</v>
      </c>
      <c r="K39" s="21">
        <v>53.24</v>
      </c>
      <c r="L39" s="21">
        <v>64.62</v>
      </c>
      <c r="M39" s="21">
        <v>18.75</v>
      </c>
      <c r="N39" s="21">
        <v>20.51</v>
      </c>
      <c r="O39" s="21">
        <v>17.22</v>
      </c>
    </row>
    <row r="40" spans="2:15" x14ac:dyDescent="0.25">
      <c r="B40" s="35" t="s">
        <v>100</v>
      </c>
      <c r="C40" s="34">
        <v>63.18</v>
      </c>
      <c r="D40" s="34">
        <v>58.42</v>
      </c>
      <c r="E40" s="34">
        <v>68.47</v>
      </c>
      <c r="F40" s="34">
        <v>14.6</v>
      </c>
      <c r="G40" s="34">
        <v>15.08</v>
      </c>
      <c r="H40" s="34">
        <v>14.15</v>
      </c>
      <c r="J40" s="34">
        <v>58.95</v>
      </c>
      <c r="K40" s="34">
        <v>53.41</v>
      </c>
      <c r="L40" s="34">
        <v>64.8</v>
      </c>
      <c r="M40" s="34">
        <v>18.63</v>
      </c>
      <c r="N40" s="34">
        <v>20.25</v>
      </c>
      <c r="O40" s="34">
        <v>17.22</v>
      </c>
    </row>
    <row r="41" spans="2:15" x14ac:dyDescent="0.25">
      <c r="B41" s="35" t="s">
        <v>99</v>
      </c>
      <c r="C41" s="34">
        <v>63.15</v>
      </c>
      <c r="D41" s="34">
        <v>58.17</v>
      </c>
      <c r="E41" s="34">
        <v>68.66</v>
      </c>
      <c r="F41" s="34">
        <v>15.19</v>
      </c>
      <c r="G41" s="34">
        <v>16.14</v>
      </c>
      <c r="H41" s="34">
        <v>14.3</v>
      </c>
      <c r="J41" s="34">
        <v>59.28</v>
      </c>
      <c r="K41" s="34">
        <v>53.61</v>
      </c>
      <c r="L41" s="34">
        <v>65.260000000000005</v>
      </c>
      <c r="M41" s="34">
        <v>18.91</v>
      </c>
      <c r="N41" s="34">
        <v>20.66</v>
      </c>
      <c r="O41" s="34">
        <v>17.39</v>
      </c>
    </row>
    <row r="42" spans="2:15" x14ac:dyDescent="0.25">
      <c r="B42" s="35" t="s">
        <v>98</v>
      </c>
      <c r="C42" s="34">
        <v>64.03</v>
      </c>
      <c r="D42" s="34">
        <v>59.34</v>
      </c>
      <c r="E42" s="34">
        <v>69.23</v>
      </c>
      <c r="F42" s="34">
        <v>16.25</v>
      </c>
      <c r="G42" s="34">
        <v>16.829999999999998</v>
      </c>
      <c r="H42" s="34">
        <v>15.69</v>
      </c>
      <c r="J42" s="34">
        <v>59.41</v>
      </c>
      <c r="K42" s="34">
        <v>53.91</v>
      </c>
      <c r="L42" s="34">
        <v>65.209999999999994</v>
      </c>
      <c r="M42" s="34">
        <v>20</v>
      </c>
      <c r="N42" s="34">
        <v>21.82</v>
      </c>
      <c r="O42" s="34">
        <v>18.41</v>
      </c>
    </row>
    <row r="43" spans="2:15" x14ac:dyDescent="0.25">
      <c r="B43" s="35" t="s">
        <v>97</v>
      </c>
      <c r="C43" s="34">
        <v>64.239999999999995</v>
      </c>
      <c r="D43" s="34">
        <v>59.49</v>
      </c>
      <c r="E43" s="34">
        <v>69.52</v>
      </c>
      <c r="F43" s="34">
        <v>16.809999999999999</v>
      </c>
      <c r="G43" s="34">
        <v>17.79</v>
      </c>
      <c r="H43" s="34">
        <v>15.88</v>
      </c>
      <c r="J43" s="34">
        <v>59.29</v>
      </c>
      <c r="K43" s="34">
        <v>53.64</v>
      </c>
      <c r="L43" s="34">
        <v>65.25</v>
      </c>
      <c r="M43" s="34">
        <v>21</v>
      </c>
      <c r="N43" s="34">
        <v>22.78</v>
      </c>
      <c r="O43" s="34">
        <v>19.45</v>
      </c>
    </row>
    <row r="44" spans="2:15" x14ac:dyDescent="0.25">
      <c r="B44" s="35" t="s">
        <v>96</v>
      </c>
      <c r="C44" s="21">
        <v>64.75</v>
      </c>
      <c r="D44" s="21">
        <v>59.91</v>
      </c>
      <c r="E44" s="21">
        <v>70.12</v>
      </c>
      <c r="F44" s="21">
        <v>16.510000000000002</v>
      </c>
      <c r="G44" s="21">
        <v>16.68</v>
      </c>
      <c r="H44" s="21">
        <v>16.350000000000001</v>
      </c>
      <c r="J44" s="21">
        <v>59.43</v>
      </c>
      <c r="K44" s="21">
        <v>53.79</v>
      </c>
      <c r="L44" s="21">
        <v>65.37</v>
      </c>
      <c r="M44" s="21">
        <v>20.9</v>
      </c>
      <c r="N44" s="21">
        <v>22.52</v>
      </c>
      <c r="O44" s="21">
        <v>19.489999999999998</v>
      </c>
    </row>
    <row r="45" spans="2:15" x14ac:dyDescent="0.25">
      <c r="B45" s="35" t="s">
        <v>95</v>
      </c>
      <c r="C45" s="21">
        <v>63.93</v>
      </c>
      <c r="D45" s="21">
        <v>58.14</v>
      </c>
      <c r="E45" s="21">
        <v>70.36</v>
      </c>
      <c r="F45" s="21">
        <v>16.27</v>
      </c>
      <c r="G45" s="21">
        <v>16.91</v>
      </c>
      <c r="H45" s="21">
        <v>15.68</v>
      </c>
      <c r="J45" s="21">
        <v>59.5</v>
      </c>
      <c r="K45" s="21">
        <v>53.42</v>
      </c>
      <c r="L45" s="21">
        <v>65.900000000000006</v>
      </c>
      <c r="M45" s="21">
        <v>21.18</v>
      </c>
      <c r="N45" s="21">
        <v>22.69</v>
      </c>
      <c r="O45" s="21">
        <v>19.899999999999999</v>
      </c>
    </row>
    <row r="46" spans="2:15" x14ac:dyDescent="0.25">
      <c r="B46" s="35" t="s">
        <v>94</v>
      </c>
      <c r="C46" s="21">
        <v>65.06</v>
      </c>
      <c r="D46" s="21">
        <v>59.6</v>
      </c>
      <c r="E46" s="21">
        <v>71.099999999999994</v>
      </c>
      <c r="F46" s="21">
        <v>17.66</v>
      </c>
      <c r="G46" s="21">
        <v>18.43</v>
      </c>
      <c r="H46" s="21">
        <v>16.95</v>
      </c>
      <c r="J46" s="21">
        <v>59.79</v>
      </c>
      <c r="K46" s="21">
        <v>54.03</v>
      </c>
      <c r="L46" s="21">
        <v>65.84</v>
      </c>
      <c r="M46" s="21">
        <v>22.37</v>
      </c>
      <c r="N46" s="21">
        <v>24.01</v>
      </c>
      <c r="O46" s="21">
        <v>20.96</v>
      </c>
    </row>
    <row r="47" spans="2:15" x14ac:dyDescent="0.25">
      <c r="B47" s="35" t="s">
        <v>93</v>
      </c>
      <c r="C47" s="21">
        <v>64.56</v>
      </c>
      <c r="D47" s="21">
        <v>59.32</v>
      </c>
      <c r="E47" s="21">
        <v>70.38</v>
      </c>
      <c r="F47" s="21">
        <v>17.79</v>
      </c>
      <c r="G47" s="21">
        <v>17.29</v>
      </c>
      <c r="H47" s="21">
        <v>18.25</v>
      </c>
      <c r="J47" s="21">
        <v>59.45</v>
      </c>
      <c r="K47" s="21">
        <v>53.55</v>
      </c>
      <c r="L47" s="21">
        <v>65.66</v>
      </c>
      <c r="M47" s="21">
        <v>23.78</v>
      </c>
      <c r="N47" s="21">
        <v>24.98</v>
      </c>
      <c r="O47" s="21">
        <v>22.74</v>
      </c>
    </row>
    <row r="48" spans="2:15" x14ac:dyDescent="0.25">
      <c r="B48" s="35" t="s">
        <v>92</v>
      </c>
      <c r="C48" s="34">
        <v>64.819999999999993</v>
      </c>
      <c r="D48" s="34">
        <v>59.9</v>
      </c>
      <c r="E48" s="34">
        <v>70.28</v>
      </c>
      <c r="F48" s="34">
        <v>18</v>
      </c>
      <c r="G48" s="34">
        <v>17.64</v>
      </c>
      <c r="H48" s="34">
        <v>18.350000000000001</v>
      </c>
      <c r="J48" s="34">
        <v>59.77</v>
      </c>
      <c r="K48" s="34">
        <v>53.9</v>
      </c>
      <c r="L48" s="34">
        <v>65.95</v>
      </c>
      <c r="M48" s="34">
        <v>23.7</v>
      </c>
      <c r="N48" s="34">
        <v>24.74</v>
      </c>
      <c r="O48" s="34">
        <v>22.8</v>
      </c>
    </row>
    <row r="49" spans="2:15" x14ac:dyDescent="0.25">
      <c r="B49" s="35" t="s">
        <v>91</v>
      </c>
      <c r="C49" s="34">
        <v>63.65</v>
      </c>
      <c r="D49" s="34">
        <v>57.83</v>
      </c>
      <c r="E49" s="34">
        <v>70.11</v>
      </c>
      <c r="F49" s="34">
        <v>17.53</v>
      </c>
      <c r="G49" s="34">
        <v>18.97</v>
      </c>
      <c r="H49" s="34">
        <v>16.21</v>
      </c>
      <c r="J49" s="34">
        <v>59.53</v>
      </c>
      <c r="K49" s="34">
        <v>53.35</v>
      </c>
      <c r="L49" s="34">
        <v>66.02</v>
      </c>
      <c r="M49" s="34">
        <v>23.67</v>
      </c>
      <c r="N49" s="34">
        <v>25.01</v>
      </c>
      <c r="O49" s="34">
        <v>22.53</v>
      </c>
    </row>
    <row r="50" spans="2:15" x14ac:dyDescent="0.25">
      <c r="B50" s="35" t="s">
        <v>90</v>
      </c>
      <c r="C50" s="34">
        <v>63.5</v>
      </c>
      <c r="D50" s="34">
        <v>58</v>
      </c>
      <c r="E50" s="34">
        <v>69.59</v>
      </c>
      <c r="F50" s="34">
        <v>19.03</v>
      </c>
      <c r="G50" s="34">
        <v>19.88</v>
      </c>
      <c r="H50" s="34">
        <v>18.239999999999998</v>
      </c>
      <c r="J50" s="34">
        <v>59.63</v>
      </c>
      <c r="K50" s="34">
        <v>53.71</v>
      </c>
      <c r="L50" s="34">
        <v>65.86</v>
      </c>
      <c r="M50" s="34">
        <v>24.47</v>
      </c>
      <c r="N50" s="34">
        <v>25.38</v>
      </c>
      <c r="O50" s="34">
        <v>23.7</v>
      </c>
    </row>
    <row r="51" spans="2:15" x14ac:dyDescent="0.25">
      <c r="B51" s="35" t="s">
        <v>89</v>
      </c>
      <c r="C51" s="34">
        <v>63.47</v>
      </c>
      <c r="D51" s="34">
        <v>58.59</v>
      </c>
      <c r="E51" s="34">
        <v>68.87</v>
      </c>
      <c r="F51" s="34">
        <v>20.43</v>
      </c>
      <c r="G51" s="34">
        <v>21.93</v>
      </c>
      <c r="H51" s="34">
        <v>19.02</v>
      </c>
      <c r="J51" s="34">
        <v>59.46</v>
      </c>
      <c r="K51" s="34">
        <v>53.75</v>
      </c>
      <c r="L51" s="34">
        <v>65.48</v>
      </c>
      <c r="M51" s="34">
        <v>25.93</v>
      </c>
      <c r="N51" s="34">
        <v>26.57</v>
      </c>
      <c r="O51" s="34">
        <v>25.37</v>
      </c>
    </row>
    <row r="52" spans="2:15" x14ac:dyDescent="0.25">
      <c r="B52" s="35" t="s">
        <v>88</v>
      </c>
      <c r="C52" s="21">
        <v>64.05</v>
      </c>
      <c r="D52" s="21">
        <v>59.27</v>
      </c>
      <c r="E52" s="21">
        <v>69.349999999999994</v>
      </c>
      <c r="F52" s="21">
        <v>20.45</v>
      </c>
      <c r="G52" s="21">
        <v>21.53</v>
      </c>
      <c r="H52" s="21">
        <v>19.43</v>
      </c>
      <c r="J52" s="21">
        <v>59.86</v>
      </c>
      <c r="K52" s="21">
        <v>53.96</v>
      </c>
      <c r="L52" s="21">
        <v>66.05</v>
      </c>
      <c r="M52" s="21">
        <v>25.73</v>
      </c>
      <c r="N52" s="21">
        <v>26.53</v>
      </c>
      <c r="O52" s="21">
        <v>25.04</v>
      </c>
    </row>
    <row r="53" spans="2:15" x14ac:dyDescent="0.25">
      <c r="B53" s="35" t="s">
        <v>87</v>
      </c>
      <c r="C53" s="21">
        <v>64.040000000000006</v>
      </c>
      <c r="D53" s="21">
        <v>58.39</v>
      </c>
      <c r="E53" s="21">
        <v>70.3</v>
      </c>
      <c r="F53" s="21">
        <v>19.41</v>
      </c>
      <c r="G53" s="21">
        <v>20.149999999999999</v>
      </c>
      <c r="H53" s="21">
        <v>18.73</v>
      </c>
      <c r="J53" s="21">
        <v>60.04</v>
      </c>
      <c r="K53" s="21">
        <v>53.78</v>
      </c>
      <c r="L53" s="21">
        <v>66.61</v>
      </c>
      <c r="M53" s="21">
        <v>25.65</v>
      </c>
      <c r="N53" s="21">
        <v>26.18</v>
      </c>
      <c r="O53" s="21">
        <v>25.19</v>
      </c>
    </row>
    <row r="54" spans="2:15" x14ac:dyDescent="0.25">
      <c r="B54" s="35" t="s">
        <v>86</v>
      </c>
      <c r="C54" s="21">
        <v>64.38</v>
      </c>
      <c r="D54" s="21">
        <v>59.01</v>
      </c>
      <c r="E54" s="21">
        <v>70.31</v>
      </c>
      <c r="F54" s="21">
        <v>19.2</v>
      </c>
      <c r="G54" s="21">
        <v>19.690000000000001</v>
      </c>
      <c r="H54" s="21">
        <v>18.75</v>
      </c>
      <c r="J54" s="21">
        <v>60</v>
      </c>
      <c r="K54" s="21">
        <v>53.96</v>
      </c>
      <c r="L54" s="21">
        <v>66.319999999999993</v>
      </c>
      <c r="M54" s="21">
        <v>26.06</v>
      </c>
      <c r="N54" s="21">
        <v>26.71</v>
      </c>
      <c r="O54" s="21">
        <v>25.5</v>
      </c>
    </row>
    <row r="55" spans="2:15" x14ac:dyDescent="0.25">
      <c r="B55" s="35" t="s">
        <v>85</v>
      </c>
      <c r="C55" s="21">
        <v>65.38</v>
      </c>
      <c r="D55" s="21">
        <v>60.49</v>
      </c>
      <c r="E55" s="21">
        <v>70.78</v>
      </c>
      <c r="F55" s="21">
        <v>19.989999999999998</v>
      </c>
      <c r="G55" s="21">
        <v>20.010000000000002</v>
      </c>
      <c r="H55" s="21">
        <v>19.97</v>
      </c>
      <c r="J55" s="21">
        <v>60.18</v>
      </c>
      <c r="K55" s="21">
        <v>54.07</v>
      </c>
      <c r="L55" s="21">
        <v>66.569999999999993</v>
      </c>
      <c r="M55" s="21">
        <v>26.94</v>
      </c>
      <c r="N55" s="21">
        <v>27.26</v>
      </c>
      <c r="O55" s="21">
        <v>26.66</v>
      </c>
    </row>
    <row r="56" spans="2:15" x14ac:dyDescent="0.25">
      <c r="B56" s="35" t="s">
        <v>84</v>
      </c>
      <c r="C56" s="34">
        <v>65.03</v>
      </c>
      <c r="D56" s="34">
        <v>59.72</v>
      </c>
      <c r="E56" s="34">
        <v>70.89</v>
      </c>
      <c r="F56" s="34">
        <v>19.32</v>
      </c>
      <c r="G56" s="34">
        <v>18.809999999999999</v>
      </c>
      <c r="H56" s="34">
        <v>19.79</v>
      </c>
      <c r="J56" s="34">
        <v>60.23</v>
      </c>
      <c r="K56" s="34">
        <v>54.03</v>
      </c>
      <c r="L56" s="34">
        <v>66.72</v>
      </c>
      <c r="M56" s="34">
        <v>25.77</v>
      </c>
      <c r="N56" s="34">
        <v>26.22</v>
      </c>
      <c r="O56" s="34">
        <v>25.4</v>
      </c>
    </row>
    <row r="57" spans="2:15" x14ac:dyDescent="0.25">
      <c r="B57" s="35" t="s">
        <v>83</v>
      </c>
      <c r="C57" s="34">
        <v>65.209999999999994</v>
      </c>
      <c r="D57" s="34">
        <v>59.74</v>
      </c>
      <c r="E57" s="34">
        <v>71.25</v>
      </c>
      <c r="F57" s="34">
        <v>18.23</v>
      </c>
      <c r="G57" s="34">
        <v>17.95</v>
      </c>
      <c r="H57" s="34">
        <v>18.489999999999998</v>
      </c>
      <c r="J57" s="34">
        <v>60.55</v>
      </c>
      <c r="K57" s="34">
        <v>54.02</v>
      </c>
      <c r="L57" s="34">
        <v>67.37</v>
      </c>
      <c r="M57" s="34">
        <v>24.79</v>
      </c>
      <c r="N57" s="34">
        <v>25.1</v>
      </c>
      <c r="O57" s="34">
        <v>24.54</v>
      </c>
    </row>
    <row r="58" spans="2:15" x14ac:dyDescent="0.25">
      <c r="B58" s="35" t="s">
        <v>82</v>
      </c>
      <c r="C58" s="34">
        <v>65.69</v>
      </c>
      <c r="D58" s="34">
        <v>60.36</v>
      </c>
      <c r="E58" s="34">
        <v>71.56</v>
      </c>
      <c r="F58" s="34">
        <v>18.420000000000002</v>
      </c>
      <c r="G58" s="34">
        <v>17.670000000000002</v>
      </c>
      <c r="H58" s="34">
        <v>19.12</v>
      </c>
      <c r="J58" s="34">
        <v>60.5</v>
      </c>
      <c r="K58" s="34">
        <v>53.97</v>
      </c>
      <c r="L58" s="34">
        <v>67.319999999999993</v>
      </c>
      <c r="M58" s="34">
        <v>24.4</v>
      </c>
      <c r="N58" s="34">
        <v>24.36</v>
      </c>
      <c r="O58" s="34">
        <v>24.43</v>
      </c>
    </row>
    <row r="59" spans="2:15" x14ac:dyDescent="0.25">
      <c r="B59" s="35" t="s">
        <v>81</v>
      </c>
      <c r="C59" s="34">
        <v>65.37</v>
      </c>
      <c r="D59" s="34">
        <v>59.99</v>
      </c>
      <c r="E59" s="34">
        <v>71.28</v>
      </c>
      <c r="F59" s="34">
        <v>18.149999999999999</v>
      </c>
      <c r="G59" s="34">
        <v>17.2</v>
      </c>
      <c r="H59" s="34">
        <v>19.02</v>
      </c>
      <c r="J59" s="34">
        <v>60.31</v>
      </c>
      <c r="K59" s="34">
        <v>53.91</v>
      </c>
      <c r="L59" s="34">
        <v>66.989999999999995</v>
      </c>
      <c r="M59" s="34">
        <v>24.19</v>
      </c>
      <c r="N59" s="34">
        <v>24.46</v>
      </c>
      <c r="O59" s="34">
        <v>23.96</v>
      </c>
    </row>
    <row r="60" spans="2:15" x14ac:dyDescent="0.25">
      <c r="B60" s="35" t="s">
        <v>80</v>
      </c>
      <c r="C60" s="21">
        <v>65</v>
      </c>
      <c r="D60" s="21">
        <v>58.76</v>
      </c>
      <c r="E60" s="21">
        <v>71.84</v>
      </c>
      <c r="F60" s="21">
        <v>17.96</v>
      </c>
      <c r="G60" s="21">
        <v>17.36</v>
      </c>
      <c r="H60" s="21">
        <v>18.5</v>
      </c>
      <c r="J60" s="21">
        <v>60.29</v>
      </c>
      <c r="K60" s="21">
        <v>53.44</v>
      </c>
      <c r="L60" s="21">
        <v>67.42</v>
      </c>
      <c r="M60" s="21">
        <v>22.56</v>
      </c>
      <c r="N60" s="21">
        <v>22.92</v>
      </c>
      <c r="O60" s="21">
        <v>22.26</v>
      </c>
    </row>
    <row r="61" spans="2:15" x14ac:dyDescent="0.25">
      <c r="B61" s="35" t="s">
        <v>79</v>
      </c>
      <c r="C61" s="21">
        <v>64.86</v>
      </c>
      <c r="D61" s="21">
        <v>58.53</v>
      </c>
      <c r="E61" s="21">
        <v>71.8</v>
      </c>
      <c r="F61" s="21">
        <v>16.59</v>
      </c>
      <c r="G61" s="21">
        <v>17.18</v>
      </c>
      <c r="H61" s="21">
        <v>16.059999999999999</v>
      </c>
      <c r="J61" s="21">
        <v>60.44</v>
      </c>
      <c r="K61" s="21">
        <v>53.4</v>
      </c>
      <c r="L61" s="21">
        <v>67.77</v>
      </c>
      <c r="M61" s="21">
        <v>21.28</v>
      </c>
      <c r="N61" s="21">
        <v>21.75</v>
      </c>
      <c r="O61" s="21">
        <v>20.9</v>
      </c>
    </row>
    <row r="62" spans="2:15" x14ac:dyDescent="0.25">
      <c r="B62" s="35" t="s">
        <v>78</v>
      </c>
      <c r="C62" s="21">
        <v>65.790000000000006</v>
      </c>
      <c r="D62" s="21">
        <v>59.77</v>
      </c>
      <c r="E62" s="21">
        <v>72.39</v>
      </c>
      <c r="F62" s="21">
        <v>15.62</v>
      </c>
      <c r="G62" s="21">
        <v>14.82</v>
      </c>
      <c r="H62" s="21">
        <v>16.34</v>
      </c>
      <c r="J62" s="21">
        <v>60.44</v>
      </c>
      <c r="K62" s="21">
        <v>53.6</v>
      </c>
      <c r="L62" s="21">
        <v>67.55</v>
      </c>
      <c r="M62" s="21">
        <v>20.64</v>
      </c>
      <c r="N62" s="21">
        <v>20.92</v>
      </c>
      <c r="O62" s="21">
        <v>20.420000000000002</v>
      </c>
    </row>
    <row r="63" spans="2:15" x14ac:dyDescent="0.25">
      <c r="B63" s="35" t="s">
        <v>77</v>
      </c>
      <c r="C63" s="21">
        <v>65.3</v>
      </c>
      <c r="D63" s="21">
        <v>59.24</v>
      </c>
      <c r="E63" s="21">
        <v>71.930000000000007</v>
      </c>
      <c r="F63" s="21">
        <v>15.18</v>
      </c>
      <c r="G63" s="21">
        <v>15.74</v>
      </c>
      <c r="H63" s="21">
        <v>14.68</v>
      </c>
      <c r="J63" s="21">
        <v>60.16</v>
      </c>
      <c r="K63" s="21">
        <v>53.1</v>
      </c>
      <c r="L63" s="21">
        <v>67.5</v>
      </c>
      <c r="M63" s="21">
        <v>21.08</v>
      </c>
      <c r="N63" s="21">
        <v>21.66</v>
      </c>
      <c r="O63" s="21">
        <v>20.6</v>
      </c>
    </row>
    <row r="64" spans="2:15" x14ac:dyDescent="0.25">
      <c r="B64" s="35" t="s">
        <v>76</v>
      </c>
      <c r="C64" s="34">
        <v>66.33</v>
      </c>
      <c r="D64" s="34">
        <v>60.35</v>
      </c>
      <c r="E64" s="34">
        <v>72.88</v>
      </c>
      <c r="F64" s="34">
        <v>15.54</v>
      </c>
      <c r="G64" s="34">
        <v>15.96</v>
      </c>
      <c r="H64" s="34">
        <v>15.16</v>
      </c>
      <c r="J64" s="34">
        <v>60.25</v>
      </c>
      <c r="K64" s="34">
        <v>53.01</v>
      </c>
      <c r="L64" s="34">
        <v>67.760000000000005</v>
      </c>
      <c r="M64" s="34">
        <v>20.11</v>
      </c>
      <c r="N64" s="34">
        <v>20.51</v>
      </c>
      <c r="O64" s="34">
        <v>19.8</v>
      </c>
    </row>
    <row r="65" spans="2:15" x14ac:dyDescent="0.25">
      <c r="B65" s="35" t="s">
        <v>75</v>
      </c>
      <c r="C65" s="34">
        <v>65.86</v>
      </c>
      <c r="D65" s="34">
        <v>59.77</v>
      </c>
      <c r="E65" s="34">
        <v>72.52</v>
      </c>
      <c r="F65" s="34">
        <v>15.76</v>
      </c>
      <c r="G65" s="34">
        <v>16.54</v>
      </c>
      <c r="H65" s="34">
        <v>15.06</v>
      </c>
      <c r="J65" s="34">
        <v>60.37</v>
      </c>
      <c r="K65" s="34">
        <v>52.68</v>
      </c>
      <c r="L65" s="34">
        <v>68.349999999999994</v>
      </c>
      <c r="M65" s="34">
        <v>19.59</v>
      </c>
      <c r="N65" s="34">
        <v>20.18</v>
      </c>
      <c r="O65" s="34">
        <v>19.12</v>
      </c>
    </row>
    <row r="66" spans="2:15" x14ac:dyDescent="0.25">
      <c r="B66" s="35" t="s">
        <v>74</v>
      </c>
      <c r="C66" s="34">
        <v>66.22</v>
      </c>
      <c r="D66" s="34">
        <v>59.44</v>
      </c>
      <c r="E66" s="34">
        <v>73.62</v>
      </c>
      <c r="F66" s="34">
        <v>16.18</v>
      </c>
      <c r="G66" s="34">
        <v>16.37</v>
      </c>
      <c r="H66" s="34">
        <v>16.010000000000002</v>
      </c>
      <c r="J66" s="34">
        <v>60.41</v>
      </c>
      <c r="K66" s="34">
        <v>52.65</v>
      </c>
      <c r="L66" s="34">
        <v>68.459999999999994</v>
      </c>
      <c r="M66" s="34">
        <v>19.89</v>
      </c>
      <c r="N66" s="34">
        <v>20.3</v>
      </c>
      <c r="O66" s="34">
        <v>19.559999999999999</v>
      </c>
    </row>
    <row r="67" spans="2:15" x14ac:dyDescent="0.25">
      <c r="B67" s="35" t="s">
        <v>73</v>
      </c>
      <c r="C67" s="34">
        <v>65.900000000000006</v>
      </c>
      <c r="D67" s="34">
        <v>59.7</v>
      </c>
      <c r="E67" s="34">
        <v>72.67</v>
      </c>
      <c r="F67" s="34">
        <v>15.89</v>
      </c>
      <c r="G67" s="34">
        <v>15.7</v>
      </c>
      <c r="H67" s="34">
        <v>16.059999999999999</v>
      </c>
      <c r="J67" s="34">
        <v>60.09</v>
      </c>
      <c r="K67" s="34">
        <v>52.45</v>
      </c>
      <c r="L67" s="34">
        <v>68.02</v>
      </c>
      <c r="M67" s="34">
        <v>19.84</v>
      </c>
      <c r="N67" s="34">
        <v>19.899999999999999</v>
      </c>
      <c r="O67" s="34">
        <v>19.8</v>
      </c>
    </row>
    <row r="68" spans="2:15" x14ac:dyDescent="0.25">
      <c r="B68" s="35" t="s">
        <v>72</v>
      </c>
      <c r="C68" s="21">
        <v>65.599999999999994</v>
      </c>
      <c r="D68" s="21">
        <v>58.57</v>
      </c>
      <c r="E68" s="21">
        <v>73.260000000000005</v>
      </c>
      <c r="F68" s="21">
        <v>14.48</v>
      </c>
      <c r="G68" s="21">
        <v>14.71</v>
      </c>
      <c r="H68" s="21">
        <v>14.29</v>
      </c>
      <c r="J68" s="21">
        <v>59.99</v>
      </c>
      <c r="K68" s="21">
        <v>52.12</v>
      </c>
      <c r="L68" s="21">
        <v>68.16</v>
      </c>
      <c r="M68" s="21">
        <v>18.66</v>
      </c>
      <c r="N68" s="21">
        <v>18.8</v>
      </c>
      <c r="O68" s="21">
        <v>18.559999999999999</v>
      </c>
    </row>
    <row r="69" spans="2:15" x14ac:dyDescent="0.25">
      <c r="B69" s="35" t="s">
        <v>71</v>
      </c>
      <c r="C69" s="21">
        <v>65.349999999999994</v>
      </c>
      <c r="D69" s="21">
        <v>58.55</v>
      </c>
      <c r="E69" s="21">
        <v>72.760000000000005</v>
      </c>
      <c r="F69" s="21">
        <v>14.18</v>
      </c>
      <c r="G69" s="21">
        <v>14.03</v>
      </c>
      <c r="H69" s="21">
        <v>14.31</v>
      </c>
      <c r="J69" s="21">
        <v>60.05</v>
      </c>
      <c r="K69" s="21">
        <v>51.96</v>
      </c>
      <c r="L69" s="21">
        <v>68.430000000000007</v>
      </c>
      <c r="M69" s="21">
        <v>17.75</v>
      </c>
      <c r="N69" s="21">
        <v>17.91</v>
      </c>
      <c r="O69" s="21">
        <v>17.62</v>
      </c>
    </row>
    <row r="70" spans="2:15" x14ac:dyDescent="0.25">
      <c r="B70" s="35" t="s">
        <v>70</v>
      </c>
      <c r="C70" s="21">
        <v>66.02</v>
      </c>
      <c r="D70" s="21">
        <v>58.6</v>
      </c>
      <c r="E70" s="21">
        <v>74.08</v>
      </c>
      <c r="F70" s="21">
        <v>13.4</v>
      </c>
      <c r="G70" s="21">
        <v>12.81</v>
      </c>
      <c r="H70" s="21">
        <v>13.92</v>
      </c>
      <c r="J70" s="21">
        <v>60.3</v>
      </c>
      <c r="K70" s="21">
        <v>52.01</v>
      </c>
      <c r="L70" s="21">
        <v>68.88</v>
      </c>
      <c r="M70" s="21">
        <v>17.77</v>
      </c>
      <c r="N70" s="21">
        <v>18.04</v>
      </c>
      <c r="O70" s="21">
        <v>17.559999999999999</v>
      </c>
    </row>
    <row r="71" spans="2:15" x14ac:dyDescent="0.25">
      <c r="B71" s="35" t="s">
        <v>69</v>
      </c>
      <c r="C71" s="21">
        <v>66.13</v>
      </c>
      <c r="D71" s="21">
        <v>59.02</v>
      </c>
      <c r="E71" s="21">
        <v>73.86</v>
      </c>
      <c r="F71" s="21">
        <v>13.36</v>
      </c>
      <c r="G71" s="21">
        <v>13.62</v>
      </c>
      <c r="H71" s="21">
        <v>13.15</v>
      </c>
      <c r="J71" s="21">
        <v>60.39</v>
      </c>
      <c r="K71" s="21">
        <v>51.95</v>
      </c>
      <c r="L71" s="21">
        <v>69.11</v>
      </c>
      <c r="M71" s="21">
        <v>17.239999999999998</v>
      </c>
      <c r="N71" s="21">
        <v>17.760000000000002</v>
      </c>
      <c r="O71" s="21">
        <v>16.850000000000001</v>
      </c>
    </row>
    <row r="72" spans="2:15" x14ac:dyDescent="0.25">
      <c r="B72" s="35" t="s">
        <v>68</v>
      </c>
      <c r="C72" s="34">
        <v>66.010000000000005</v>
      </c>
      <c r="D72" s="34">
        <v>58.93</v>
      </c>
      <c r="E72" s="34">
        <v>73.680000000000007</v>
      </c>
      <c r="F72" s="34">
        <v>10.02</v>
      </c>
      <c r="G72" s="34">
        <v>10.82</v>
      </c>
      <c r="H72" s="34">
        <v>9.33</v>
      </c>
      <c r="J72" s="34">
        <v>60.35</v>
      </c>
      <c r="K72" s="34">
        <v>51.78</v>
      </c>
      <c r="L72" s="34">
        <v>69.209999999999994</v>
      </c>
      <c r="M72" s="34">
        <v>13.79</v>
      </c>
      <c r="N72" s="34">
        <v>14.85</v>
      </c>
      <c r="O72" s="34">
        <v>12.96</v>
      </c>
    </row>
    <row r="73" spans="2:15" x14ac:dyDescent="0.25">
      <c r="B73" s="35" t="s">
        <v>67</v>
      </c>
      <c r="C73" s="34">
        <v>65.61</v>
      </c>
      <c r="D73" s="34">
        <v>57.17</v>
      </c>
      <c r="E73" s="34">
        <v>74.75</v>
      </c>
      <c r="F73" s="34">
        <v>8.32</v>
      </c>
      <c r="G73" s="34">
        <v>8.4700000000000006</v>
      </c>
      <c r="H73" s="34">
        <v>8.1999999999999993</v>
      </c>
      <c r="J73" s="34">
        <v>60.23</v>
      </c>
      <c r="K73" s="34">
        <v>50.95</v>
      </c>
      <c r="L73" s="34">
        <v>69.83</v>
      </c>
      <c r="M73" s="34">
        <v>11.23</v>
      </c>
      <c r="N73" s="34">
        <v>12.48</v>
      </c>
      <c r="O73" s="34">
        <v>10.29</v>
      </c>
    </row>
    <row r="74" spans="2:15" x14ac:dyDescent="0.25">
      <c r="B74" s="35" t="s">
        <v>66</v>
      </c>
      <c r="C74" s="34">
        <v>65.59</v>
      </c>
      <c r="D74" s="34">
        <v>57.77</v>
      </c>
      <c r="E74" s="34">
        <v>74.069999999999993</v>
      </c>
      <c r="F74" s="34">
        <v>8.67</v>
      </c>
      <c r="G74" s="34">
        <v>9.7899999999999991</v>
      </c>
      <c r="H74" s="34">
        <v>7.72</v>
      </c>
      <c r="J74" s="34">
        <v>60.07</v>
      </c>
      <c r="K74" s="34">
        <v>50.75</v>
      </c>
      <c r="L74" s="34">
        <v>69.709999999999994</v>
      </c>
      <c r="M74" s="34">
        <v>10.36</v>
      </c>
      <c r="N74" s="34">
        <v>12.08</v>
      </c>
      <c r="O74" s="34">
        <v>9.06</v>
      </c>
    </row>
    <row r="75" spans="2:15" x14ac:dyDescent="0.25">
      <c r="B75" s="35" t="s">
        <v>65</v>
      </c>
      <c r="C75" s="34">
        <v>64.89</v>
      </c>
      <c r="D75" s="34">
        <v>56.96</v>
      </c>
      <c r="E75" s="34">
        <v>73.47</v>
      </c>
      <c r="F75" s="34">
        <v>7.39</v>
      </c>
      <c r="G75" s="34">
        <v>8.92</v>
      </c>
      <c r="H75" s="34">
        <v>6.1</v>
      </c>
      <c r="J75" s="34">
        <v>59.67</v>
      </c>
      <c r="K75" s="34">
        <v>50.25</v>
      </c>
      <c r="L75" s="34">
        <v>69.42</v>
      </c>
      <c r="M75" s="34">
        <v>9.6</v>
      </c>
      <c r="N75" s="34">
        <v>11.88</v>
      </c>
      <c r="O75" s="34">
        <v>7.9</v>
      </c>
    </row>
    <row r="76" spans="2:15" x14ac:dyDescent="0.25">
      <c r="B76" s="35" t="s">
        <v>64</v>
      </c>
      <c r="C76" s="21">
        <v>64.989999999999995</v>
      </c>
      <c r="D76" s="21">
        <v>57.09</v>
      </c>
      <c r="E76" s="21">
        <v>73.55</v>
      </c>
      <c r="F76" s="21">
        <v>6.4</v>
      </c>
      <c r="G76" s="21">
        <v>7.62</v>
      </c>
      <c r="H76" s="21">
        <v>5.37</v>
      </c>
      <c r="J76" s="21">
        <v>59.47</v>
      </c>
      <c r="K76" s="21">
        <v>49.94</v>
      </c>
      <c r="L76" s="21">
        <v>69.34</v>
      </c>
      <c r="M76" s="21">
        <v>8.57</v>
      </c>
      <c r="N76" s="21">
        <v>10.82</v>
      </c>
      <c r="O76" s="21">
        <v>6.89</v>
      </c>
    </row>
    <row r="77" spans="2:15" x14ac:dyDescent="0.25">
      <c r="B77" s="35" t="s">
        <v>63</v>
      </c>
      <c r="C77" s="21">
        <v>65.12</v>
      </c>
      <c r="D77" s="21">
        <v>56.85</v>
      </c>
      <c r="E77" s="21">
        <v>74.08</v>
      </c>
      <c r="F77" s="21">
        <v>5.97</v>
      </c>
      <c r="G77" s="21">
        <v>8.16</v>
      </c>
      <c r="H77" s="21">
        <v>4.1399999999999997</v>
      </c>
      <c r="J77" s="21">
        <v>59.5</v>
      </c>
      <c r="K77" s="21">
        <v>49.61</v>
      </c>
      <c r="L77" s="21">
        <v>69.739999999999995</v>
      </c>
      <c r="M77" s="21">
        <v>8.01</v>
      </c>
      <c r="N77" s="21">
        <v>10.39</v>
      </c>
      <c r="O77" s="21">
        <v>6.25</v>
      </c>
    </row>
    <row r="78" spans="2:15" x14ac:dyDescent="0.25">
      <c r="B78" s="35" t="s">
        <v>62</v>
      </c>
      <c r="C78" s="21">
        <v>64.739999999999995</v>
      </c>
      <c r="D78" s="21">
        <v>55.77</v>
      </c>
      <c r="E78" s="21">
        <v>74.459999999999994</v>
      </c>
      <c r="F78" s="21">
        <v>6.17</v>
      </c>
      <c r="G78" s="21">
        <v>7.2</v>
      </c>
      <c r="H78" s="21">
        <v>5.34</v>
      </c>
      <c r="J78" s="21">
        <v>59.23</v>
      </c>
      <c r="K78" s="21">
        <v>49.34</v>
      </c>
      <c r="L78" s="21">
        <v>69.48</v>
      </c>
      <c r="M78" s="21">
        <v>7.93</v>
      </c>
      <c r="N78" s="21">
        <v>10.35</v>
      </c>
      <c r="O78" s="21">
        <v>6.15</v>
      </c>
    </row>
    <row r="79" spans="2:15" x14ac:dyDescent="0.25">
      <c r="B79" s="35" t="s">
        <v>61</v>
      </c>
      <c r="C79" s="21">
        <v>64.97</v>
      </c>
      <c r="D79" s="21">
        <v>56.66</v>
      </c>
      <c r="E79" s="21">
        <v>73.989999999999995</v>
      </c>
      <c r="F79" s="21">
        <v>6.43</v>
      </c>
      <c r="G79" s="21">
        <v>8.3800000000000008</v>
      </c>
      <c r="H79" s="21">
        <v>4.8099999999999996</v>
      </c>
      <c r="J79" s="21">
        <v>58.9</v>
      </c>
      <c r="K79" s="21">
        <v>49.13</v>
      </c>
      <c r="L79" s="21">
        <v>69.040000000000006</v>
      </c>
      <c r="M79" s="21">
        <v>8.42</v>
      </c>
      <c r="N79" s="21">
        <v>11.23</v>
      </c>
      <c r="O79" s="21">
        <v>6.34</v>
      </c>
    </row>
    <row r="80" spans="2:15" x14ac:dyDescent="0.25">
      <c r="B80" s="35" t="s">
        <v>60</v>
      </c>
      <c r="C80" s="34">
        <v>65.2</v>
      </c>
      <c r="D80" s="34">
        <v>56.89</v>
      </c>
      <c r="E80" s="34">
        <v>74.239999999999995</v>
      </c>
      <c r="F80" s="34">
        <v>6.46</v>
      </c>
      <c r="G80" s="34">
        <v>8.58</v>
      </c>
      <c r="H80" s="34">
        <v>4.68</v>
      </c>
      <c r="J80" s="34">
        <v>58.88</v>
      </c>
      <c r="K80" s="34">
        <v>49.06</v>
      </c>
      <c r="L80" s="34">
        <v>69.08</v>
      </c>
      <c r="M80" s="34">
        <v>8.26</v>
      </c>
      <c r="N80" s="34">
        <v>11.17</v>
      </c>
      <c r="O80" s="34">
        <v>6.12</v>
      </c>
    </row>
    <row r="81" spans="2:15" x14ac:dyDescent="0.25">
      <c r="B81" s="35" t="s">
        <v>59</v>
      </c>
      <c r="C81" s="34">
        <v>63.81</v>
      </c>
      <c r="D81" s="34">
        <v>54.68</v>
      </c>
      <c r="E81" s="34">
        <v>73.72</v>
      </c>
      <c r="F81" s="34">
        <v>5.97</v>
      </c>
      <c r="G81" s="34">
        <v>8.6</v>
      </c>
      <c r="H81" s="34">
        <v>3.85</v>
      </c>
      <c r="J81" s="34">
        <v>58.74</v>
      </c>
      <c r="K81" s="34">
        <v>48.32</v>
      </c>
      <c r="L81" s="34">
        <v>69.569999999999993</v>
      </c>
      <c r="M81" s="34">
        <v>8.08</v>
      </c>
      <c r="N81" s="34">
        <v>10.91</v>
      </c>
      <c r="O81" s="34">
        <v>6.05</v>
      </c>
    </row>
    <row r="82" spans="2:15" x14ac:dyDescent="0.25">
      <c r="B82" s="35" t="s">
        <v>58</v>
      </c>
      <c r="C82" s="34">
        <v>64.319999999999993</v>
      </c>
      <c r="D82" s="34">
        <v>55.86</v>
      </c>
      <c r="E82" s="34">
        <v>73.52</v>
      </c>
      <c r="F82" s="34">
        <v>6.91</v>
      </c>
      <c r="G82" s="34">
        <v>8.7799999999999994</v>
      </c>
      <c r="H82" s="34">
        <v>5.36</v>
      </c>
      <c r="J82" s="34">
        <v>58.63</v>
      </c>
      <c r="K82" s="34">
        <v>48.46</v>
      </c>
      <c r="L82" s="34">
        <v>69.2</v>
      </c>
      <c r="M82" s="34">
        <v>8.44</v>
      </c>
      <c r="N82" s="34">
        <v>11.28</v>
      </c>
      <c r="O82" s="34">
        <v>6.38</v>
      </c>
    </row>
    <row r="83" spans="2:15" x14ac:dyDescent="0.25">
      <c r="B83" s="35" t="s">
        <v>57</v>
      </c>
      <c r="C83" s="34">
        <v>63.77</v>
      </c>
      <c r="D83" s="34">
        <v>55.55</v>
      </c>
      <c r="E83" s="34">
        <v>72.709999999999994</v>
      </c>
      <c r="F83" s="34">
        <v>5.87</v>
      </c>
      <c r="G83" s="34">
        <v>7.29</v>
      </c>
      <c r="H83" s="34">
        <v>4.7</v>
      </c>
      <c r="J83" s="34">
        <v>58.3</v>
      </c>
      <c r="K83" s="34">
        <v>47.97</v>
      </c>
      <c r="L83" s="34">
        <v>69.03</v>
      </c>
      <c r="M83" s="34">
        <v>9.0299999999999994</v>
      </c>
      <c r="N83" s="34">
        <v>12.03</v>
      </c>
      <c r="O83" s="34">
        <v>6.86</v>
      </c>
    </row>
    <row r="84" spans="2:15" x14ac:dyDescent="0.25">
      <c r="B84" s="35" t="s">
        <v>56</v>
      </c>
      <c r="C84" s="21">
        <v>63.09</v>
      </c>
      <c r="D84" s="21">
        <v>54.38</v>
      </c>
      <c r="E84" s="21">
        <v>72.569999999999993</v>
      </c>
      <c r="F84" s="21">
        <v>5.9</v>
      </c>
      <c r="G84" s="21">
        <v>7.14</v>
      </c>
      <c r="H84" s="21">
        <v>4.8899999999999997</v>
      </c>
      <c r="J84" s="21">
        <v>58.08</v>
      </c>
      <c r="K84" s="21">
        <v>47.49</v>
      </c>
      <c r="L84" s="21">
        <v>69.08</v>
      </c>
      <c r="M84" s="21">
        <v>8.7100000000000009</v>
      </c>
      <c r="N84" s="21">
        <v>11.47</v>
      </c>
      <c r="O84" s="21">
        <v>6.73</v>
      </c>
    </row>
    <row r="85" spans="2:15" x14ac:dyDescent="0.25">
      <c r="B85" s="35" t="s">
        <v>55</v>
      </c>
      <c r="C85" s="21">
        <v>63.13</v>
      </c>
      <c r="D85" s="21">
        <v>54.31</v>
      </c>
      <c r="E85" s="21">
        <v>72.72</v>
      </c>
      <c r="F85" s="21">
        <v>6.22</v>
      </c>
      <c r="G85" s="21">
        <v>7.31</v>
      </c>
      <c r="H85" s="21">
        <v>5.33</v>
      </c>
      <c r="J85" s="21">
        <v>57.86</v>
      </c>
      <c r="K85" s="21">
        <v>46.93</v>
      </c>
      <c r="L85" s="21">
        <v>69.23</v>
      </c>
      <c r="M85" s="21">
        <v>8.41</v>
      </c>
      <c r="N85" s="21">
        <v>11.04</v>
      </c>
      <c r="O85" s="21">
        <v>6.56</v>
      </c>
    </row>
    <row r="86" spans="2:15" x14ac:dyDescent="0.25">
      <c r="B86" s="35" t="s">
        <v>32</v>
      </c>
      <c r="C86" s="21">
        <v>63.98</v>
      </c>
      <c r="D86" s="21">
        <v>54.82</v>
      </c>
      <c r="E86" s="21">
        <v>73.94</v>
      </c>
      <c r="F86" s="21">
        <v>6.96</v>
      </c>
      <c r="G86" s="21">
        <v>6.82</v>
      </c>
      <c r="H86" s="21">
        <v>7.07</v>
      </c>
      <c r="J86" s="21">
        <v>57.86</v>
      </c>
      <c r="K86" s="21">
        <v>47.15</v>
      </c>
      <c r="L86" s="21">
        <v>69</v>
      </c>
      <c r="M86" s="21">
        <v>9.32</v>
      </c>
      <c r="N86" s="21">
        <v>12</v>
      </c>
      <c r="O86" s="21">
        <v>7.41</v>
      </c>
    </row>
    <row r="87" spans="2:15" x14ac:dyDescent="0.25">
      <c r="B87" s="35" t="s">
        <v>31</v>
      </c>
      <c r="C87" s="21">
        <v>63.05</v>
      </c>
      <c r="D87" s="21">
        <v>53.43</v>
      </c>
      <c r="E87" s="21">
        <v>73.510000000000005</v>
      </c>
      <c r="F87" s="21">
        <v>8.26</v>
      </c>
      <c r="G87" s="21">
        <v>9.25</v>
      </c>
      <c r="H87" s="21">
        <v>7.49</v>
      </c>
      <c r="J87" s="21">
        <v>57.38</v>
      </c>
      <c r="K87" s="21">
        <v>46.55</v>
      </c>
      <c r="L87" s="21">
        <v>68.67</v>
      </c>
      <c r="M87" s="21">
        <v>10.17</v>
      </c>
      <c r="N87" s="21">
        <v>13.46</v>
      </c>
      <c r="O87" s="21">
        <v>7.84</v>
      </c>
    </row>
    <row r="88" spans="2:15" ht="7.15" customHeight="1" x14ac:dyDescent="0.25">
      <c r="B88" s="70"/>
      <c r="C88" s="70"/>
      <c r="D88" s="70"/>
      <c r="E88" s="70"/>
      <c r="F88" s="70"/>
      <c r="G88" s="70"/>
      <c r="H88" s="70"/>
      <c r="I88" s="73"/>
      <c r="J88" s="70"/>
      <c r="K88" s="70"/>
      <c r="L88" s="70"/>
      <c r="M88" s="70"/>
      <c r="N88" s="70"/>
      <c r="O88" s="70"/>
    </row>
    <row r="89" spans="2:15" ht="7.15" customHeight="1" x14ac:dyDescent="0.25"/>
    <row r="90" spans="2:15" x14ac:dyDescent="0.25">
      <c r="B90" s="285" t="s">
        <v>316</v>
      </c>
    </row>
    <row r="91" spans="2:15" x14ac:dyDescent="0.25">
      <c r="B91" s="284" t="s">
        <v>315</v>
      </c>
    </row>
  </sheetData>
  <sortState ref="B11:C75">
    <sortCondition descending="1" ref="C11:C75"/>
  </sortState>
  <mergeCells count="6">
    <mergeCell ref="C9:E9"/>
    <mergeCell ref="F9:H9"/>
    <mergeCell ref="C8:H8"/>
    <mergeCell ref="J8:O8"/>
    <mergeCell ref="J9:L9"/>
    <mergeCell ref="M9:O9"/>
  </mergeCells>
  <hyperlinks>
    <hyperlink ref="O5" location="ÍNDICE!B29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SINOPSIS</vt:lpstr>
      <vt:lpstr>RELACIÓN ACTIVIDAD</vt:lpstr>
      <vt:lpstr>POB.OCUPADA</vt:lpstr>
      <vt:lpstr>POB.PARADA</vt:lpstr>
      <vt:lpstr>HOGARES</vt:lpstr>
      <vt:lpstr>NACIONALIDAD</vt:lpstr>
      <vt:lpstr>CCAA</vt:lpstr>
      <vt:lpstr>SERIES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Población Activa 4T 2023</dc:title>
  <dc:creator>Dirección General de Economía. Comunidad de Madrid</dc:creator>
  <cp:keywords>EPA, paro, activos, ocupados, encuesta de población activa</cp:keywords>
  <cp:lastModifiedBy>Dirección General de Economía. Comunidad de Madrid</cp:lastModifiedBy>
  <dcterms:created xsi:type="dcterms:W3CDTF">2021-05-18T12:51:47Z</dcterms:created>
  <dcterms:modified xsi:type="dcterms:W3CDTF">2024-04-25T08:36:09Z</dcterms:modified>
</cp:coreProperties>
</file>