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96Madrid\"/>
    </mc:Choice>
  </mc:AlternateContent>
  <bookViews>
    <workbookView xWindow="0" yWindow="0" windowWidth="21600" windowHeight="9435"/>
  </bookViews>
  <sheets>
    <sheet name="Esperanza Vida Madrid H" sheetId="14" r:id="rId1"/>
    <sheet name="Esperanza Vida H" sheetId="3" r:id="rId2"/>
    <sheet name="2023" sheetId="18" r:id="rId3"/>
    <sheet name="2022" sheetId="17" r:id="rId4"/>
    <sheet name="2021" sheetId="16" r:id="rId5"/>
    <sheet name="2020" sheetId="15" r:id="rId6"/>
    <sheet name="2019" sheetId="13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3"/>
  <c r="J109" i="12"/>
  <c r="J109" i="11"/>
  <c r="J109" i="10"/>
  <c r="J109" i="9"/>
  <c r="J109" i="2"/>
  <c r="J109" i="4"/>
  <c r="J109" i="6"/>
  <c r="J109" i="7"/>
  <c r="J109" i="8"/>
  <c r="J109" i="18"/>
  <c r="F9" i="18" l="1"/>
  <c r="G9" i="18"/>
  <c r="I9" i="18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I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I109" i="16"/>
  <c r="J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 s="1"/>
  <c r="I109" i="15"/>
  <c r="J108" i="15"/>
  <c r="K108" i="15"/>
  <c r="L108" i="15" s="1"/>
  <c r="J107" i="15"/>
  <c r="K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0" i="13"/>
  <c r="H11" i="13"/>
  <c r="J9" i="13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0" i="13"/>
  <c r="I11" i="13"/>
  <c r="H12" i="13"/>
  <c r="I10" i="12"/>
  <c r="H11" i="12"/>
  <c r="J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3"/>
  <c r="H13" i="13"/>
  <c r="J11" i="13"/>
  <c r="J10" i="12"/>
  <c r="I11" i="12"/>
  <c r="H12" i="12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3" i="13"/>
  <c r="H14" i="13"/>
  <c r="J12" i="13"/>
  <c r="J11" i="12"/>
  <c r="I12" i="12"/>
  <c r="H13" i="12"/>
  <c r="J10" i="11"/>
  <c r="I11" i="11"/>
  <c r="H12" i="11"/>
  <c r="J9" i="10"/>
  <c r="I10" i="10"/>
  <c r="H11" i="10"/>
  <c r="I10" i="9"/>
  <c r="H11" i="9"/>
  <c r="J9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3" i="13"/>
  <c r="I14" i="13"/>
  <c r="H15" i="13"/>
  <c r="J12" i="12"/>
  <c r="I13" i="12"/>
  <c r="H14" i="12"/>
  <c r="I12" i="11"/>
  <c r="H13" i="11"/>
  <c r="J11" i="11"/>
  <c r="J10" i="10"/>
  <c r="I11" i="10"/>
  <c r="H12" i="10"/>
  <c r="J10" i="9"/>
  <c r="I11" i="9"/>
  <c r="H12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5" i="13"/>
  <c r="H16" i="13"/>
  <c r="J14" i="13"/>
  <c r="I14" i="12"/>
  <c r="H15" i="12"/>
  <c r="J13" i="12"/>
  <c r="I13" i="11"/>
  <c r="H14" i="11"/>
  <c r="J12" i="11"/>
  <c r="I12" i="10"/>
  <c r="H13" i="10"/>
  <c r="J11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5" i="13"/>
  <c r="I16" i="13"/>
  <c r="H17" i="13"/>
  <c r="I15" i="12"/>
  <c r="H16" i="12"/>
  <c r="J14" i="12"/>
  <c r="J13" i="11"/>
  <c r="I14" i="11"/>
  <c r="H15" i="11"/>
  <c r="I13" i="10"/>
  <c r="H14" i="10"/>
  <c r="J12" i="10"/>
  <c r="I13" i="9"/>
  <c r="H14" i="9"/>
  <c r="J12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6" i="13"/>
  <c r="I17" i="13"/>
  <c r="H18" i="13"/>
  <c r="J15" i="12"/>
  <c r="I16" i="12"/>
  <c r="H17" i="12"/>
  <c r="J14" i="11"/>
  <c r="I15" i="11"/>
  <c r="H16" i="11"/>
  <c r="J13" i="10"/>
  <c r="I14" i="10"/>
  <c r="H15" i="10"/>
  <c r="J13" i="9"/>
  <c r="I14" i="9"/>
  <c r="H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7" i="13"/>
  <c r="I18" i="13"/>
  <c r="H19" i="13"/>
  <c r="I17" i="12"/>
  <c r="H18" i="12"/>
  <c r="J16" i="12"/>
  <c r="J15" i="11"/>
  <c r="I16" i="11"/>
  <c r="H17" i="11"/>
  <c r="J14" i="10"/>
  <c r="I15" i="10"/>
  <c r="H16" i="10"/>
  <c r="J14" i="9"/>
  <c r="I15" i="9"/>
  <c r="H16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9" i="13"/>
  <c r="H20" i="13"/>
  <c r="J18" i="13"/>
  <c r="I18" i="12"/>
  <c r="H19" i="12"/>
  <c r="J17" i="12"/>
  <c r="I17" i="11"/>
  <c r="H18" i="11"/>
  <c r="J16" i="11"/>
  <c r="I16" i="10"/>
  <c r="H17" i="10"/>
  <c r="J15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20" i="13"/>
  <c r="H21" i="13"/>
  <c r="J19" i="13"/>
  <c r="J18" i="12"/>
  <c r="I19" i="12"/>
  <c r="H20" i="12"/>
  <c r="I18" i="11"/>
  <c r="H19" i="11"/>
  <c r="J17" i="11"/>
  <c r="I17" i="10"/>
  <c r="H18" i="10"/>
  <c r="J16" i="10"/>
  <c r="I17" i="9"/>
  <c r="H18" i="9"/>
  <c r="J16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1" i="13"/>
  <c r="H22" i="13"/>
  <c r="J20" i="13"/>
  <c r="J19" i="12"/>
  <c r="I20" i="12"/>
  <c r="H21" i="12"/>
  <c r="J18" i="11"/>
  <c r="I19" i="11"/>
  <c r="H20" i="11"/>
  <c r="J17" i="10"/>
  <c r="I18" i="10"/>
  <c r="H19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1" i="13"/>
  <c r="I22" i="13"/>
  <c r="H23" i="13"/>
  <c r="I21" i="12"/>
  <c r="H22" i="12"/>
  <c r="J20" i="12"/>
  <c r="J19" i="11"/>
  <c r="I20" i="11"/>
  <c r="H21" i="11"/>
  <c r="J18" i="10"/>
  <c r="I19" i="10"/>
  <c r="H20" i="10"/>
  <c r="J18" i="9"/>
  <c r="I19" i="9"/>
  <c r="H20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3" i="13"/>
  <c r="H24" i="13"/>
  <c r="J22" i="13"/>
  <c r="I22" i="12"/>
  <c r="H23" i="12"/>
  <c r="J21" i="12"/>
  <c r="I21" i="11"/>
  <c r="H22" i="11"/>
  <c r="J20" i="11"/>
  <c r="I20" i="10"/>
  <c r="H21" i="10"/>
  <c r="J19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4" i="13"/>
  <c r="H25" i="13"/>
  <c r="J23" i="13"/>
  <c r="J22" i="12"/>
  <c r="I23" i="12"/>
  <c r="H24" i="12"/>
  <c r="I22" i="11"/>
  <c r="H23" i="11"/>
  <c r="J21" i="11"/>
  <c r="I21" i="10"/>
  <c r="H22" i="10"/>
  <c r="J20" i="10"/>
  <c r="I21" i="9"/>
  <c r="H22" i="9"/>
  <c r="J20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4" i="13"/>
  <c r="I25" i="13"/>
  <c r="H26" i="13"/>
  <c r="J23" i="12"/>
  <c r="I24" i="12"/>
  <c r="H25" i="12"/>
  <c r="J22" i="11"/>
  <c r="I23" i="11"/>
  <c r="H24" i="11"/>
  <c r="J21" i="10"/>
  <c r="I22" i="10"/>
  <c r="H23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6" i="13"/>
  <c r="H27" i="13"/>
  <c r="J25" i="13"/>
  <c r="I25" i="12"/>
  <c r="H26" i="12"/>
  <c r="J24" i="12"/>
  <c r="J23" i="11"/>
  <c r="I24" i="11"/>
  <c r="H25" i="11"/>
  <c r="J22" i="10"/>
  <c r="I23" i="10"/>
  <c r="H24" i="10"/>
  <c r="J22" i="9"/>
  <c r="I23" i="9"/>
  <c r="H24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7" i="13"/>
  <c r="H28" i="13"/>
  <c r="J26" i="13"/>
  <c r="I26" i="12"/>
  <c r="H27" i="12"/>
  <c r="J25" i="12"/>
  <c r="I25" i="11"/>
  <c r="H26" i="11"/>
  <c r="J24" i="11"/>
  <c r="I24" i="10"/>
  <c r="H25" i="10"/>
  <c r="J23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8" i="13"/>
  <c r="H29" i="13"/>
  <c r="J27" i="13"/>
  <c r="I27" i="12"/>
  <c r="H28" i="12"/>
  <c r="J26" i="12"/>
  <c r="I26" i="11"/>
  <c r="H27" i="11"/>
  <c r="J25" i="11"/>
  <c r="I25" i="10"/>
  <c r="H26" i="10"/>
  <c r="J24" i="10"/>
  <c r="I25" i="9"/>
  <c r="H26" i="9"/>
  <c r="J24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8" i="13"/>
  <c r="I29" i="13"/>
  <c r="H30" i="13"/>
  <c r="J27" i="12"/>
  <c r="I28" i="12"/>
  <c r="H29" i="12"/>
  <c r="J26" i="11"/>
  <c r="I27" i="11"/>
  <c r="H28" i="11"/>
  <c r="J25" i="10"/>
  <c r="I26" i="10"/>
  <c r="H27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29" i="13"/>
  <c r="I30" i="13"/>
  <c r="H31" i="13"/>
  <c r="I29" i="12"/>
  <c r="H30" i="12"/>
  <c r="J28" i="12"/>
  <c r="J27" i="11"/>
  <c r="I28" i="11"/>
  <c r="H29" i="11"/>
  <c r="J26" i="10"/>
  <c r="I27" i="10"/>
  <c r="H28" i="10"/>
  <c r="J26" i="9"/>
  <c r="I27" i="9"/>
  <c r="H28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1" i="13"/>
  <c r="H32" i="13"/>
  <c r="J30" i="13"/>
  <c r="I30" i="12"/>
  <c r="H31" i="12"/>
  <c r="J29" i="12"/>
  <c r="I29" i="11"/>
  <c r="H30" i="11"/>
  <c r="J28" i="11"/>
  <c r="I28" i="10"/>
  <c r="H29" i="10"/>
  <c r="J27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2" i="13"/>
  <c r="H33" i="13"/>
  <c r="J31" i="13"/>
  <c r="J30" i="12"/>
  <c r="I31" i="12"/>
  <c r="H32" i="12"/>
  <c r="I30" i="11"/>
  <c r="H31" i="11"/>
  <c r="J29" i="11"/>
  <c r="I29" i="10"/>
  <c r="H30" i="10"/>
  <c r="J28" i="10"/>
  <c r="I29" i="9"/>
  <c r="H30" i="9"/>
  <c r="J28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3" i="13"/>
  <c r="H34" i="13"/>
  <c r="J32" i="13"/>
  <c r="J31" i="12"/>
  <c r="I32" i="12"/>
  <c r="H33" i="12"/>
  <c r="J30" i="11"/>
  <c r="I31" i="11"/>
  <c r="H32" i="11"/>
  <c r="J29" i="10"/>
  <c r="I30" i="10"/>
  <c r="H31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3" i="13"/>
  <c r="I34" i="13"/>
  <c r="H35" i="13"/>
  <c r="I33" i="12"/>
  <c r="H34" i="12"/>
  <c r="J32" i="12"/>
  <c r="I32" i="11"/>
  <c r="H33" i="11"/>
  <c r="J31" i="11"/>
  <c r="J30" i="10"/>
  <c r="I31" i="10"/>
  <c r="H32" i="10"/>
  <c r="J30" i="9"/>
  <c r="I31" i="9"/>
  <c r="H32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5" i="13"/>
  <c r="H36" i="13"/>
  <c r="J34" i="13"/>
  <c r="I34" i="12"/>
  <c r="H35" i="12"/>
  <c r="J33" i="12"/>
  <c r="I33" i="11"/>
  <c r="H34" i="11"/>
  <c r="J32" i="11"/>
  <c r="I32" i="10"/>
  <c r="H33" i="10"/>
  <c r="J31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6" i="13"/>
  <c r="H37" i="13"/>
  <c r="J35" i="13"/>
  <c r="I35" i="12"/>
  <c r="H36" i="12"/>
  <c r="J34" i="12"/>
  <c r="J33" i="11"/>
  <c r="I34" i="11"/>
  <c r="H35" i="11"/>
  <c r="I33" i="10"/>
  <c r="H34" i="10"/>
  <c r="J32" i="10"/>
  <c r="I33" i="9"/>
  <c r="H34" i="9"/>
  <c r="J32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7" i="13"/>
  <c r="H38" i="13"/>
  <c r="J36" i="13"/>
  <c r="J35" i="12"/>
  <c r="I36" i="12"/>
  <c r="H37" i="12"/>
  <c r="I35" i="11"/>
  <c r="J34" i="11"/>
  <c r="H36" i="11"/>
  <c r="J33" i="10"/>
  <c r="I34" i="10"/>
  <c r="H35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7" i="13"/>
  <c r="I38" i="13"/>
  <c r="H39" i="13"/>
  <c r="I37" i="12"/>
  <c r="H38" i="12"/>
  <c r="J36" i="12"/>
  <c r="I36" i="11"/>
  <c r="H37" i="11"/>
  <c r="J35" i="11"/>
  <c r="J34" i="10"/>
  <c r="I35" i="10"/>
  <c r="H36" i="10"/>
  <c r="J34" i="9"/>
  <c r="I35" i="9"/>
  <c r="H36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8" i="13"/>
  <c r="I39" i="13"/>
  <c r="H40" i="13"/>
  <c r="I38" i="12"/>
  <c r="H39" i="12"/>
  <c r="J37" i="12"/>
  <c r="J36" i="11"/>
  <c r="I37" i="11"/>
  <c r="H38" i="11"/>
  <c r="I36" i="10"/>
  <c r="H37" i="10"/>
  <c r="J35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0" i="13"/>
  <c r="H41" i="13"/>
  <c r="J39" i="13"/>
  <c r="J38" i="12"/>
  <c r="I39" i="12"/>
  <c r="H40" i="12"/>
  <c r="J37" i="11"/>
  <c r="I38" i="11"/>
  <c r="H39" i="11"/>
  <c r="I37" i="10"/>
  <c r="H38" i="10"/>
  <c r="J36" i="10"/>
  <c r="I37" i="9"/>
  <c r="H38" i="9"/>
  <c r="J36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0" i="13"/>
  <c r="I41" i="13"/>
  <c r="H42" i="13"/>
  <c r="J39" i="12"/>
  <c r="I40" i="12"/>
  <c r="H41" i="12"/>
  <c r="I39" i="11"/>
  <c r="H40" i="11"/>
  <c r="J38" i="11"/>
  <c r="J37" i="10"/>
  <c r="I38" i="10"/>
  <c r="H39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2" i="13"/>
  <c r="H43" i="13"/>
  <c r="J41" i="13"/>
  <c r="J40" i="12"/>
  <c r="I41" i="12"/>
  <c r="H42" i="12"/>
  <c r="I40" i="11"/>
  <c r="H41" i="11"/>
  <c r="J39" i="11"/>
  <c r="J38" i="10"/>
  <c r="I39" i="10"/>
  <c r="H40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2" i="13"/>
  <c r="I43" i="13"/>
  <c r="H44" i="13"/>
  <c r="I42" i="12"/>
  <c r="H43" i="12"/>
  <c r="J41" i="12"/>
  <c r="I41" i="11"/>
  <c r="H42" i="11"/>
  <c r="J40" i="11"/>
  <c r="I40" i="10"/>
  <c r="H41" i="10"/>
  <c r="J39" i="10"/>
  <c r="I40" i="9"/>
  <c r="H41" i="9"/>
  <c r="J39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4" i="13"/>
  <c r="H45" i="13"/>
  <c r="J43" i="13"/>
  <c r="J42" i="12"/>
  <c r="I43" i="12"/>
  <c r="H44" i="12"/>
  <c r="J41" i="11"/>
  <c r="I42" i="11"/>
  <c r="H43" i="11"/>
  <c r="I41" i="10"/>
  <c r="H42" i="10"/>
  <c r="J40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5" i="13"/>
  <c r="H46" i="13"/>
  <c r="J44" i="13"/>
  <c r="J43" i="12"/>
  <c r="I44" i="12"/>
  <c r="H45" i="12"/>
  <c r="I43" i="11"/>
  <c r="H44" i="11"/>
  <c r="J42" i="11"/>
  <c r="J41" i="10"/>
  <c r="I42" i="10"/>
  <c r="H43" i="10"/>
  <c r="J41" i="9"/>
  <c r="I42" i="9"/>
  <c r="H43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5" i="13"/>
  <c r="I46" i="13"/>
  <c r="H47" i="13"/>
  <c r="I45" i="12"/>
  <c r="H46" i="12"/>
  <c r="J44" i="12"/>
  <c r="I44" i="11"/>
  <c r="H45" i="11"/>
  <c r="J43" i="11"/>
  <c r="J42" i="10"/>
  <c r="I43" i="10"/>
  <c r="H44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7" i="13"/>
  <c r="H48" i="13"/>
  <c r="J46" i="13"/>
  <c r="I46" i="12"/>
  <c r="H47" i="12"/>
  <c r="J45" i="12"/>
  <c r="J44" i="11"/>
  <c r="I45" i="11"/>
  <c r="H46" i="11"/>
  <c r="I44" i="10"/>
  <c r="H45" i="10"/>
  <c r="J43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7" i="13"/>
  <c r="I48" i="13"/>
  <c r="H49" i="13"/>
  <c r="J46" i="12"/>
  <c r="I47" i="12"/>
  <c r="H48" i="12"/>
  <c r="J45" i="11"/>
  <c r="I46" i="11"/>
  <c r="H47" i="11"/>
  <c r="I45" i="10"/>
  <c r="H46" i="10"/>
  <c r="J44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8" i="13"/>
  <c r="I49" i="13"/>
  <c r="H50" i="13"/>
  <c r="J47" i="12"/>
  <c r="I48" i="12"/>
  <c r="H49" i="12"/>
  <c r="I47" i="11"/>
  <c r="H48" i="11"/>
  <c r="J46" i="11"/>
  <c r="J45" i="10"/>
  <c r="I46" i="10"/>
  <c r="H47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0" i="13"/>
  <c r="H51" i="13"/>
  <c r="J49" i="13"/>
  <c r="I49" i="12"/>
  <c r="H50" i="12"/>
  <c r="J48" i="12"/>
  <c r="I48" i="11"/>
  <c r="H49" i="11"/>
  <c r="J47" i="11"/>
  <c r="J46" i="10"/>
  <c r="I47" i="10"/>
  <c r="H48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1" i="13"/>
  <c r="H52" i="13"/>
  <c r="J50" i="13"/>
  <c r="I50" i="12"/>
  <c r="H51" i="12"/>
  <c r="J49" i="12"/>
  <c r="I49" i="11"/>
  <c r="H50" i="11"/>
  <c r="J48" i="11"/>
  <c r="I48" i="10"/>
  <c r="H49" i="10"/>
  <c r="J47" i="10"/>
  <c r="I48" i="9"/>
  <c r="H49" i="9"/>
  <c r="J47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2" i="13"/>
  <c r="H53" i="13"/>
  <c r="J51" i="13"/>
  <c r="I51" i="12"/>
  <c r="H52" i="12"/>
  <c r="J50" i="12"/>
  <c r="J49" i="11"/>
  <c r="I50" i="11"/>
  <c r="H51" i="11"/>
  <c r="I49" i="10"/>
  <c r="H50" i="10"/>
  <c r="J48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2" i="13"/>
  <c r="I53" i="13"/>
  <c r="H54" i="13"/>
  <c r="J51" i="12"/>
  <c r="I52" i="12"/>
  <c r="H53" i="12"/>
  <c r="J50" i="11"/>
  <c r="I51" i="11"/>
  <c r="H52" i="11"/>
  <c r="J49" i="10"/>
  <c r="I50" i="10"/>
  <c r="H51" i="10"/>
  <c r="J49" i="9"/>
  <c r="I50" i="9"/>
  <c r="H51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3" i="13"/>
  <c r="I54" i="13"/>
  <c r="H55" i="13"/>
  <c r="I53" i="12"/>
  <c r="H54" i="12"/>
  <c r="J52" i="12"/>
  <c r="I52" i="11"/>
  <c r="H53" i="11"/>
  <c r="J51" i="11"/>
  <c r="J50" i="10"/>
  <c r="I51" i="10"/>
  <c r="H52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5" i="13"/>
  <c r="H56" i="13"/>
  <c r="J54" i="13"/>
  <c r="I54" i="12"/>
  <c r="H55" i="12"/>
  <c r="J53" i="12"/>
  <c r="I53" i="11"/>
  <c r="H54" i="11"/>
  <c r="J52" i="11"/>
  <c r="I52" i="10"/>
  <c r="H53" i="10"/>
  <c r="J51" i="10"/>
  <c r="J51" i="9"/>
  <c r="I52" i="9"/>
  <c r="H53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6" i="13"/>
  <c r="H57" i="13"/>
  <c r="J55" i="13"/>
  <c r="J54" i="12"/>
  <c r="I55" i="12"/>
  <c r="H56" i="12"/>
  <c r="I54" i="11"/>
  <c r="H55" i="11"/>
  <c r="J53" i="11"/>
  <c r="I53" i="10"/>
  <c r="H54" i="10"/>
  <c r="J52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6" i="13"/>
  <c r="I57" i="13"/>
  <c r="H58" i="13"/>
  <c r="J55" i="12"/>
  <c r="I56" i="12"/>
  <c r="H57" i="12"/>
  <c r="J54" i="11"/>
  <c r="I55" i="11"/>
  <c r="H56" i="11"/>
  <c r="J53" i="10"/>
  <c r="I54" i="10"/>
  <c r="H55" i="10"/>
  <c r="I54" i="9"/>
  <c r="H55" i="9"/>
  <c r="J53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7" i="13"/>
  <c r="I58" i="13"/>
  <c r="H59" i="13"/>
  <c r="J56" i="12"/>
  <c r="I57" i="12"/>
  <c r="H58" i="12"/>
  <c r="J55" i="11"/>
  <c r="I56" i="11"/>
  <c r="H57" i="11"/>
  <c r="I55" i="10"/>
  <c r="H56" i="10"/>
  <c r="J54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9" i="13"/>
  <c r="H60" i="13"/>
  <c r="J58" i="13"/>
  <c r="I58" i="12"/>
  <c r="H59" i="12"/>
  <c r="J57" i="12"/>
  <c r="I57" i="11"/>
  <c r="H58" i="11"/>
  <c r="J56" i="11"/>
  <c r="I56" i="10"/>
  <c r="H57" i="10"/>
  <c r="J55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0" i="13"/>
  <c r="H61" i="13"/>
  <c r="J59" i="13"/>
  <c r="I59" i="12"/>
  <c r="H60" i="12"/>
  <c r="J58" i="12"/>
  <c r="I58" i="11"/>
  <c r="H59" i="11"/>
  <c r="J57" i="11"/>
  <c r="J56" i="10"/>
  <c r="I57" i="10"/>
  <c r="H58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0" i="13"/>
  <c r="I61" i="13"/>
  <c r="H62" i="13"/>
  <c r="J59" i="12"/>
  <c r="I60" i="12"/>
  <c r="H61" i="12"/>
  <c r="I59" i="11"/>
  <c r="H60" i="11"/>
  <c r="J58" i="11"/>
  <c r="J57" i="10"/>
  <c r="I58" i="10"/>
  <c r="H59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1" i="13"/>
  <c r="I62" i="13"/>
  <c r="H63" i="13"/>
  <c r="I61" i="12"/>
  <c r="H62" i="12"/>
  <c r="J60" i="12"/>
  <c r="J59" i="11"/>
  <c r="I60" i="11"/>
  <c r="H61" i="11"/>
  <c r="I59" i="10"/>
  <c r="H60" i="10"/>
  <c r="J58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3" i="13"/>
  <c r="H64" i="13"/>
  <c r="J62" i="13"/>
  <c r="I62" i="12"/>
  <c r="H63" i="12"/>
  <c r="J61" i="12"/>
  <c r="I61" i="11"/>
  <c r="H62" i="11"/>
  <c r="J60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4" i="13"/>
  <c r="H65" i="13"/>
  <c r="J63" i="13"/>
  <c r="J62" i="12"/>
  <c r="I63" i="12"/>
  <c r="H64" i="12"/>
  <c r="I62" i="11"/>
  <c r="H63" i="11"/>
  <c r="J61" i="11"/>
  <c r="J60" i="10"/>
  <c r="I61" i="10"/>
  <c r="H62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5" i="13"/>
  <c r="H66" i="13"/>
  <c r="J64" i="13"/>
  <c r="J63" i="12"/>
  <c r="I64" i="12"/>
  <c r="H65" i="12"/>
  <c r="J62" i="11"/>
  <c r="I63" i="11"/>
  <c r="H64" i="11"/>
  <c r="J61" i="10"/>
  <c r="I62" i="10"/>
  <c r="H63" i="10"/>
  <c r="I62" i="9"/>
  <c r="H63" i="9"/>
  <c r="J61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J65" i="13"/>
  <c r="I66" i="13"/>
  <c r="H67" i="13"/>
  <c r="J64" i="12"/>
  <c r="I65" i="12"/>
  <c r="H66" i="12"/>
  <c r="J63" i="11"/>
  <c r="I64" i="11"/>
  <c r="H65" i="11"/>
  <c r="I63" i="10"/>
  <c r="H64" i="10"/>
  <c r="J62" i="10"/>
  <c r="J62" i="9"/>
  <c r="I63" i="9"/>
  <c r="H64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6" i="13"/>
  <c r="I67" i="13"/>
  <c r="H68" i="13"/>
  <c r="I66" i="12"/>
  <c r="H67" i="12"/>
  <c r="J65" i="12"/>
  <c r="I65" i="11"/>
  <c r="H66" i="11"/>
  <c r="J64" i="11"/>
  <c r="I64" i="10"/>
  <c r="H65" i="10"/>
  <c r="J63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68" i="13"/>
  <c r="H69" i="13"/>
  <c r="J67" i="13"/>
  <c r="J66" i="12"/>
  <c r="I67" i="12"/>
  <c r="H68" i="12"/>
  <c r="I66" i="11"/>
  <c r="H67" i="11"/>
  <c r="J65" i="11"/>
  <c r="J64" i="10"/>
  <c r="I65" i="10"/>
  <c r="H66" i="10"/>
  <c r="I65" i="9"/>
  <c r="H66" i="9"/>
  <c r="J64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69" i="13"/>
  <c r="H70" i="13"/>
  <c r="J68" i="13"/>
  <c r="J67" i="12"/>
  <c r="I68" i="12"/>
  <c r="H69" i="12"/>
  <c r="I67" i="11"/>
  <c r="H68" i="11"/>
  <c r="J66" i="11"/>
  <c r="J65" i="10"/>
  <c r="I66" i="10"/>
  <c r="H67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69" i="13"/>
  <c r="I70" i="13"/>
  <c r="H71" i="13"/>
  <c r="I69" i="12"/>
  <c r="H70" i="12"/>
  <c r="J68" i="12"/>
  <c r="J67" i="11"/>
  <c r="I68" i="11"/>
  <c r="H69" i="11"/>
  <c r="I67" i="10"/>
  <c r="H68" i="10"/>
  <c r="J66" i="10"/>
  <c r="J66" i="9"/>
  <c r="I67" i="9"/>
  <c r="H68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0" i="13"/>
  <c r="I71" i="13"/>
  <c r="H72" i="13"/>
  <c r="I70" i="12"/>
  <c r="H71" i="12"/>
  <c r="J69" i="12"/>
  <c r="I69" i="11"/>
  <c r="H70" i="11"/>
  <c r="J68" i="11"/>
  <c r="I68" i="10"/>
  <c r="H69" i="10"/>
  <c r="J67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3"/>
  <c r="I72" i="13"/>
  <c r="H73" i="13"/>
  <c r="J70" i="12"/>
  <c r="I71" i="12"/>
  <c r="H72" i="12"/>
  <c r="I70" i="11"/>
  <c r="H71" i="11"/>
  <c r="J69" i="11"/>
  <c r="J68" i="10"/>
  <c r="I69" i="10"/>
  <c r="H70" i="10"/>
  <c r="I69" i="9"/>
  <c r="H70" i="9"/>
  <c r="J68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2" i="13"/>
  <c r="I73" i="13"/>
  <c r="H74" i="13"/>
  <c r="J71" i="12"/>
  <c r="I72" i="12"/>
  <c r="H73" i="12"/>
  <c r="J70" i="11"/>
  <c r="I71" i="11"/>
  <c r="H72" i="11"/>
  <c r="J69" i="10"/>
  <c r="I70" i="10"/>
  <c r="H71" i="10"/>
  <c r="I70" i="9"/>
  <c r="H71" i="9"/>
  <c r="J69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4" i="13"/>
  <c r="H75" i="13"/>
  <c r="J73" i="13"/>
  <c r="J72" i="12"/>
  <c r="I73" i="12"/>
  <c r="H74" i="12"/>
  <c r="J71" i="11"/>
  <c r="I72" i="11"/>
  <c r="H73" i="11"/>
  <c r="I71" i="10"/>
  <c r="H72" i="10"/>
  <c r="J70" i="10"/>
  <c r="J70" i="9"/>
  <c r="I71" i="9"/>
  <c r="H72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4" i="13"/>
  <c r="I75" i="13"/>
  <c r="H76" i="13"/>
  <c r="I74" i="12"/>
  <c r="H75" i="12"/>
  <c r="J73" i="12"/>
  <c r="I73" i="11"/>
  <c r="H74" i="11"/>
  <c r="J72" i="11"/>
  <c r="I72" i="10"/>
  <c r="H73" i="10"/>
  <c r="J71" i="10"/>
  <c r="J71" i="9"/>
  <c r="I72" i="9"/>
  <c r="H73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6" i="13"/>
  <c r="J75" i="13"/>
  <c r="H77" i="13"/>
  <c r="J74" i="12"/>
  <c r="I75" i="12"/>
  <c r="H76" i="12"/>
  <c r="I74" i="11"/>
  <c r="H75" i="11"/>
  <c r="J73" i="11"/>
  <c r="J72" i="10"/>
  <c r="I73" i="10"/>
  <c r="H74" i="10"/>
  <c r="I73" i="9"/>
  <c r="H74" i="9"/>
  <c r="J72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6" i="13"/>
  <c r="I77" i="13"/>
  <c r="H78" i="13"/>
  <c r="J75" i="12"/>
  <c r="I76" i="12"/>
  <c r="H77" i="12"/>
  <c r="I75" i="11"/>
  <c r="H76" i="11"/>
  <c r="J74" i="11"/>
  <c r="J73" i="10"/>
  <c r="I74" i="10"/>
  <c r="H75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7" i="13"/>
  <c r="I78" i="13"/>
  <c r="H79" i="13"/>
  <c r="I77" i="12"/>
  <c r="H78" i="12"/>
  <c r="J76" i="12"/>
  <c r="J75" i="11"/>
  <c r="I76" i="11"/>
  <c r="H77" i="11"/>
  <c r="I75" i="10"/>
  <c r="H76" i="10"/>
  <c r="J74" i="10"/>
  <c r="J74" i="9"/>
  <c r="I75" i="9"/>
  <c r="H76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9" i="13"/>
  <c r="H80" i="13"/>
  <c r="J78" i="13"/>
  <c r="I78" i="12"/>
  <c r="H79" i="12"/>
  <c r="J77" i="12"/>
  <c r="I77" i="11"/>
  <c r="H78" i="11"/>
  <c r="J76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3"/>
  <c r="I80" i="13"/>
  <c r="H81" i="13"/>
  <c r="J78" i="12"/>
  <c r="I79" i="12"/>
  <c r="H80" i="12"/>
  <c r="I78" i="11"/>
  <c r="H79" i="11"/>
  <c r="J77" i="11"/>
  <c r="J76" i="10"/>
  <c r="I77" i="10"/>
  <c r="H78" i="10"/>
  <c r="I77" i="9"/>
  <c r="H78" i="9"/>
  <c r="J76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0" i="13"/>
  <c r="I81" i="13"/>
  <c r="H82" i="13"/>
  <c r="J79" i="12"/>
  <c r="I80" i="12"/>
  <c r="H81" i="12"/>
  <c r="J78" i="11"/>
  <c r="I79" i="11"/>
  <c r="H80" i="11"/>
  <c r="J77" i="10"/>
  <c r="I78" i="10"/>
  <c r="H79" i="10"/>
  <c r="I78" i="9"/>
  <c r="H79" i="9"/>
  <c r="J77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2" i="13"/>
  <c r="H83" i="13"/>
  <c r="J81" i="13"/>
  <c r="I81" i="12"/>
  <c r="H82" i="12"/>
  <c r="J80" i="12"/>
  <c r="J79" i="11"/>
  <c r="I80" i="11"/>
  <c r="H81" i="11"/>
  <c r="I79" i="10"/>
  <c r="H80" i="10"/>
  <c r="J78" i="10"/>
  <c r="J78" i="9"/>
  <c r="I79" i="9"/>
  <c r="H80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3"/>
  <c r="H84" i="13"/>
  <c r="J82" i="13"/>
  <c r="I82" i="12"/>
  <c r="H83" i="12"/>
  <c r="J81" i="12"/>
  <c r="I81" i="11"/>
  <c r="H82" i="11"/>
  <c r="J80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4" i="13"/>
  <c r="H85" i="13"/>
  <c r="J83" i="13"/>
  <c r="J82" i="12"/>
  <c r="I83" i="12"/>
  <c r="H84" i="12"/>
  <c r="I82" i="11"/>
  <c r="H83" i="11"/>
  <c r="J81" i="11"/>
  <c r="J80" i="10"/>
  <c r="I81" i="10"/>
  <c r="H82" i="10"/>
  <c r="I81" i="9"/>
  <c r="H82" i="9"/>
  <c r="J80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4" i="13"/>
  <c r="I85" i="13"/>
  <c r="H86" i="13"/>
  <c r="J83" i="12"/>
  <c r="I84" i="12"/>
  <c r="H85" i="12"/>
  <c r="I83" i="11"/>
  <c r="H84" i="11"/>
  <c r="J82" i="11"/>
  <c r="J81" i="10"/>
  <c r="I82" i="10"/>
  <c r="H83" i="10"/>
  <c r="I82" i="9"/>
  <c r="H83" i="9"/>
  <c r="J81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5" i="13"/>
  <c r="I86" i="13"/>
  <c r="H87" i="13"/>
  <c r="I85" i="12"/>
  <c r="H86" i="12"/>
  <c r="J84" i="12"/>
  <c r="J83" i="11"/>
  <c r="I84" i="11"/>
  <c r="H85" i="11"/>
  <c r="I83" i="10"/>
  <c r="H84" i="10"/>
  <c r="J82" i="10"/>
  <c r="J82" i="9"/>
  <c r="I83" i="9"/>
  <c r="H84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7" i="13"/>
  <c r="H88" i="13"/>
  <c r="J86" i="13"/>
  <c r="I86" i="12"/>
  <c r="H87" i="12"/>
  <c r="J85" i="12"/>
  <c r="I85" i="11"/>
  <c r="H86" i="11"/>
  <c r="J84" i="11"/>
  <c r="I84" i="10"/>
  <c r="H85" i="10"/>
  <c r="J83" i="10"/>
  <c r="J83" i="9"/>
  <c r="I84" i="9"/>
  <c r="H85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88" i="13"/>
  <c r="H89" i="13"/>
  <c r="J87" i="13"/>
  <c r="J86" i="12"/>
  <c r="I87" i="12"/>
  <c r="H88" i="12"/>
  <c r="I86" i="11"/>
  <c r="H87" i="11"/>
  <c r="J85" i="11"/>
  <c r="J84" i="10"/>
  <c r="I85" i="10"/>
  <c r="H86" i="10"/>
  <c r="I85" i="9"/>
  <c r="H86" i="9"/>
  <c r="J84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8" i="13"/>
  <c r="I89" i="13"/>
  <c r="H90" i="13"/>
  <c r="J87" i="12"/>
  <c r="I88" i="12"/>
  <c r="H89" i="12"/>
  <c r="J86" i="11"/>
  <c r="I87" i="11"/>
  <c r="H88" i="11"/>
  <c r="J85" i="10"/>
  <c r="I86" i="10"/>
  <c r="H87" i="10"/>
  <c r="I86" i="9"/>
  <c r="H87" i="9"/>
  <c r="J85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89" i="13"/>
  <c r="I90" i="13"/>
  <c r="H91" i="13"/>
  <c r="I89" i="12"/>
  <c r="H90" i="12"/>
  <c r="J88" i="12"/>
  <c r="J87" i="11"/>
  <c r="I88" i="11"/>
  <c r="H89" i="11"/>
  <c r="I87" i="10"/>
  <c r="H88" i="10"/>
  <c r="J86" i="10"/>
  <c r="J86" i="9"/>
  <c r="I87" i="9"/>
  <c r="H88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90" i="13"/>
  <c r="I91" i="13"/>
  <c r="H92" i="13"/>
  <c r="I90" i="12"/>
  <c r="H91" i="12"/>
  <c r="J89" i="12"/>
  <c r="I89" i="11"/>
  <c r="H90" i="11"/>
  <c r="J88" i="11"/>
  <c r="I88" i="10"/>
  <c r="H89" i="10"/>
  <c r="J87" i="10"/>
  <c r="J87" i="9"/>
  <c r="I88" i="9"/>
  <c r="H89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I92" i="13"/>
  <c r="H93" i="13"/>
  <c r="J91" i="13"/>
  <c r="I91" i="12"/>
  <c r="H92" i="12"/>
  <c r="J90" i="12"/>
  <c r="I90" i="11"/>
  <c r="H91" i="11"/>
  <c r="J89" i="11"/>
  <c r="J88" i="10"/>
  <c r="I89" i="10"/>
  <c r="H90" i="10"/>
  <c r="I89" i="9"/>
  <c r="H90" i="9"/>
  <c r="J88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2" i="13"/>
  <c r="I93" i="13"/>
  <c r="H94" i="13"/>
  <c r="J91" i="12"/>
  <c r="I92" i="12"/>
  <c r="H93" i="12"/>
  <c r="J90" i="11"/>
  <c r="I91" i="11"/>
  <c r="H92" i="11"/>
  <c r="J89" i="10"/>
  <c r="I90" i="10"/>
  <c r="H91" i="10"/>
  <c r="I90" i="9"/>
  <c r="H91" i="9"/>
  <c r="J89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3" i="13"/>
  <c r="I94" i="13"/>
  <c r="H95" i="13"/>
  <c r="I93" i="12"/>
  <c r="H94" i="12"/>
  <c r="J92" i="12"/>
  <c r="J91" i="11"/>
  <c r="I92" i="11"/>
  <c r="H93" i="11"/>
  <c r="I91" i="10"/>
  <c r="H92" i="10"/>
  <c r="J90" i="10"/>
  <c r="J90" i="9"/>
  <c r="I91" i="9"/>
  <c r="H92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5" i="13"/>
  <c r="H96" i="13"/>
  <c r="J94" i="13"/>
  <c r="I94" i="12"/>
  <c r="H95" i="12"/>
  <c r="J93" i="12"/>
  <c r="I93" i="11"/>
  <c r="H94" i="11"/>
  <c r="J92" i="11"/>
  <c r="I92" i="10"/>
  <c r="H93" i="10"/>
  <c r="J91" i="10"/>
  <c r="J91" i="9"/>
  <c r="I92" i="9"/>
  <c r="H93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6" i="13"/>
  <c r="H97" i="13"/>
  <c r="J95" i="13"/>
  <c r="J94" i="12"/>
  <c r="I95" i="12"/>
  <c r="H96" i="12"/>
  <c r="I94" i="11"/>
  <c r="H95" i="11"/>
  <c r="J93" i="11"/>
  <c r="J92" i="10"/>
  <c r="I93" i="10"/>
  <c r="H94" i="10"/>
  <c r="I93" i="9"/>
  <c r="H94" i="9"/>
  <c r="J92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7" i="13"/>
  <c r="J96" i="13"/>
  <c r="H98" i="13"/>
  <c r="J95" i="12"/>
  <c r="I96" i="12"/>
  <c r="H97" i="12"/>
  <c r="J94" i="11"/>
  <c r="I95" i="11"/>
  <c r="H96" i="11"/>
  <c r="J93" i="10"/>
  <c r="I94" i="10"/>
  <c r="H95" i="10"/>
  <c r="I94" i="9"/>
  <c r="H95" i="9"/>
  <c r="J93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J97" i="13"/>
  <c r="I98" i="13"/>
  <c r="H99" i="13"/>
  <c r="J96" i="12"/>
  <c r="I97" i="12"/>
  <c r="H98" i="12"/>
  <c r="J95" i="11"/>
  <c r="I96" i="11"/>
  <c r="H97" i="11"/>
  <c r="I95" i="10"/>
  <c r="H96" i="10"/>
  <c r="J94" i="10"/>
  <c r="J94" i="9"/>
  <c r="I95" i="9"/>
  <c r="H96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98" i="13"/>
  <c r="I99" i="13"/>
  <c r="H100" i="13"/>
  <c r="I98" i="12"/>
  <c r="H99" i="12"/>
  <c r="J97" i="12"/>
  <c r="I97" i="11"/>
  <c r="H98" i="11"/>
  <c r="J96" i="11"/>
  <c r="I96" i="10"/>
  <c r="H97" i="10"/>
  <c r="J95" i="10"/>
  <c r="J95" i="9"/>
  <c r="I96" i="9"/>
  <c r="H97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I100" i="13"/>
  <c r="H101" i="13"/>
  <c r="J99" i="13"/>
  <c r="I99" i="12"/>
  <c r="H100" i="12"/>
  <c r="J98" i="12"/>
  <c r="I98" i="11"/>
  <c r="H99" i="11"/>
  <c r="J97" i="11"/>
  <c r="J96" i="10"/>
  <c r="I97" i="10"/>
  <c r="H98" i="10"/>
  <c r="I97" i="9"/>
  <c r="H98" i="9"/>
  <c r="J96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101" i="13"/>
  <c r="H102" i="13"/>
  <c r="J100" i="13"/>
  <c r="J99" i="12"/>
  <c r="I100" i="12"/>
  <c r="H101" i="12"/>
  <c r="J98" i="11"/>
  <c r="I99" i="11"/>
  <c r="H100" i="11"/>
  <c r="J97" i="10"/>
  <c r="I98" i="10"/>
  <c r="H99" i="10"/>
  <c r="I98" i="9"/>
  <c r="H99" i="9"/>
  <c r="J97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1" i="13"/>
  <c r="I102" i="13"/>
  <c r="H103" i="13"/>
  <c r="I101" i="12"/>
  <c r="H102" i="12"/>
  <c r="J100" i="12"/>
  <c r="J99" i="11"/>
  <c r="I100" i="11"/>
  <c r="H101" i="11"/>
  <c r="I99" i="10"/>
  <c r="H100" i="10"/>
  <c r="J98" i="10"/>
  <c r="J98" i="9"/>
  <c r="I99" i="9"/>
  <c r="H100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2" i="13"/>
  <c r="I103" i="13"/>
  <c r="H104" i="13"/>
  <c r="I102" i="12"/>
  <c r="H103" i="12"/>
  <c r="J101" i="12"/>
  <c r="I101" i="11"/>
  <c r="H102" i="11"/>
  <c r="J100" i="11"/>
  <c r="I100" i="10"/>
  <c r="H101" i="10"/>
  <c r="J99" i="10"/>
  <c r="J99" i="9"/>
  <c r="I100" i="9"/>
  <c r="H101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4" i="13"/>
  <c r="H105" i="13"/>
  <c r="J103" i="13"/>
  <c r="J102" i="12"/>
  <c r="I103" i="12"/>
  <c r="H104" i="12"/>
  <c r="I102" i="11"/>
  <c r="H103" i="11"/>
  <c r="J101" i="11"/>
  <c r="J100" i="10"/>
  <c r="I101" i="10"/>
  <c r="H102" i="10"/>
  <c r="I101" i="9"/>
  <c r="H102" i="9"/>
  <c r="J100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4" i="13"/>
  <c r="I105" i="13"/>
  <c r="H106" i="13"/>
  <c r="J103" i="12"/>
  <c r="I104" i="12"/>
  <c r="H105" i="12"/>
  <c r="J102" i="11"/>
  <c r="I103" i="11"/>
  <c r="H104" i="11"/>
  <c r="J101" i="10"/>
  <c r="I102" i="10"/>
  <c r="H103" i="10"/>
  <c r="I102" i="9"/>
  <c r="H103" i="9"/>
  <c r="J101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6" i="13"/>
  <c r="H107" i="13"/>
  <c r="J105" i="13"/>
  <c r="J104" i="12"/>
  <c r="I105" i="12"/>
  <c r="H106" i="12"/>
  <c r="J103" i="11"/>
  <c r="I104" i="11"/>
  <c r="H105" i="11"/>
  <c r="I103" i="10"/>
  <c r="H104" i="10"/>
  <c r="J102" i="10"/>
  <c r="J102" i="9"/>
  <c r="I103" i="9"/>
  <c r="H104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7" i="13"/>
  <c r="H108" i="13"/>
  <c r="J106" i="13"/>
  <c r="I106" i="12"/>
  <c r="H107" i="12"/>
  <c r="J105" i="12"/>
  <c r="I105" i="11"/>
  <c r="H106" i="11"/>
  <c r="J104" i="11"/>
  <c r="I104" i="10"/>
  <c r="H105" i="10"/>
  <c r="J103" i="10"/>
  <c r="J103" i="9"/>
  <c r="I104" i="9"/>
  <c r="H105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8" i="13"/>
  <c r="H109" i="13"/>
  <c r="J107" i="13"/>
  <c r="I107" i="12"/>
  <c r="H108" i="12"/>
  <c r="J106" i="12"/>
  <c r="I106" i="11"/>
  <c r="H107" i="11"/>
  <c r="J105" i="11"/>
  <c r="J104" i="10"/>
  <c r="I105" i="10"/>
  <c r="H106" i="10"/>
  <c r="I105" i="9"/>
  <c r="H106" i="9"/>
  <c r="J104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K109" i="13"/>
  <c r="L109" i="13" s="1"/>
  <c r="I109" i="13"/>
  <c r="J108" i="13"/>
  <c r="J107" i="12"/>
  <c r="I108" i="12"/>
  <c r="H109" i="12"/>
  <c r="J106" i="11"/>
  <c r="I107" i="11"/>
  <c r="H108" i="11"/>
  <c r="J105" i="10"/>
  <c r="I106" i="10"/>
  <c r="H107" i="10"/>
  <c r="I106" i="9"/>
  <c r="H107" i="9"/>
  <c r="J105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K108" i="13"/>
  <c r="L108" i="13" s="1"/>
  <c r="J108" i="12"/>
  <c r="K109" i="12"/>
  <c r="L109" i="12" s="1"/>
  <c r="I109" i="12"/>
  <c r="J107" i="11"/>
  <c r="I108" i="11"/>
  <c r="H109" i="11"/>
  <c r="I107" i="10"/>
  <c r="H108" i="10"/>
  <c r="J106" i="10"/>
  <c r="J106" i="9"/>
  <c r="I107" i="9"/>
  <c r="H108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7" i="13"/>
  <c r="L107" i="13" s="1"/>
  <c r="K108" i="12"/>
  <c r="K107" i="12" s="1"/>
  <c r="K106" i="12" s="1"/>
  <c r="K109" i="11"/>
  <c r="I109" i="11"/>
  <c r="J108" i="11"/>
  <c r="I108" i="10"/>
  <c r="H109" i="10"/>
  <c r="J107" i="10"/>
  <c r="J107" i="9"/>
  <c r="I108" i="9"/>
  <c r="H109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8" i="12"/>
  <c r="K108" i="11"/>
  <c r="L108" i="11" s="1"/>
  <c r="L109" i="11"/>
  <c r="J108" i="10"/>
  <c r="K109" i="10"/>
  <c r="I109" i="10"/>
  <c r="K109" i="9"/>
  <c r="K108" i="9" s="1"/>
  <c r="I109" i="9"/>
  <c r="J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7" i="12"/>
  <c r="L109" i="10"/>
  <c r="K108" i="10"/>
  <c r="K107" i="10" s="1"/>
  <c r="L109" i="9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8" i="10"/>
  <c r="L108" i="9"/>
  <c r="K107" i="9"/>
  <c r="K106" i="9" s="1"/>
  <c r="K109" i="7"/>
  <c r="K108" i="7" s="1"/>
  <c r="I109" i="7"/>
  <c r="J108" i="7"/>
  <c r="K109" i="6"/>
  <c r="J108" i="6"/>
  <c r="I109" i="6"/>
  <c r="J108" i="4"/>
  <c r="K109" i="4"/>
  <c r="I109" i="4"/>
  <c r="I108" i="2"/>
  <c r="H109" i="2"/>
  <c r="J107" i="2"/>
  <c r="L107" i="9"/>
  <c r="L109" i="7"/>
  <c r="K108" i="6"/>
  <c r="L109" i="6"/>
  <c r="L109" i="4"/>
  <c r="K108" i="4"/>
  <c r="K109" i="2"/>
  <c r="L109" i="2" s="1"/>
  <c r="J108" i="2"/>
  <c r="I109" i="2"/>
  <c r="L108" i="6"/>
  <c r="K107" i="6"/>
  <c r="L107" i="6" s="1"/>
  <c r="K108" i="2"/>
  <c r="K106" i="6"/>
  <c r="K108" i="17" l="1"/>
  <c r="L106" i="9"/>
  <c r="K105" i="9"/>
  <c r="L107" i="10"/>
  <c r="K106" i="10"/>
  <c r="K106" i="13"/>
  <c r="L108" i="4"/>
  <c r="K107" i="4"/>
  <c r="K106" i="15"/>
  <c r="L107" i="15"/>
  <c r="L106" i="6"/>
  <c r="K105" i="6"/>
  <c r="L108" i="2"/>
  <c r="K107" i="2"/>
  <c r="L108" i="7"/>
  <c r="K107" i="7"/>
  <c r="K108" i="8"/>
  <c r="L109" i="8"/>
  <c r="K107" i="11"/>
  <c r="L106" i="12"/>
  <c r="K105" i="12"/>
  <c r="L109" i="16"/>
  <c r="K108" i="16"/>
  <c r="H11" i="18"/>
  <c r="I10" i="18"/>
  <c r="J9" i="18"/>
  <c r="L107" i="11" l="1"/>
  <c r="K106" i="11"/>
  <c r="L105" i="12"/>
  <c r="K104" i="12"/>
  <c r="L108" i="8"/>
  <c r="K107" i="8"/>
  <c r="K106" i="7"/>
  <c r="L107" i="7"/>
  <c r="L105" i="6"/>
  <c r="K104" i="6"/>
  <c r="K106" i="4"/>
  <c r="L107" i="4"/>
  <c r="L108" i="16"/>
  <c r="K107" i="16"/>
  <c r="K104" i="9"/>
  <c r="L105" i="9"/>
  <c r="L107" i="2"/>
  <c r="K106" i="2"/>
  <c r="K105" i="13"/>
  <c r="L106" i="13"/>
  <c r="K105" i="15"/>
  <c r="L106" i="15"/>
  <c r="L106" i="10"/>
  <c r="K105" i="10"/>
  <c r="L108" i="17"/>
  <c r="K107" i="17"/>
  <c r="I11" i="18"/>
  <c r="H12" i="18" s="1"/>
  <c r="J10" i="18"/>
  <c r="L105" i="10" l="1"/>
  <c r="K104" i="10"/>
  <c r="K104" i="13"/>
  <c r="L105" i="13"/>
  <c r="K103" i="9"/>
  <c r="L104" i="9"/>
  <c r="K105" i="4"/>
  <c r="L106" i="4"/>
  <c r="L106" i="7"/>
  <c r="K105" i="7"/>
  <c r="K106" i="17"/>
  <c r="L107" i="17"/>
  <c r="L106" i="2"/>
  <c r="K105" i="2"/>
  <c r="K106" i="16"/>
  <c r="L107" i="16"/>
  <c r="L104" i="6"/>
  <c r="K103" i="6"/>
  <c r="L107" i="8"/>
  <c r="K106" i="8"/>
  <c r="L106" i="11"/>
  <c r="K105" i="11"/>
  <c r="K103" i="12"/>
  <c r="L104" i="12"/>
  <c r="L105" i="15"/>
  <c r="K104" i="15"/>
  <c r="H13" i="18"/>
  <c r="I12" i="18"/>
  <c r="J11" i="18"/>
  <c r="L103" i="12" l="1"/>
  <c r="K102" i="12"/>
  <c r="L106" i="8"/>
  <c r="K105" i="8"/>
  <c r="K105" i="16"/>
  <c r="L106" i="16"/>
  <c r="K105" i="17"/>
  <c r="L106" i="17"/>
  <c r="K104" i="4"/>
  <c r="L105" i="4"/>
  <c r="K103" i="13"/>
  <c r="L104" i="13"/>
  <c r="K103" i="15"/>
  <c r="L104" i="15"/>
  <c r="L105" i="11"/>
  <c r="K104" i="11"/>
  <c r="L103" i="6"/>
  <c r="K102" i="6"/>
  <c r="L105" i="2"/>
  <c r="K104" i="2"/>
  <c r="K104" i="7"/>
  <c r="L105" i="7"/>
  <c r="L104" i="10"/>
  <c r="K103" i="10"/>
  <c r="K102" i="9"/>
  <c r="L103" i="9"/>
  <c r="I13" i="18"/>
  <c r="H14" i="18" s="1"/>
  <c r="J12" i="18"/>
  <c r="L104" i="2" l="1"/>
  <c r="K103" i="2"/>
  <c r="L105" i="8"/>
  <c r="K104" i="8"/>
  <c r="L103" i="13"/>
  <c r="K102" i="13"/>
  <c r="L102" i="6"/>
  <c r="K101" i="6"/>
  <c r="K101" i="12"/>
  <c r="L102" i="12"/>
  <c r="L103" i="10"/>
  <c r="K102" i="10"/>
  <c r="K103" i="11"/>
  <c r="L104" i="11"/>
  <c r="L105" i="17"/>
  <c r="K104" i="17"/>
  <c r="K101" i="9"/>
  <c r="L102" i="9"/>
  <c r="K103" i="7"/>
  <c r="L104" i="7"/>
  <c r="K102" i="15"/>
  <c r="L103" i="15"/>
  <c r="K103" i="4"/>
  <c r="L104" i="4"/>
  <c r="L105" i="16"/>
  <c r="K104" i="16"/>
  <c r="H15" i="18"/>
  <c r="I14" i="18"/>
  <c r="J13" i="18"/>
  <c r="L104" i="17" l="1"/>
  <c r="K103" i="17"/>
  <c r="K100" i="6"/>
  <c r="L101" i="6"/>
  <c r="K102" i="4"/>
  <c r="L103" i="4"/>
  <c r="L104" i="16"/>
  <c r="K103" i="16"/>
  <c r="L102" i="13"/>
  <c r="K101" i="13"/>
  <c r="L103" i="2"/>
  <c r="K102" i="2"/>
  <c r="L102" i="10"/>
  <c r="K101" i="10"/>
  <c r="L104" i="8"/>
  <c r="K103" i="8"/>
  <c r="K102" i="7"/>
  <c r="L103" i="7"/>
  <c r="L102" i="15"/>
  <c r="K101" i="15"/>
  <c r="K100" i="9"/>
  <c r="L101" i="9"/>
  <c r="L103" i="11"/>
  <c r="K102" i="11"/>
  <c r="L101" i="12"/>
  <c r="K100" i="12"/>
  <c r="H16" i="18"/>
  <c r="I15" i="18"/>
  <c r="J14" i="18"/>
  <c r="L102" i="11" l="1"/>
  <c r="K101" i="11"/>
  <c r="K102" i="8"/>
  <c r="L103" i="8"/>
  <c r="K102" i="16"/>
  <c r="L103" i="16"/>
  <c r="K100" i="13"/>
  <c r="L101" i="13"/>
  <c r="K102" i="17"/>
  <c r="L103" i="17"/>
  <c r="L101" i="15"/>
  <c r="K100" i="15"/>
  <c r="L102" i="2"/>
  <c r="K101" i="2"/>
  <c r="L100" i="6"/>
  <c r="K99" i="6"/>
  <c r="L100" i="12"/>
  <c r="K99" i="12"/>
  <c r="L101" i="10"/>
  <c r="K100" i="10"/>
  <c r="K99" i="9"/>
  <c r="L100" i="9"/>
  <c r="K101" i="7"/>
  <c r="L102" i="7"/>
  <c r="K101" i="4"/>
  <c r="L102" i="4"/>
  <c r="H17" i="18"/>
  <c r="I16" i="18"/>
  <c r="J15" i="18"/>
  <c r="L100" i="10" l="1"/>
  <c r="K99" i="10"/>
  <c r="L100" i="15"/>
  <c r="K99" i="15"/>
  <c r="K100" i="7"/>
  <c r="L101" i="7"/>
  <c r="L101" i="2"/>
  <c r="K100" i="2"/>
  <c r="K100" i="11"/>
  <c r="L101" i="11"/>
  <c r="K98" i="6"/>
  <c r="L99" i="6"/>
  <c r="L100" i="13"/>
  <c r="K99" i="13"/>
  <c r="K101" i="8"/>
  <c r="L102" i="8"/>
  <c r="K98" i="12"/>
  <c r="L99" i="12"/>
  <c r="K100" i="4"/>
  <c r="L101" i="4"/>
  <c r="K98" i="9"/>
  <c r="L99" i="9"/>
  <c r="K101" i="17"/>
  <c r="L102" i="17"/>
  <c r="K101" i="16"/>
  <c r="L102" i="16"/>
  <c r="H18" i="18"/>
  <c r="I17" i="18"/>
  <c r="J16" i="18"/>
  <c r="K98" i="15" l="1"/>
  <c r="L99" i="15"/>
  <c r="L101" i="17"/>
  <c r="K100" i="17"/>
  <c r="L101" i="8"/>
  <c r="K100" i="8"/>
  <c r="L99" i="13"/>
  <c r="K98" i="13"/>
  <c r="L99" i="10"/>
  <c r="K98" i="10"/>
  <c r="L100" i="2"/>
  <c r="K99" i="2"/>
  <c r="K99" i="4"/>
  <c r="L100" i="4"/>
  <c r="K97" i="6"/>
  <c r="L98" i="6"/>
  <c r="L101" i="16"/>
  <c r="K100" i="16"/>
  <c r="L98" i="9"/>
  <c r="K97" i="9"/>
  <c r="L98" i="12"/>
  <c r="K97" i="12"/>
  <c r="K99" i="11"/>
  <c r="L100" i="11"/>
  <c r="K99" i="7"/>
  <c r="L100" i="7"/>
  <c r="H19" i="18"/>
  <c r="I18" i="18"/>
  <c r="J17" i="18"/>
  <c r="L100" i="17" l="1"/>
  <c r="K99" i="17"/>
  <c r="L99" i="11"/>
  <c r="K98" i="11"/>
  <c r="L97" i="6"/>
  <c r="K96" i="6"/>
  <c r="L97" i="12"/>
  <c r="K96" i="12"/>
  <c r="L100" i="8"/>
  <c r="K99" i="8"/>
  <c r="K96" i="9"/>
  <c r="L97" i="9"/>
  <c r="L99" i="2"/>
  <c r="K98" i="2"/>
  <c r="K97" i="13"/>
  <c r="L98" i="13"/>
  <c r="L100" i="16"/>
  <c r="K99" i="16"/>
  <c r="L98" i="10"/>
  <c r="K97" i="10"/>
  <c r="K98" i="7"/>
  <c r="L99" i="7"/>
  <c r="K98" i="4"/>
  <c r="L99" i="4"/>
  <c r="K97" i="15"/>
  <c r="L98" i="15"/>
  <c r="H20" i="18"/>
  <c r="I19" i="18"/>
  <c r="J18" i="18"/>
  <c r="L96" i="12" l="1"/>
  <c r="K95" i="12"/>
  <c r="K97" i="4"/>
  <c r="L98" i="4"/>
  <c r="K96" i="13"/>
  <c r="L97" i="13"/>
  <c r="K97" i="2"/>
  <c r="L98" i="2"/>
  <c r="K98" i="8"/>
  <c r="L99" i="8"/>
  <c r="L96" i="6"/>
  <c r="K95" i="6"/>
  <c r="K98" i="17"/>
  <c r="L99" i="17"/>
  <c r="L97" i="10"/>
  <c r="K96" i="10"/>
  <c r="K97" i="11"/>
  <c r="L98" i="11"/>
  <c r="K95" i="9"/>
  <c r="L96" i="9"/>
  <c r="K98" i="16"/>
  <c r="L99" i="16"/>
  <c r="L97" i="15"/>
  <c r="K96" i="15"/>
  <c r="K97" i="7"/>
  <c r="L98" i="7"/>
  <c r="H21" i="18"/>
  <c r="I20" i="18"/>
  <c r="J19" i="18"/>
  <c r="K95" i="15" l="1"/>
  <c r="L96" i="15"/>
  <c r="L96" i="10"/>
  <c r="K95" i="10"/>
  <c r="K96" i="2"/>
  <c r="L97" i="2"/>
  <c r="K94" i="12"/>
  <c r="L95" i="12"/>
  <c r="L95" i="6"/>
  <c r="K94" i="6"/>
  <c r="L95" i="9"/>
  <c r="K94" i="9"/>
  <c r="K96" i="4"/>
  <c r="L97" i="4"/>
  <c r="K96" i="7"/>
  <c r="L97" i="7"/>
  <c r="K97" i="16"/>
  <c r="L98" i="16"/>
  <c r="K96" i="11"/>
  <c r="L97" i="11"/>
  <c r="K97" i="17"/>
  <c r="L98" i="17"/>
  <c r="L98" i="8"/>
  <c r="K97" i="8"/>
  <c r="L96" i="13"/>
  <c r="K95" i="13"/>
  <c r="H22" i="18"/>
  <c r="I21" i="18"/>
  <c r="J20" i="18"/>
  <c r="K93" i="9" l="1"/>
  <c r="L94" i="9"/>
  <c r="L95" i="10"/>
  <c r="K94" i="10"/>
  <c r="K95" i="11"/>
  <c r="L96" i="11"/>
  <c r="L94" i="6"/>
  <c r="K93" i="6"/>
  <c r="L97" i="8"/>
  <c r="K96" i="8"/>
  <c r="L96" i="7"/>
  <c r="K95" i="7"/>
  <c r="L94" i="12"/>
  <c r="K93" i="12"/>
  <c r="K94" i="13"/>
  <c r="L95" i="13"/>
  <c r="L97" i="17"/>
  <c r="K96" i="17"/>
  <c r="L97" i="16"/>
  <c r="K96" i="16"/>
  <c r="L96" i="4"/>
  <c r="K95" i="4"/>
  <c r="L96" i="2"/>
  <c r="K95" i="2"/>
  <c r="K94" i="15"/>
  <c r="L95" i="15"/>
  <c r="I22" i="18"/>
  <c r="H23" i="18" s="1"/>
  <c r="J21" i="18"/>
  <c r="L96" i="16" l="1"/>
  <c r="K95" i="16"/>
  <c r="L95" i="7"/>
  <c r="K94" i="7"/>
  <c r="L94" i="10"/>
  <c r="K93" i="10"/>
  <c r="L96" i="17"/>
  <c r="K95" i="17"/>
  <c r="L93" i="12"/>
  <c r="K92" i="12"/>
  <c r="L96" i="8"/>
  <c r="K95" i="8"/>
  <c r="L95" i="2"/>
  <c r="K94" i="2"/>
  <c r="K92" i="6"/>
  <c r="L93" i="6"/>
  <c r="L94" i="13"/>
  <c r="K93" i="13"/>
  <c r="K94" i="4"/>
  <c r="L95" i="4"/>
  <c r="L94" i="15"/>
  <c r="K93" i="15"/>
  <c r="K94" i="11"/>
  <c r="L95" i="11"/>
  <c r="L93" i="9"/>
  <c r="K92" i="9"/>
  <c r="H24" i="18"/>
  <c r="I23" i="18"/>
  <c r="J22" i="18"/>
  <c r="K93" i="7" l="1"/>
  <c r="L94" i="7"/>
  <c r="L94" i="4"/>
  <c r="K93" i="4"/>
  <c r="L92" i="9"/>
  <c r="K91" i="9"/>
  <c r="K93" i="2"/>
  <c r="L94" i="2"/>
  <c r="L93" i="10"/>
  <c r="K92" i="10"/>
  <c r="K94" i="16"/>
  <c r="L95" i="16"/>
  <c r="L95" i="8"/>
  <c r="K94" i="8"/>
  <c r="K94" i="17"/>
  <c r="L95" i="17"/>
  <c r="K93" i="11"/>
  <c r="L94" i="11"/>
  <c r="L92" i="6"/>
  <c r="K91" i="6"/>
  <c r="L93" i="15"/>
  <c r="K92" i="15"/>
  <c r="K92" i="13"/>
  <c r="L93" i="13"/>
  <c r="L92" i="12"/>
  <c r="K91" i="12"/>
  <c r="J23" i="18"/>
  <c r="I24" i="18"/>
  <c r="H25" i="18" s="1"/>
  <c r="K90" i="6" l="1"/>
  <c r="L91" i="6"/>
  <c r="L93" i="4"/>
  <c r="K92" i="4"/>
  <c r="K93" i="16"/>
  <c r="L94" i="16"/>
  <c r="K90" i="12"/>
  <c r="L91" i="12"/>
  <c r="L94" i="8"/>
  <c r="K93" i="8"/>
  <c r="L92" i="10"/>
  <c r="K91" i="10"/>
  <c r="L91" i="9"/>
  <c r="K90" i="9"/>
  <c r="L92" i="13"/>
  <c r="K91" i="13"/>
  <c r="K93" i="17"/>
  <c r="L94" i="17"/>
  <c r="L93" i="2"/>
  <c r="K92" i="2"/>
  <c r="L92" i="15"/>
  <c r="K91" i="15"/>
  <c r="K92" i="11"/>
  <c r="L93" i="11"/>
  <c r="K92" i="7"/>
  <c r="L93" i="7"/>
  <c r="H26" i="18"/>
  <c r="I25" i="18"/>
  <c r="J24" i="18"/>
  <c r="L92" i="2" l="1"/>
  <c r="K91" i="2"/>
  <c r="L91" i="10"/>
  <c r="K90" i="10"/>
  <c r="L92" i="11"/>
  <c r="K91" i="11"/>
  <c r="K89" i="12"/>
  <c r="L90" i="12"/>
  <c r="K90" i="15"/>
  <c r="L91" i="15"/>
  <c r="L90" i="9"/>
  <c r="K89" i="9"/>
  <c r="L93" i="8"/>
  <c r="K92" i="8"/>
  <c r="K90" i="13"/>
  <c r="L91" i="13"/>
  <c r="L92" i="4"/>
  <c r="K91" i="4"/>
  <c r="L92" i="7"/>
  <c r="K91" i="7"/>
  <c r="L93" i="17"/>
  <c r="K92" i="17"/>
  <c r="L93" i="16"/>
  <c r="K92" i="16"/>
  <c r="L90" i="6"/>
  <c r="K89" i="6"/>
  <c r="H27" i="18"/>
  <c r="I26" i="18"/>
  <c r="J25" i="18"/>
  <c r="L92" i="16" l="1"/>
  <c r="K91" i="16"/>
  <c r="L91" i="4"/>
  <c r="K90" i="4"/>
  <c r="L91" i="11"/>
  <c r="K90" i="11"/>
  <c r="K90" i="2"/>
  <c r="L91" i="2"/>
  <c r="L91" i="7"/>
  <c r="K90" i="7"/>
  <c r="L89" i="9"/>
  <c r="K88" i="9"/>
  <c r="L90" i="10"/>
  <c r="K89" i="10"/>
  <c r="L90" i="13"/>
  <c r="K89" i="13"/>
  <c r="L89" i="12"/>
  <c r="K88" i="12"/>
  <c r="K88" i="6"/>
  <c r="L89" i="6"/>
  <c r="L92" i="17"/>
  <c r="K91" i="17"/>
  <c r="L92" i="8"/>
  <c r="K91" i="8"/>
  <c r="K89" i="15"/>
  <c r="L90" i="15"/>
  <c r="H28" i="18"/>
  <c r="J26" i="18"/>
  <c r="I27" i="18"/>
  <c r="K90" i="8" l="1"/>
  <c r="L91" i="8"/>
  <c r="K88" i="13"/>
  <c r="L89" i="13"/>
  <c r="L90" i="4"/>
  <c r="K89" i="4"/>
  <c r="L90" i="2"/>
  <c r="K89" i="2"/>
  <c r="K90" i="17"/>
  <c r="L91" i="17"/>
  <c r="K88" i="10"/>
  <c r="L89" i="10"/>
  <c r="L90" i="7"/>
  <c r="K89" i="7"/>
  <c r="L90" i="11"/>
  <c r="K89" i="11"/>
  <c r="K90" i="16"/>
  <c r="L91" i="16"/>
  <c r="L88" i="9"/>
  <c r="K87" i="9"/>
  <c r="L88" i="6"/>
  <c r="K87" i="6"/>
  <c r="K87" i="12"/>
  <c r="L88" i="12"/>
  <c r="L89" i="15"/>
  <c r="K88" i="15"/>
  <c r="H29" i="18"/>
  <c r="I28" i="18"/>
  <c r="J27" i="18"/>
  <c r="L89" i="11" l="1"/>
  <c r="K88" i="11"/>
  <c r="K88" i="2"/>
  <c r="L89" i="2"/>
  <c r="L87" i="12"/>
  <c r="K86" i="12"/>
  <c r="K86" i="6"/>
  <c r="L87" i="6"/>
  <c r="L89" i="7"/>
  <c r="K88" i="7"/>
  <c r="L89" i="4"/>
  <c r="K88" i="4"/>
  <c r="L87" i="9"/>
  <c r="K86" i="9"/>
  <c r="L88" i="10"/>
  <c r="K87" i="10"/>
  <c r="K87" i="13"/>
  <c r="L88" i="13"/>
  <c r="K87" i="15"/>
  <c r="L88" i="15"/>
  <c r="K89" i="16"/>
  <c r="L90" i="16"/>
  <c r="K89" i="17"/>
  <c r="L90" i="17"/>
  <c r="L90" i="8"/>
  <c r="K89" i="8"/>
  <c r="H30" i="18"/>
  <c r="I29" i="18"/>
  <c r="J28" i="18"/>
  <c r="L88" i="4" l="1"/>
  <c r="K87" i="4"/>
  <c r="K86" i="15"/>
  <c r="L87" i="15"/>
  <c r="L88" i="2"/>
  <c r="K87" i="2"/>
  <c r="K88" i="8"/>
  <c r="L89" i="8"/>
  <c r="L86" i="9"/>
  <c r="K85" i="9"/>
  <c r="L88" i="7"/>
  <c r="K87" i="7"/>
  <c r="L86" i="12"/>
  <c r="K85" i="12"/>
  <c r="L88" i="11"/>
  <c r="K87" i="11"/>
  <c r="K86" i="10"/>
  <c r="L87" i="10"/>
  <c r="L89" i="17"/>
  <c r="K88" i="17"/>
  <c r="L86" i="6"/>
  <c r="K85" i="6"/>
  <c r="L89" i="16"/>
  <c r="K88" i="16"/>
  <c r="L87" i="13"/>
  <c r="K86" i="13"/>
  <c r="H31" i="18"/>
  <c r="I30" i="18"/>
  <c r="J29" i="18"/>
  <c r="L88" i="16" l="1"/>
  <c r="K87" i="16"/>
  <c r="K86" i="11"/>
  <c r="L87" i="11"/>
  <c r="L85" i="6"/>
  <c r="K84" i="6"/>
  <c r="L85" i="9"/>
  <c r="K84" i="9"/>
  <c r="L87" i="4"/>
  <c r="K86" i="4"/>
  <c r="L88" i="17"/>
  <c r="K87" i="17"/>
  <c r="L87" i="7"/>
  <c r="K86" i="7"/>
  <c r="L88" i="8"/>
  <c r="K87" i="8"/>
  <c r="L86" i="15"/>
  <c r="K85" i="15"/>
  <c r="K85" i="13"/>
  <c r="L86" i="13"/>
  <c r="L85" i="12"/>
  <c r="K84" i="12"/>
  <c r="K86" i="2"/>
  <c r="L87" i="2"/>
  <c r="L86" i="10"/>
  <c r="K85" i="10"/>
  <c r="H32" i="18"/>
  <c r="J30" i="18"/>
  <c r="I31" i="18"/>
  <c r="L87" i="8" l="1"/>
  <c r="K86" i="8"/>
  <c r="L84" i="9"/>
  <c r="K83" i="9"/>
  <c r="K84" i="13"/>
  <c r="L85" i="13"/>
  <c r="K83" i="12"/>
  <c r="L84" i="12"/>
  <c r="L86" i="7"/>
  <c r="K85" i="7"/>
  <c r="L86" i="4"/>
  <c r="K85" i="4"/>
  <c r="L84" i="6"/>
  <c r="K83" i="6"/>
  <c r="K86" i="16"/>
  <c r="L87" i="16"/>
  <c r="K86" i="17"/>
  <c r="L87" i="17"/>
  <c r="L86" i="2"/>
  <c r="K85" i="2"/>
  <c r="K85" i="11"/>
  <c r="L86" i="11"/>
  <c r="K84" i="10"/>
  <c r="L85" i="10"/>
  <c r="L85" i="15"/>
  <c r="K84" i="15"/>
  <c r="H33" i="18"/>
  <c r="I32" i="18"/>
  <c r="J31" i="18"/>
  <c r="L85" i="4" l="1"/>
  <c r="K84" i="4"/>
  <c r="L83" i="9"/>
  <c r="K82" i="9"/>
  <c r="L84" i="10"/>
  <c r="K83" i="10"/>
  <c r="K85" i="16"/>
  <c r="L86" i="16"/>
  <c r="K82" i="12"/>
  <c r="L83" i="12"/>
  <c r="L85" i="7"/>
  <c r="K84" i="7"/>
  <c r="K85" i="8"/>
  <c r="L86" i="8"/>
  <c r="K84" i="2"/>
  <c r="L85" i="2"/>
  <c r="L84" i="15"/>
  <c r="K83" i="15"/>
  <c r="K82" i="6"/>
  <c r="L83" i="6"/>
  <c r="L85" i="11"/>
  <c r="K84" i="11"/>
  <c r="K85" i="17"/>
  <c r="L86" i="17"/>
  <c r="L84" i="13"/>
  <c r="K83" i="13"/>
  <c r="I33" i="18"/>
  <c r="H34" i="18" s="1"/>
  <c r="J32" i="18"/>
  <c r="L84" i="7" l="1"/>
  <c r="K83" i="7"/>
  <c r="K81" i="9"/>
  <c r="L82" i="9"/>
  <c r="L82" i="6"/>
  <c r="K81" i="6"/>
  <c r="K82" i="13"/>
  <c r="L83" i="13"/>
  <c r="K82" i="10"/>
  <c r="L83" i="10"/>
  <c r="L84" i="4"/>
  <c r="K83" i="4"/>
  <c r="L85" i="17"/>
  <c r="K84" i="17"/>
  <c r="L84" i="2"/>
  <c r="K83" i="2"/>
  <c r="L85" i="16"/>
  <c r="K84" i="16"/>
  <c r="K83" i="11"/>
  <c r="L84" i="11"/>
  <c r="K82" i="15"/>
  <c r="L83" i="15"/>
  <c r="K84" i="8"/>
  <c r="L85" i="8"/>
  <c r="K81" i="12"/>
  <c r="L82" i="12"/>
  <c r="I34" i="18"/>
  <c r="H35" i="18" s="1"/>
  <c r="J33" i="18"/>
  <c r="L83" i="4" l="1"/>
  <c r="K82" i="4"/>
  <c r="K82" i="11"/>
  <c r="L83" i="11"/>
  <c r="L81" i="9"/>
  <c r="K80" i="9"/>
  <c r="L84" i="17"/>
  <c r="K83" i="17"/>
  <c r="K80" i="6"/>
  <c r="L81" i="6"/>
  <c r="L83" i="7"/>
  <c r="K82" i="7"/>
  <c r="K82" i="2"/>
  <c r="L83" i="2"/>
  <c r="L84" i="8"/>
  <c r="K83" i="8"/>
  <c r="K81" i="13"/>
  <c r="L82" i="13"/>
  <c r="L84" i="16"/>
  <c r="K83" i="16"/>
  <c r="L81" i="12"/>
  <c r="K80" i="12"/>
  <c r="K81" i="15"/>
  <c r="L82" i="15"/>
  <c r="L82" i="10"/>
  <c r="K81" i="10"/>
  <c r="I35" i="18"/>
  <c r="H36" i="18" s="1"/>
  <c r="J34" i="18"/>
  <c r="L83" i="8" l="1"/>
  <c r="K82" i="8"/>
  <c r="K82" i="17"/>
  <c r="L83" i="17"/>
  <c r="L81" i="15"/>
  <c r="K80" i="15"/>
  <c r="L80" i="9"/>
  <c r="K79" i="9"/>
  <c r="L82" i="4"/>
  <c r="K81" i="4"/>
  <c r="K82" i="16"/>
  <c r="L83" i="16"/>
  <c r="L82" i="7"/>
  <c r="K81" i="7"/>
  <c r="L82" i="11"/>
  <c r="K81" i="11"/>
  <c r="K80" i="10"/>
  <c r="L81" i="10"/>
  <c r="K79" i="12"/>
  <c r="L80" i="12"/>
  <c r="L81" i="13"/>
  <c r="K80" i="13"/>
  <c r="K81" i="2"/>
  <c r="L82" i="2"/>
  <c r="L80" i="6"/>
  <c r="K79" i="6"/>
  <c r="I36" i="18"/>
  <c r="H37" i="18" s="1"/>
  <c r="J35" i="18"/>
  <c r="L81" i="11" l="1"/>
  <c r="K80" i="11"/>
  <c r="L79" i="9"/>
  <c r="K78" i="9"/>
  <c r="L81" i="2"/>
  <c r="K80" i="2"/>
  <c r="K78" i="6"/>
  <c r="L79" i="6"/>
  <c r="L81" i="7"/>
  <c r="K80" i="7"/>
  <c r="L81" i="4"/>
  <c r="K80" i="4"/>
  <c r="K79" i="15"/>
  <c r="L80" i="15"/>
  <c r="L82" i="8"/>
  <c r="K81" i="8"/>
  <c r="K78" i="12"/>
  <c r="L79" i="12"/>
  <c r="K81" i="16"/>
  <c r="L82" i="16"/>
  <c r="K81" i="17"/>
  <c r="L82" i="17"/>
  <c r="K79" i="13"/>
  <c r="L80" i="13"/>
  <c r="L80" i="10"/>
  <c r="K79" i="10"/>
  <c r="J36" i="18"/>
  <c r="I37" i="18"/>
  <c r="H38" i="18" s="1"/>
  <c r="K80" i="8" l="1"/>
  <c r="L81" i="8"/>
  <c r="K77" i="9"/>
  <c r="L78" i="9"/>
  <c r="L81" i="16"/>
  <c r="K80" i="16"/>
  <c r="K78" i="10"/>
  <c r="L79" i="10"/>
  <c r="K79" i="7"/>
  <c r="L80" i="7"/>
  <c r="L80" i="11"/>
  <c r="K79" i="11"/>
  <c r="K79" i="4"/>
  <c r="L80" i="4"/>
  <c r="L79" i="13"/>
  <c r="K78" i="13"/>
  <c r="K77" i="6"/>
  <c r="L78" i="6"/>
  <c r="L80" i="2"/>
  <c r="K79" i="2"/>
  <c r="L81" i="17"/>
  <c r="K80" i="17"/>
  <c r="L78" i="12"/>
  <c r="K77" i="12"/>
  <c r="K78" i="15"/>
  <c r="L79" i="15"/>
  <c r="I38" i="18"/>
  <c r="H39" i="18" s="1"/>
  <c r="J37" i="18"/>
  <c r="L77" i="12" l="1"/>
  <c r="K76" i="12"/>
  <c r="L78" i="13"/>
  <c r="K77" i="13"/>
  <c r="L80" i="16"/>
  <c r="K79" i="16"/>
  <c r="L79" i="2"/>
  <c r="K78" i="2"/>
  <c r="L79" i="11"/>
  <c r="K78" i="11"/>
  <c r="L78" i="10"/>
  <c r="K77" i="10"/>
  <c r="K76" i="9"/>
  <c r="L77" i="9"/>
  <c r="L80" i="17"/>
  <c r="K79" i="17"/>
  <c r="L78" i="15"/>
  <c r="K77" i="15"/>
  <c r="K76" i="6"/>
  <c r="L77" i="6"/>
  <c r="L79" i="4"/>
  <c r="K78" i="4"/>
  <c r="K78" i="7"/>
  <c r="L79" i="7"/>
  <c r="L80" i="8"/>
  <c r="K79" i="8"/>
  <c r="I39" i="18"/>
  <c r="H40" i="18" s="1"/>
  <c r="J38" i="18"/>
  <c r="K78" i="17" l="1"/>
  <c r="L79" i="17"/>
  <c r="L78" i="2"/>
  <c r="K77" i="2"/>
  <c r="K77" i="7"/>
  <c r="L78" i="7"/>
  <c r="L76" i="6"/>
  <c r="K75" i="6"/>
  <c r="L77" i="15"/>
  <c r="K76" i="15"/>
  <c r="K77" i="11"/>
  <c r="L78" i="11"/>
  <c r="K78" i="16"/>
  <c r="L79" i="16"/>
  <c r="L76" i="12"/>
  <c r="K75" i="12"/>
  <c r="L77" i="10"/>
  <c r="K76" i="10"/>
  <c r="K76" i="13"/>
  <c r="L77" i="13"/>
  <c r="L79" i="8"/>
  <c r="K78" i="8"/>
  <c r="K77" i="4"/>
  <c r="L78" i="4"/>
  <c r="K75" i="9"/>
  <c r="L76" i="9"/>
  <c r="J39" i="18"/>
  <c r="I40" i="18"/>
  <c r="H41" i="18" s="1"/>
  <c r="K76" i="2" l="1"/>
  <c r="L77" i="2"/>
  <c r="L77" i="4"/>
  <c r="K76" i="4"/>
  <c r="L78" i="8"/>
  <c r="K77" i="8"/>
  <c r="L76" i="15"/>
  <c r="K75" i="15"/>
  <c r="L75" i="12"/>
  <c r="K74" i="12"/>
  <c r="K74" i="6"/>
  <c r="L75" i="6"/>
  <c r="K75" i="13"/>
  <c r="L76" i="13"/>
  <c r="K76" i="11"/>
  <c r="L77" i="11"/>
  <c r="L76" i="10"/>
  <c r="K75" i="10"/>
  <c r="K74" i="9"/>
  <c r="L75" i="9"/>
  <c r="K77" i="16"/>
  <c r="L78" i="16"/>
  <c r="K76" i="7"/>
  <c r="L77" i="7"/>
  <c r="K77" i="17"/>
  <c r="L78" i="17"/>
  <c r="J40" i="18"/>
  <c r="I41" i="18"/>
  <c r="H42" i="18" s="1"/>
  <c r="K75" i="4" l="1"/>
  <c r="L76" i="4"/>
  <c r="K75" i="7"/>
  <c r="L76" i="7"/>
  <c r="K75" i="11"/>
  <c r="L76" i="11"/>
  <c r="K73" i="12"/>
  <c r="L74" i="12"/>
  <c r="K76" i="8"/>
  <c r="L77" i="8"/>
  <c r="K74" i="15"/>
  <c r="L75" i="15"/>
  <c r="K73" i="9"/>
  <c r="L74" i="9"/>
  <c r="L74" i="6"/>
  <c r="K73" i="6"/>
  <c r="K74" i="10"/>
  <c r="L75" i="10"/>
  <c r="L77" i="17"/>
  <c r="K76" i="17"/>
  <c r="L77" i="16"/>
  <c r="K76" i="16"/>
  <c r="L75" i="13"/>
  <c r="K74" i="13"/>
  <c r="K75" i="2"/>
  <c r="L76" i="2"/>
  <c r="I42" i="18"/>
  <c r="H43" i="18" s="1"/>
  <c r="J41" i="18"/>
  <c r="L76" i="17" l="1"/>
  <c r="K75" i="17"/>
  <c r="K73" i="15"/>
  <c r="L74" i="15"/>
  <c r="K74" i="7"/>
  <c r="L75" i="7"/>
  <c r="L76" i="16"/>
  <c r="K75" i="16"/>
  <c r="K73" i="13"/>
  <c r="L74" i="13"/>
  <c r="L73" i="6"/>
  <c r="K72" i="6"/>
  <c r="L73" i="12"/>
  <c r="K72" i="12"/>
  <c r="L75" i="2"/>
  <c r="K74" i="2"/>
  <c r="K73" i="10"/>
  <c r="L74" i="10"/>
  <c r="L73" i="9"/>
  <c r="K72" i="9"/>
  <c r="L76" i="8"/>
  <c r="K75" i="8"/>
  <c r="K74" i="11"/>
  <c r="L75" i="11"/>
  <c r="L75" i="4"/>
  <c r="K74" i="4"/>
  <c r="J42" i="18"/>
  <c r="I43" i="18"/>
  <c r="H44" i="18" s="1"/>
  <c r="L74" i="2" l="1"/>
  <c r="K73" i="2"/>
  <c r="K71" i="12"/>
  <c r="L72" i="12"/>
  <c r="K74" i="17"/>
  <c r="L75" i="17"/>
  <c r="K71" i="9"/>
  <c r="L72" i="9"/>
  <c r="L72" i="6"/>
  <c r="K71" i="6"/>
  <c r="K74" i="16"/>
  <c r="L75" i="16"/>
  <c r="K73" i="11"/>
  <c r="L74" i="11"/>
  <c r="L73" i="15"/>
  <c r="K72" i="15"/>
  <c r="K73" i="4"/>
  <c r="L74" i="4"/>
  <c r="L75" i="8"/>
  <c r="K74" i="8"/>
  <c r="L73" i="10"/>
  <c r="K72" i="10"/>
  <c r="L73" i="13"/>
  <c r="K72" i="13"/>
  <c r="K73" i="7"/>
  <c r="L74" i="7"/>
  <c r="I44" i="18"/>
  <c r="H45" i="18" s="1"/>
  <c r="J43" i="18"/>
  <c r="L72" i="13" l="1"/>
  <c r="K71" i="13"/>
  <c r="K71" i="15"/>
  <c r="L72" i="15"/>
  <c r="K70" i="9"/>
  <c r="L71" i="9"/>
  <c r="L72" i="10"/>
  <c r="K71" i="10"/>
  <c r="K70" i="6"/>
  <c r="L71" i="6"/>
  <c r="K72" i="2"/>
  <c r="L73" i="2"/>
  <c r="L74" i="8"/>
  <c r="K73" i="8"/>
  <c r="K73" i="16"/>
  <c r="L74" i="16"/>
  <c r="L71" i="12"/>
  <c r="K70" i="12"/>
  <c r="K72" i="7"/>
  <c r="L73" i="7"/>
  <c r="K72" i="4"/>
  <c r="L73" i="4"/>
  <c r="K72" i="11"/>
  <c r="L73" i="11"/>
  <c r="K73" i="17"/>
  <c r="L74" i="17"/>
  <c r="I45" i="18"/>
  <c r="H46" i="18" s="1"/>
  <c r="J44" i="18"/>
  <c r="K71" i="7" l="1"/>
  <c r="L72" i="7"/>
  <c r="L72" i="2"/>
  <c r="K71" i="2"/>
  <c r="K72" i="8"/>
  <c r="L73" i="8"/>
  <c r="K70" i="13"/>
  <c r="L71" i="13"/>
  <c r="K70" i="10"/>
  <c r="L71" i="10"/>
  <c r="K71" i="11"/>
  <c r="L72" i="11"/>
  <c r="L73" i="16"/>
  <c r="K72" i="16"/>
  <c r="K70" i="15"/>
  <c r="L71" i="15"/>
  <c r="K69" i="12"/>
  <c r="L70" i="12"/>
  <c r="L73" i="17"/>
  <c r="K72" i="17"/>
  <c r="K71" i="4"/>
  <c r="L72" i="4"/>
  <c r="K69" i="6"/>
  <c r="L70" i="6"/>
  <c r="K69" i="9"/>
  <c r="L70" i="9"/>
  <c r="I46" i="18"/>
  <c r="H47" i="18" s="1"/>
  <c r="J45" i="18"/>
  <c r="L71" i="2" l="1"/>
  <c r="K70" i="2"/>
  <c r="K69" i="13"/>
  <c r="L70" i="13"/>
  <c r="L72" i="16"/>
  <c r="K71" i="16"/>
  <c r="L72" i="17"/>
  <c r="K71" i="17"/>
  <c r="K68" i="6"/>
  <c r="L69" i="6"/>
  <c r="L70" i="15"/>
  <c r="K69" i="15"/>
  <c r="K70" i="11"/>
  <c r="L71" i="11"/>
  <c r="K68" i="9"/>
  <c r="L69" i="9"/>
  <c r="K70" i="4"/>
  <c r="L71" i="4"/>
  <c r="L69" i="12"/>
  <c r="K68" i="12"/>
  <c r="L70" i="10"/>
  <c r="K69" i="10"/>
  <c r="K71" i="8"/>
  <c r="L72" i="8"/>
  <c r="K70" i="7"/>
  <c r="L71" i="7"/>
  <c r="I47" i="18"/>
  <c r="H48" i="18" s="1"/>
  <c r="J46" i="18"/>
  <c r="L68" i="12" l="1"/>
  <c r="K67" i="12"/>
  <c r="L69" i="15"/>
  <c r="K68" i="15"/>
  <c r="K70" i="8"/>
  <c r="L71" i="8"/>
  <c r="K67" i="9"/>
  <c r="L68" i="9"/>
  <c r="K70" i="16"/>
  <c r="L71" i="16"/>
  <c r="L70" i="2"/>
  <c r="K69" i="2"/>
  <c r="K70" i="17"/>
  <c r="L71" i="17"/>
  <c r="K68" i="13"/>
  <c r="L69" i="13"/>
  <c r="L69" i="10"/>
  <c r="K68" i="10"/>
  <c r="K69" i="7"/>
  <c r="L70" i="7"/>
  <c r="K69" i="4"/>
  <c r="L70" i="4"/>
  <c r="L70" i="11"/>
  <c r="K69" i="11"/>
  <c r="L68" i="6"/>
  <c r="K67" i="6"/>
  <c r="J47" i="18"/>
  <c r="I48" i="18"/>
  <c r="H49" i="18" s="1"/>
  <c r="K68" i="11" l="1"/>
  <c r="L69" i="11"/>
  <c r="L68" i="15"/>
  <c r="K67" i="15"/>
  <c r="K68" i="7"/>
  <c r="L69" i="7"/>
  <c r="L68" i="10"/>
  <c r="K67" i="10"/>
  <c r="K66" i="12"/>
  <c r="L67" i="12"/>
  <c r="K68" i="2"/>
  <c r="L69" i="2"/>
  <c r="L68" i="13"/>
  <c r="K67" i="13"/>
  <c r="L67" i="9"/>
  <c r="K66" i="9"/>
  <c r="K66" i="6"/>
  <c r="L67" i="6"/>
  <c r="L69" i="4"/>
  <c r="K68" i="4"/>
  <c r="K69" i="17"/>
  <c r="L70" i="17"/>
  <c r="K69" i="16"/>
  <c r="L70" i="16"/>
  <c r="K69" i="8"/>
  <c r="L70" i="8"/>
  <c r="I49" i="18"/>
  <c r="H50" i="18" s="1"/>
  <c r="J48" i="18"/>
  <c r="K65" i="9" l="1"/>
  <c r="L66" i="9"/>
  <c r="K66" i="15"/>
  <c r="L67" i="15"/>
  <c r="K67" i="2"/>
  <c r="L68" i="2"/>
  <c r="K67" i="4"/>
  <c r="L68" i="4"/>
  <c r="K66" i="10"/>
  <c r="L67" i="10"/>
  <c r="L69" i="16"/>
  <c r="K68" i="16"/>
  <c r="L67" i="13"/>
  <c r="K66" i="13"/>
  <c r="K68" i="8"/>
  <c r="L69" i="8"/>
  <c r="L69" i="17"/>
  <c r="K68" i="17"/>
  <c r="L66" i="6"/>
  <c r="K65" i="6"/>
  <c r="L66" i="12"/>
  <c r="K65" i="12"/>
  <c r="K67" i="7"/>
  <c r="L68" i="7"/>
  <c r="K67" i="11"/>
  <c r="L68" i="11"/>
  <c r="I50" i="18"/>
  <c r="H51" i="18" s="1"/>
  <c r="J49" i="18"/>
  <c r="K66" i="7" l="1"/>
  <c r="L67" i="7"/>
  <c r="L68" i="8"/>
  <c r="K67" i="8"/>
  <c r="L67" i="4"/>
  <c r="K66" i="4"/>
  <c r="K65" i="13"/>
  <c r="L66" i="13"/>
  <c r="L65" i="6"/>
  <c r="K64" i="6"/>
  <c r="L68" i="16"/>
  <c r="K67" i="16"/>
  <c r="K65" i="15"/>
  <c r="L66" i="15"/>
  <c r="L65" i="12"/>
  <c r="K64" i="12"/>
  <c r="L68" i="17"/>
  <c r="K67" i="17"/>
  <c r="K66" i="11"/>
  <c r="L67" i="11"/>
  <c r="K65" i="10"/>
  <c r="L66" i="10"/>
  <c r="L67" i="2"/>
  <c r="K66" i="2"/>
  <c r="L65" i="9"/>
  <c r="K64" i="9"/>
  <c r="I51" i="18"/>
  <c r="H52" i="18" s="1"/>
  <c r="J50" i="18"/>
  <c r="K65" i="2" l="1"/>
  <c r="L66" i="2"/>
  <c r="K63" i="12"/>
  <c r="L64" i="12"/>
  <c r="K65" i="11"/>
  <c r="L66" i="11"/>
  <c r="K63" i="9"/>
  <c r="L64" i="9"/>
  <c r="L64" i="6"/>
  <c r="K63" i="6"/>
  <c r="K66" i="16"/>
  <c r="L67" i="16"/>
  <c r="K66" i="8"/>
  <c r="L67" i="8"/>
  <c r="K64" i="13"/>
  <c r="L65" i="13"/>
  <c r="K66" i="17"/>
  <c r="L67" i="17"/>
  <c r="K65" i="4"/>
  <c r="L66" i="4"/>
  <c r="L65" i="10"/>
  <c r="K64" i="10"/>
  <c r="L65" i="15"/>
  <c r="K64" i="15"/>
  <c r="K65" i="7"/>
  <c r="L66" i="7"/>
  <c r="I52" i="18"/>
  <c r="H53" i="18" s="1"/>
  <c r="J51" i="18"/>
  <c r="K64" i="4" l="1"/>
  <c r="L65" i="4"/>
  <c r="K65" i="16"/>
  <c r="L66" i="16"/>
  <c r="K62" i="9"/>
  <c r="L63" i="9"/>
  <c r="K62" i="12"/>
  <c r="L63" i="12"/>
  <c r="K63" i="15"/>
  <c r="L64" i="15"/>
  <c r="L64" i="13"/>
  <c r="K63" i="13"/>
  <c r="L64" i="10"/>
  <c r="K63" i="10"/>
  <c r="L63" i="6"/>
  <c r="K62" i="6"/>
  <c r="K64" i="7"/>
  <c r="L65" i="7"/>
  <c r="K65" i="17"/>
  <c r="L66" i="17"/>
  <c r="L66" i="8"/>
  <c r="K65" i="8"/>
  <c r="K64" i="11"/>
  <c r="L65" i="11"/>
  <c r="L65" i="2"/>
  <c r="K64" i="2"/>
  <c r="J52" i="18"/>
  <c r="I53" i="18"/>
  <c r="H54" i="18" s="1"/>
  <c r="K61" i="6" l="1"/>
  <c r="L62" i="6"/>
  <c r="K62" i="13"/>
  <c r="L63" i="13"/>
  <c r="K63" i="11"/>
  <c r="L64" i="11"/>
  <c r="L65" i="17"/>
  <c r="K64" i="17"/>
  <c r="L62" i="12"/>
  <c r="K61" i="12"/>
  <c r="L65" i="16"/>
  <c r="K64" i="16"/>
  <c r="L64" i="2"/>
  <c r="K63" i="2"/>
  <c r="K64" i="8"/>
  <c r="L65" i="8"/>
  <c r="K62" i="10"/>
  <c r="L63" i="10"/>
  <c r="K63" i="7"/>
  <c r="L64" i="7"/>
  <c r="K62" i="15"/>
  <c r="L63" i="15"/>
  <c r="K61" i="9"/>
  <c r="L62" i="9"/>
  <c r="K63" i="4"/>
  <c r="L64" i="4"/>
  <c r="I54" i="18"/>
  <c r="H55" i="18" s="1"/>
  <c r="J53" i="18"/>
  <c r="L63" i="2" l="1"/>
  <c r="K62" i="2"/>
  <c r="L63" i="4"/>
  <c r="K62" i="4"/>
  <c r="L62" i="10"/>
  <c r="K61" i="10"/>
  <c r="L64" i="16"/>
  <c r="K63" i="16"/>
  <c r="L64" i="17"/>
  <c r="K63" i="17"/>
  <c r="K60" i="9"/>
  <c r="L61" i="9"/>
  <c r="K62" i="7"/>
  <c r="L63" i="7"/>
  <c r="L64" i="8"/>
  <c r="K63" i="8"/>
  <c r="L62" i="13"/>
  <c r="K61" i="13"/>
  <c r="L61" i="12"/>
  <c r="K60" i="12"/>
  <c r="L62" i="15"/>
  <c r="K61" i="15"/>
  <c r="K62" i="11"/>
  <c r="L63" i="11"/>
  <c r="K60" i="6"/>
  <c r="L61" i="6"/>
  <c r="I55" i="18"/>
  <c r="H56" i="18" s="1"/>
  <c r="J54" i="18"/>
  <c r="L61" i="15" l="1"/>
  <c r="K60" i="15"/>
  <c r="K60" i="13"/>
  <c r="L61" i="13"/>
  <c r="K62" i="17"/>
  <c r="L63" i="17"/>
  <c r="L61" i="10"/>
  <c r="K60" i="10"/>
  <c r="L62" i="2"/>
  <c r="K61" i="2"/>
  <c r="L60" i="6"/>
  <c r="K59" i="6"/>
  <c r="L62" i="7"/>
  <c r="K61" i="7"/>
  <c r="L60" i="12"/>
  <c r="K59" i="12"/>
  <c r="K62" i="8"/>
  <c r="L63" i="8"/>
  <c r="K62" i="16"/>
  <c r="L63" i="16"/>
  <c r="K61" i="4"/>
  <c r="L62" i="4"/>
  <c r="L62" i="11"/>
  <c r="K61" i="11"/>
  <c r="K59" i="9"/>
  <c r="L60" i="9"/>
  <c r="I56" i="18"/>
  <c r="H57" i="18" s="1"/>
  <c r="J55" i="18"/>
  <c r="K60" i="7" l="1"/>
  <c r="L61" i="7"/>
  <c r="L61" i="2"/>
  <c r="K60" i="2"/>
  <c r="L60" i="15"/>
  <c r="K59" i="15"/>
  <c r="K58" i="9"/>
  <c r="L59" i="9"/>
  <c r="L61" i="4"/>
  <c r="K60" i="4"/>
  <c r="L62" i="8"/>
  <c r="K61" i="8"/>
  <c r="K61" i="17"/>
  <c r="L62" i="17"/>
  <c r="K60" i="11"/>
  <c r="L61" i="11"/>
  <c r="L59" i="12"/>
  <c r="K58" i="12"/>
  <c r="K58" i="6"/>
  <c r="L59" i="6"/>
  <c r="K59" i="10"/>
  <c r="L60" i="10"/>
  <c r="K61" i="16"/>
  <c r="L62" i="16"/>
  <c r="L60" i="13"/>
  <c r="K59" i="13"/>
  <c r="J56" i="18"/>
  <c r="I57" i="18"/>
  <c r="H58" i="18" s="1"/>
  <c r="K58" i="13" l="1"/>
  <c r="L59" i="13"/>
  <c r="K57" i="12"/>
  <c r="L58" i="12"/>
  <c r="K59" i="4"/>
  <c r="L60" i="4"/>
  <c r="K58" i="15"/>
  <c r="L59" i="15"/>
  <c r="K58" i="10"/>
  <c r="L59" i="10"/>
  <c r="L61" i="17"/>
  <c r="K60" i="17"/>
  <c r="K59" i="7"/>
  <c r="L60" i="7"/>
  <c r="K60" i="8"/>
  <c r="L61" i="8"/>
  <c r="L60" i="2"/>
  <c r="K59" i="2"/>
  <c r="L61" i="16"/>
  <c r="K60" i="16"/>
  <c r="L58" i="6"/>
  <c r="K57" i="6"/>
  <c r="K59" i="11"/>
  <c r="L60" i="11"/>
  <c r="K57" i="9"/>
  <c r="L58" i="9"/>
  <c r="I58" i="18"/>
  <c r="H59" i="18" s="1"/>
  <c r="J57" i="18"/>
  <c r="L57" i="6" l="1"/>
  <c r="K56" i="6"/>
  <c r="L59" i="2"/>
  <c r="K58" i="2"/>
  <c r="L57" i="9"/>
  <c r="K56" i="9"/>
  <c r="K58" i="7"/>
  <c r="L59" i="7"/>
  <c r="K57" i="10"/>
  <c r="L58" i="10"/>
  <c r="L59" i="4"/>
  <c r="K58" i="4"/>
  <c r="L58" i="13"/>
  <c r="K57" i="13"/>
  <c r="L60" i="16"/>
  <c r="K59" i="16"/>
  <c r="L60" i="17"/>
  <c r="K59" i="17"/>
  <c r="K58" i="11"/>
  <c r="L59" i="11"/>
  <c r="L60" i="8"/>
  <c r="K59" i="8"/>
  <c r="K57" i="15"/>
  <c r="L58" i="15"/>
  <c r="L57" i="12"/>
  <c r="K56" i="12"/>
  <c r="I59" i="18"/>
  <c r="H60" i="18" s="1"/>
  <c r="J58" i="18"/>
  <c r="K55" i="12" l="1"/>
  <c r="L56" i="12"/>
  <c r="K58" i="8"/>
  <c r="L59" i="8"/>
  <c r="K58" i="17"/>
  <c r="L59" i="17"/>
  <c r="K56" i="13"/>
  <c r="L57" i="13"/>
  <c r="K55" i="9"/>
  <c r="L56" i="9"/>
  <c r="K55" i="6"/>
  <c r="L56" i="6"/>
  <c r="L57" i="10"/>
  <c r="K56" i="10"/>
  <c r="K58" i="16"/>
  <c r="L59" i="16"/>
  <c r="K57" i="4"/>
  <c r="L58" i="4"/>
  <c r="K57" i="2"/>
  <c r="L58" i="2"/>
  <c r="L57" i="15"/>
  <c r="K56" i="15"/>
  <c r="K57" i="11"/>
  <c r="L58" i="11"/>
  <c r="K57" i="7"/>
  <c r="L58" i="7"/>
  <c r="J59" i="18"/>
  <c r="I60" i="18"/>
  <c r="H61" i="18" s="1"/>
  <c r="K55" i="15" l="1"/>
  <c r="L56" i="15"/>
  <c r="K55" i="10"/>
  <c r="L56" i="10"/>
  <c r="K56" i="7"/>
  <c r="L57" i="7"/>
  <c r="K56" i="4"/>
  <c r="L57" i="4"/>
  <c r="L55" i="9"/>
  <c r="K54" i="9"/>
  <c r="K57" i="17"/>
  <c r="L58" i="17"/>
  <c r="K54" i="12"/>
  <c r="L55" i="12"/>
  <c r="K56" i="11"/>
  <c r="L57" i="11"/>
  <c r="K56" i="2"/>
  <c r="L57" i="2"/>
  <c r="K57" i="16"/>
  <c r="L58" i="16"/>
  <c r="L55" i="6"/>
  <c r="K54" i="6"/>
  <c r="L56" i="13"/>
  <c r="K55" i="13"/>
  <c r="K57" i="8"/>
  <c r="L58" i="8"/>
  <c r="I61" i="18"/>
  <c r="H62" i="18" s="1"/>
  <c r="J60" i="18"/>
  <c r="L54" i="12" l="1"/>
  <c r="K53" i="12"/>
  <c r="K55" i="7"/>
  <c r="L56" i="7"/>
  <c r="K54" i="13"/>
  <c r="L55" i="13"/>
  <c r="L57" i="16"/>
  <c r="K56" i="16"/>
  <c r="K55" i="11"/>
  <c r="L56" i="11"/>
  <c r="L57" i="17"/>
  <c r="K56" i="17"/>
  <c r="K55" i="4"/>
  <c r="L56" i="4"/>
  <c r="L55" i="10"/>
  <c r="K54" i="10"/>
  <c r="L57" i="8"/>
  <c r="K56" i="8"/>
  <c r="K55" i="2"/>
  <c r="L56" i="2"/>
  <c r="K54" i="15"/>
  <c r="L55" i="15"/>
  <c r="K53" i="6"/>
  <c r="L54" i="6"/>
  <c r="L54" i="9"/>
  <c r="K53" i="9"/>
  <c r="I62" i="18"/>
  <c r="H63" i="18" s="1"/>
  <c r="J61" i="18"/>
  <c r="K52" i="9" l="1"/>
  <c r="L53" i="9"/>
  <c r="L56" i="8"/>
  <c r="K55" i="8"/>
  <c r="K52" i="12"/>
  <c r="L53" i="12"/>
  <c r="L54" i="15"/>
  <c r="K53" i="15"/>
  <c r="K54" i="4"/>
  <c r="L55" i="4"/>
  <c r="K54" i="11"/>
  <c r="L55" i="11"/>
  <c r="L54" i="13"/>
  <c r="K53" i="13"/>
  <c r="L54" i="10"/>
  <c r="K53" i="10"/>
  <c r="L56" i="17"/>
  <c r="K55" i="17"/>
  <c r="L56" i="16"/>
  <c r="K55" i="16"/>
  <c r="K52" i="6"/>
  <c r="L53" i="6"/>
  <c r="L55" i="2"/>
  <c r="K54" i="2"/>
  <c r="K54" i="7"/>
  <c r="L55" i="7"/>
  <c r="J62" i="18"/>
  <c r="I63" i="18"/>
  <c r="H64" i="18" s="1"/>
  <c r="K54" i="17" l="1"/>
  <c r="L55" i="17"/>
  <c r="L53" i="13"/>
  <c r="K52" i="13"/>
  <c r="L54" i="7"/>
  <c r="K53" i="7"/>
  <c r="K51" i="6"/>
  <c r="L52" i="6"/>
  <c r="K53" i="4"/>
  <c r="L54" i="4"/>
  <c r="L52" i="12"/>
  <c r="K51" i="12"/>
  <c r="K51" i="9"/>
  <c r="L52" i="9"/>
  <c r="K53" i="2"/>
  <c r="L54" i="2"/>
  <c r="K54" i="16"/>
  <c r="L55" i="16"/>
  <c r="L53" i="10"/>
  <c r="K52" i="10"/>
  <c r="L53" i="15"/>
  <c r="K52" i="15"/>
  <c r="K54" i="8"/>
  <c r="L55" i="8"/>
  <c r="L54" i="11"/>
  <c r="K53" i="11"/>
  <c r="J63" i="18"/>
  <c r="I64" i="18"/>
  <c r="H65" i="18" s="1"/>
  <c r="L51" i="9" l="1"/>
  <c r="K50" i="9"/>
  <c r="K53" i="8"/>
  <c r="L54" i="8"/>
  <c r="L53" i="2"/>
  <c r="K52" i="2"/>
  <c r="L51" i="6"/>
  <c r="K50" i="6"/>
  <c r="K53" i="16"/>
  <c r="L54" i="16"/>
  <c r="K52" i="4"/>
  <c r="L53" i="4"/>
  <c r="K53" i="17"/>
  <c r="L54" i="17"/>
  <c r="K51" i="10"/>
  <c r="L52" i="10"/>
  <c r="K50" i="12"/>
  <c r="L51" i="12"/>
  <c r="K51" i="13"/>
  <c r="L52" i="13"/>
  <c r="K52" i="11"/>
  <c r="L53" i="11"/>
  <c r="K51" i="15"/>
  <c r="L52" i="15"/>
  <c r="K52" i="7"/>
  <c r="L53" i="7"/>
  <c r="I65" i="18"/>
  <c r="H66" i="18" s="1"/>
  <c r="J64" i="18"/>
  <c r="L52" i="11" l="1"/>
  <c r="K51" i="11"/>
  <c r="K49" i="12"/>
  <c r="L50" i="12"/>
  <c r="L53" i="16"/>
  <c r="K52" i="16"/>
  <c r="K49" i="6"/>
  <c r="L50" i="6"/>
  <c r="K50" i="15"/>
  <c r="L51" i="15"/>
  <c r="K50" i="13"/>
  <c r="L51" i="13"/>
  <c r="L51" i="10"/>
  <c r="K50" i="10"/>
  <c r="K51" i="4"/>
  <c r="L52" i="4"/>
  <c r="L53" i="8"/>
  <c r="K52" i="8"/>
  <c r="L52" i="7"/>
  <c r="K51" i="7"/>
  <c r="L53" i="17"/>
  <c r="K52" i="17"/>
  <c r="L52" i="2"/>
  <c r="K51" i="2"/>
  <c r="K49" i="9"/>
  <c r="L50" i="9"/>
  <c r="I66" i="18"/>
  <c r="H67" i="18" s="1"/>
  <c r="J65" i="18"/>
  <c r="K48" i="9" l="1"/>
  <c r="L49" i="9"/>
  <c r="L50" i="15"/>
  <c r="K49" i="15"/>
  <c r="K50" i="2"/>
  <c r="L51" i="2"/>
  <c r="K50" i="7"/>
  <c r="L51" i="7"/>
  <c r="K50" i="4"/>
  <c r="L51" i="4"/>
  <c r="L50" i="13"/>
  <c r="K49" i="13"/>
  <c r="K48" i="6"/>
  <c r="L49" i="6"/>
  <c r="K48" i="12"/>
  <c r="L49" i="12"/>
  <c r="L52" i="17"/>
  <c r="K51" i="17"/>
  <c r="L52" i="8"/>
  <c r="K51" i="8"/>
  <c r="L50" i="10"/>
  <c r="K49" i="10"/>
  <c r="L52" i="16"/>
  <c r="K51" i="16"/>
  <c r="K50" i="11"/>
  <c r="L51" i="11"/>
  <c r="I67" i="18"/>
  <c r="H68" i="18" s="1"/>
  <c r="J66" i="18"/>
  <c r="K50" i="16" l="1"/>
  <c r="L51" i="16"/>
  <c r="K50" i="8"/>
  <c r="L51" i="8"/>
  <c r="L49" i="15"/>
  <c r="K48" i="15"/>
  <c r="L50" i="7"/>
  <c r="K49" i="7"/>
  <c r="L49" i="13"/>
  <c r="K48" i="13"/>
  <c r="K47" i="12"/>
  <c r="L48" i="12"/>
  <c r="L49" i="10"/>
  <c r="K48" i="10"/>
  <c r="K50" i="17"/>
  <c r="L51" i="17"/>
  <c r="L50" i="11"/>
  <c r="K49" i="11"/>
  <c r="K47" i="6"/>
  <c r="L48" i="6"/>
  <c r="K49" i="4"/>
  <c r="L50" i="4"/>
  <c r="K49" i="2"/>
  <c r="L50" i="2"/>
  <c r="L48" i="9"/>
  <c r="K47" i="9"/>
  <c r="I68" i="18"/>
  <c r="H69" i="18" s="1"/>
  <c r="J67" i="18"/>
  <c r="K46" i="6" l="1"/>
  <c r="L47" i="6"/>
  <c r="L47" i="12"/>
  <c r="K46" i="12"/>
  <c r="K49" i="8"/>
  <c r="L50" i="8"/>
  <c r="K48" i="11"/>
  <c r="L49" i="11"/>
  <c r="K47" i="10"/>
  <c r="L48" i="10"/>
  <c r="L48" i="13"/>
  <c r="K47" i="13"/>
  <c r="K47" i="15"/>
  <c r="L48" i="15"/>
  <c r="K48" i="7"/>
  <c r="L49" i="7"/>
  <c r="K48" i="2"/>
  <c r="L49" i="2"/>
  <c r="K49" i="17"/>
  <c r="L50" i="17"/>
  <c r="K46" i="9"/>
  <c r="L47" i="9"/>
  <c r="K48" i="4"/>
  <c r="L49" i="4"/>
  <c r="K49" i="16"/>
  <c r="L50" i="16"/>
  <c r="J68" i="18"/>
  <c r="I69" i="18"/>
  <c r="H70" i="18" s="1"/>
  <c r="K46" i="13" l="1"/>
  <c r="L47" i="13"/>
  <c r="L46" i="12"/>
  <c r="K45" i="12"/>
  <c r="K47" i="4"/>
  <c r="L48" i="4"/>
  <c r="L49" i="17"/>
  <c r="K48" i="17"/>
  <c r="K47" i="7"/>
  <c r="L48" i="7"/>
  <c r="K47" i="11"/>
  <c r="L48" i="11"/>
  <c r="L49" i="16"/>
  <c r="K48" i="16"/>
  <c r="K45" i="9"/>
  <c r="L46" i="9"/>
  <c r="K47" i="2"/>
  <c r="L48" i="2"/>
  <c r="K46" i="15"/>
  <c r="L47" i="15"/>
  <c r="K46" i="10"/>
  <c r="L47" i="10"/>
  <c r="K48" i="8"/>
  <c r="L49" i="8"/>
  <c r="L46" i="6"/>
  <c r="K45" i="6"/>
  <c r="I70" i="18"/>
  <c r="H71" i="18" s="1"/>
  <c r="J69" i="18"/>
  <c r="K44" i="12" l="1"/>
  <c r="L45" i="12"/>
  <c r="L48" i="17"/>
  <c r="K47" i="17"/>
  <c r="L48" i="8"/>
  <c r="K47" i="8"/>
  <c r="L46" i="15"/>
  <c r="K45" i="15"/>
  <c r="L45" i="9"/>
  <c r="K44" i="9"/>
  <c r="K46" i="11"/>
  <c r="L47" i="11"/>
  <c r="L45" i="6"/>
  <c r="K44" i="6"/>
  <c r="L48" i="16"/>
  <c r="K47" i="16"/>
  <c r="L46" i="10"/>
  <c r="K45" i="10"/>
  <c r="L47" i="2"/>
  <c r="K46" i="2"/>
  <c r="K46" i="7"/>
  <c r="L47" i="7"/>
  <c r="K46" i="4"/>
  <c r="L47" i="4"/>
  <c r="L46" i="13"/>
  <c r="K45" i="13"/>
  <c r="I71" i="18"/>
  <c r="H72" i="18" s="1"/>
  <c r="J70" i="18"/>
  <c r="K46" i="17" l="1"/>
  <c r="L47" i="17"/>
  <c r="K45" i="2"/>
  <c r="L46" i="2"/>
  <c r="K45" i="11"/>
  <c r="L46" i="11"/>
  <c r="L45" i="15"/>
  <c r="K44" i="15"/>
  <c r="K45" i="4"/>
  <c r="L46" i="4"/>
  <c r="L45" i="10"/>
  <c r="K44" i="10"/>
  <c r="K43" i="6"/>
  <c r="L44" i="6"/>
  <c r="K43" i="9"/>
  <c r="L44" i="9"/>
  <c r="K46" i="8"/>
  <c r="L47" i="8"/>
  <c r="K46" i="16"/>
  <c r="L47" i="16"/>
  <c r="L45" i="13"/>
  <c r="K44" i="13"/>
  <c r="K45" i="7"/>
  <c r="L46" i="7"/>
  <c r="L44" i="12"/>
  <c r="K43" i="12"/>
  <c r="I72" i="18"/>
  <c r="H73" i="18" s="1"/>
  <c r="J71" i="18"/>
  <c r="K43" i="10" l="1"/>
  <c r="L44" i="10"/>
  <c r="L43" i="9"/>
  <c r="K42" i="9"/>
  <c r="L45" i="2"/>
  <c r="K44" i="2"/>
  <c r="K45" i="8"/>
  <c r="L46" i="8"/>
  <c r="K43" i="15"/>
  <c r="L44" i="15"/>
  <c r="K44" i="7"/>
  <c r="L45" i="7"/>
  <c r="K45" i="16"/>
  <c r="L46" i="16"/>
  <c r="K42" i="12"/>
  <c r="L43" i="12"/>
  <c r="L44" i="13"/>
  <c r="K43" i="13"/>
  <c r="K42" i="6"/>
  <c r="L43" i="6"/>
  <c r="K44" i="4"/>
  <c r="L45" i="4"/>
  <c r="L45" i="11"/>
  <c r="K44" i="11"/>
  <c r="K45" i="17"/>
  <c r="L46" i="17"/>
  <c r="J72" i="18"/>
  <c r="I73" i="18"/>
  <c r="H74" i="18" s="1"/>
  <c r="L45" i="17" l="1"/>
  <c r="K44" i="17"/>
  <c r="K41" i="9"/>
  <c r="L42" i="9"/>
  <c r="K41" i="6"/>
  <c r="L42" i="6"/>
  <c r="L44" i="7"/>
  <c r="K43" i="7"/>
  <c r="K44" i="8"/>
  <c r="L45" i="8"/>
  <c r="K43" i="4"/>
  <c r="L44" i="4"/>
  <c r="L44" i="11"/>
  <c r="K43" i="11"/>
  <c r="K41" i="12"/>
  <c r="L42" i="12"/>
  <c r="K42" i="13"/>
  <c r="L43" i="13"/>
  <c r="K43" i="2"/>
  <c r="L44" i="2"/>
  <c r="L45" i="16"/>
  <c r="K44" i="16"/>
  <c r="K42" i="15"/>
  <c r="L43" i="15"/>
  <c r="L43" i="10"/>
  <c r="K42" i="10"/>
  <c r="I74" i="18"/>
  <c r="H75" i="18" s="1"/>
  <c r="J73" i="18"/>
  <c r="K40" i="9" l="1"/>
  <c r="L41" i="9"/>
  <c r="K42" i="2"/>
  <c r="L43" i="2"/>
  <c r="K42" i="4"/>
  <c r="L43" i="4"/>
  <c r="K41" i="10"/>
  <c r="L42" i="10"/>
  <c r="L44" i="16"/>
  <c r="K43" i="16"/>
  <c r="K42" i="11"/>
  <c r="L43" i="11"/>
  <c r="L44" i="17"/>
  <c r="K43" i="17"/>
  <c r="K42" i="7"/>
  <c r="L43" i="7"/>
  <c r="L42" i="15"/>
  <c r="K41" i="15"/>
  <c r="K40" i="12"/>
  <c r="L41" i="12"/>
  <c r="L42" i="13"/>
  <c r="K41" i="13"/>
  <c r="L44" i="8"/>
  <c r="K43" i="8"/>
  <c r="K40" i="6"/>
  <c r="L41" i="6"/>
  <c r="J74" i="18"/>
  <c r="I75" i="18"/>
  <c r="H76" i="18" s="1"/>
  <c r="L40" i="12" l="1"/>
  <c r="K39" i="12"/>
  <c r="L41" i="15"/>
  <c r="K40" i="15"/>
  <c r="L43" i="8"/>
  <c r="K42" i="8"/>
  <c r="K41" i="7"/>
  <c r="L42" i="7"/>
  <c r="L42" i="11"/>
  <c r="K41" i="11"/>
  <c r="L41" i="10"/>
  <c r="K40" i="10"/>
  <c r="L42" i="2"/>
  <c r="K41" i="2"/>
  <c r="L41" i="13"/>
  <c r="K40" i="13"/>
  <c r="K42" i="17"/>
  <c r="L43" i="17"/>
  <c r="K42" i="16"/>
  <c r="L43" i="16"/>
  <c r="L40" i="6"/>
  <c r="K39" i="6"/>
  <c r="K41" i="4"/>
  <c r="L42" i="4"/>
  <c r="L40" i="9"/>
  <c r="K39" i="9"/>
  <c r="J75" i="18"/>
  <c r="I76" i="18"/>
  <c r="H77" i="18" s="1"/>
  <c r="K39" i="15" l="1"/>
  <c r="L40" i="15"/>
  <c r="K39" i="13"/>
  <c r="L40" i="13"/>
  <c r="L41" i="7"/>
  <c r="K40" i="7"/>
  <c r="K39" i="10"/>
  <c r="L40" i="10"/>
  <c r="K40" i="4"/>
  <c r="L41" i="4"/>
  <c r="L42" i="16"/>
  <c r="K41" i="16"/>
  <c r="K38" i="9"/>
  <c r="L39" i="9"/>
  <c r="K38" i="6"/>
  <c r="L39" i="6"/>
  <c r="K40" i="2"/>
  <c r="L41" i="2"/>
  <c r="K40" i="11"/>
  <c r="L41" i="11"/>
  <c r="K41" i="8"/>
  <c r="L42" i="8"/>
  <c r="K38" i="12"/>
  <c r="L39" i="12"/>
  <c r="K41" i="17"/>
  <c r="L42" i="17"/>
  <c r="I77" i="18"/>
  <c r="H78" i="18" s="1"/>
  <c r="J76" i="18"/>
  <c r="L41" i="8" l="1"/>
  <c r="K40" i="8"/>
  <c r="L41" i="16"/>
  <c r="K40" i="16"/>
  <c r="L38" i="12"/>
  <c r="K37" i="12"/>
  <c r="L39" i="10"/>
  <c r="K38" i="10"/>
  <c r="K39" i="11"/>
  <c r="L40" i="11"/>
  <c r="L38" i="6"/>
  <c r="K37" i="6"/>
  <c r="K38" i="13"/>
  <c r="L39" i="13"/>
  <c r="K39" i="7"/>
  <c r="L40" i="7"/>
  <c r="L41" i="17"/>
  <c r="K40" i="17"/>
  <c r="K39" i="2"/>
  <c r="L40" i="2"/>
  <c r="L38" i="9"/>
  <c r="K37" i="9"/>
  <c r="L40" i="4"/>
  <c r="K39" i="4"/>
  <c r="K38" i="15"/>
  <c r="L39" i="15"/>
  <c r="I78" i="18"/>
  <c r="H79" i="18" s="1"/>
  <c r="J77" i="18"/>
  <c r="L39" i="4" l="1"/>
  <c r="K38" i="4"/>
  <c r="K36" i="6"/>
  <c r="L37" i="6"/>
  <c r="L38" i="15"/>
  <c r="K37" i="15"/>
  <c r="K37" i="13"/>
  <c r="L38" i="13"/>
  <c r="L38" i="10"/>
  <c r="K37" i="10"/>
  <c r="L40" i="16"/>
  <c r="K39" i="16"/>
  <c r="L39" i="2"/>
  <c r="K38" i="2"/>
  <c r="K38" i="7"/>
  <c r="L39" i="7"/>
  <c r="L37" i="9"/>
  <c r="K36" i="9"/>
  <c r="L40" i="17"/>
  <c r="K39" i="17"/>
  <c r="K36" i="12"/>
  <c r="L37" i="12"/>
  <c r="K39" i="8"/>
  <c r="L40" i="8"/>
  <c r="K38" i="11"/>
  <c r="L39" i="11"/>
  <c r="I79" i="18"/>
  <c r="H80" i="18" s="1"/>
  <c r="J78" i="18"/>
  <c r="K38" i="17" l="1"/>
  <c r="L39" i="17"/>
  <c r="K37" i="11"/>
  <c r="L38" i="11"/>
  <c r="K38" i="16"/>
  <c r="L39" i="16"/>
  <c r="K38" i="8"/>
  <c r="L39" i="8"/>
  <c r="K37" i="7"/>
  <c r="L38" i="7"/>
  <c r="K36" i="13"/>
  <c r="L37" i="13"/>
  <c r="K35" i="6"/>
  <c r="L36" i="6"/>
  <c r="K35" i="9"/>
  <c r="L36" i="9"/>
  <c r="L38" i="2"/>
  <c r="K37" i="2"/>
  <c r="L37" i="10"/>
  <c r="K36" i="10"/>
  <c r="L37" i="15"/>
  <c r="K36" i="15"/>
  <c r="L38" i="4"/>
  <c r="K37" i="4"/>
  <c r="L36" i="12"/>
  <c r="K35" i="12"/>
  <c r="J79" i="18"/>
  <c r="I80" i="18"/>
  <c r="H81" i="18" s="1"/>
  <c r="K36" i="4" l="1"/>
  <c r="L37" i="4"/>
  <c r="K34" i="9"/>
  <c r="L35" i="9"/>
  <c r="L36" i="13"/>
  <c r="K35" i="13"/>
  <c r="L38" i="8"/>
  <c r="K37" i="8"/>
  <c r="K36" i="11"/>
  <c r="L37" i="11"/>
  <c r="L36" i="10"/>
  <c r="K35" i="10"/>
  <c r="K34" i="12"/>
  <c r="L35" i="12"/>
  <c r="K35" i="15"/>
  <c r="L36" i="15"/>
  <c r="L37" i="2"/>
  <c r="K36" i="2"/>
  <c r="L35" i="6"/>
  <c r="K34" i="6"/>
  <c r="L37" i="7"/>
  <c r="K36" i="7"/>
  <c r="K37" i="16"/>
  <c r="L38" i="16"/>
  <c r="K37" i="17"/>
  <c r="L38" i="17"/>
  <c r="I81" i="18"/>
  <c r="H82" i="18" s="1"/>
  <c r="J80" i="18"/>
  <c r="L35" i="10" l="1"/>
  <c r="K34" i="10"/>
  <c r="L37" i="17"/>
  <c r="K36" i="17"/>
  <c r="L37" i="16"/>
  <c r="K36" i="16"/>
  <c r="K34" i="15"/>
  <c r="L35" i="15"/>
  <c r="K33" i="9"/>
  <c r="L34" i="9"/>
  <c r="L34" i="6"/>
  <c r="K33" i="6"/>
  <c r="L37" i="8"/>
  <c r="K36" i="8"/>
  <c r="L36" i="7"/>
  <c r="K35" i="7"/>
  <c r="K35" i="2"/>
  <c r="L36" i="2"/>
  <c r="K34" i="13"/>
  <c r="L35" i="13"/>
  <c r="K33" i="12"/>
  <c r="L34" i="12"/>
  <c r="K35" i="11"/>
  <c r="L36" i="11"/>
  <c r="K35" i="4"/>
  <c r="L36" i="4"/>
  <c r="I82" i="18"/>
  <c r="H83" i="18" s="1"/>
  <c r="J81" i="18"/>
  <c r="L36" i="8" l="1"/>
  <c r="K35" i="8"/>
  <c r="K35" i="16"/>
  <c r="L36" i="16"/>
  <c r="L35" i="7"/>
  <c r="K34" i="7"/>
  <c r="L33" i="6"/>
  <c r="K32" i="6"/>
  <c r="L36" i="17"/>
  <c r="K35" i="17"/>
  <c r="L34" i="10"/>
  <c r="K33" i="10"/>
  <c r="K34" i="11"/>
  <c r="L35" i="11"/>
  <c r="L34" i="13"/>
  <c r="K33" i="13"/>
  <c r="L34" i="15"/>
  <c r="K33" i="15"/>
  <c r="L35" i="4"/>
  <c r="K34" i="4"/>
  <c r="L33" i="12"/>
  <c r="K32" i="12"/>
  <c r="K34" i="2"/>
  <c r="L35" i="2"/>
  <c r="K32" i="9"/>
  <c r="L33" i="9"/>
  <c r="I83" i="18"/>
  <c r="H84" i="18" s="1"/>
  <c r="J82" i="18"/>
  <c r="L34" i="2" l="1"/>
  <c r="K33" i="2"/>
  <c r="K34" i="16"/>
  <c r="L35" i="16"/>
  <c r="L32" i="12"/>
  <c r="K31" i="12"/>
  <c r="L33" i="15"/>
  <c r="K32" i="15"/>
  <c r="K34" i="17"/>
  <c r="L35" i="17"/>
  <c r="L34" i="7"/>
  <c r="K33" i="7"/>
  <c r="K34" i="8"/>
  <c r="L35" i="8"/>
  <c r="K31" i="9"/>
  <c r="L32" i="9"/>
  <c r="K33" i="11"/>
  <c r="L34" i="11"/>
  <c r="L34" i="4"/>
  <c r="K33" i="4"/>
  <c r="K32" i="13"/>
  <c r="L33" i="13"/>
  <c r="L33" i="10"/>
  <c r="K32" i="10"/>
  <c r="L32" i="6"/>
  <c r="K31" i="6"/>
  <c r="I84" i="18"/>
  <c r="H85" i="18" s="1"/>
  <c r="J83" i="18"/>
  <c r="K30" i="9" l="1"/>
  <c r="L31" i="9"/>
  <c r="L34" i="16"/>
  <c r="K33" i="16"/>
  <c r="L31" i="6"/>
  <c r="K30" i="6"/>
  <c r="L31" i="12"/>
  <c r="K30" i="12"/>
  <c r="K32" i="2"/>
  <c r="L33" i="2"/>
  <c r="K31" i="13"/>
  <c r="L32" i="13"/>
  <c r="L33" i="11"/>
  <c r="K32" i="11"/>
  <c r="L34" i="8"/>
  <c r="K33" i="8"/>
  <c r="K33" i="17"/>
  <c r="L34" i="17"/>
  <c r="L32" i="10"/>
  <c r="K31" i="10"/>
  <c r="K32" i="4"/>
  <c r="L33" i="4"/>
  <c r="K32" i="7"/>
  <c r="L33" i="7"/>
  <c r="K31" i="15"/>
  <c r="L32" i="15"/>
  <c r="J84" i="18"/>
  <c r="I85" i="18"/>
  <c r="H86" i="18" s="1"/>
  <c r="K31" i="7" l="1"/>
  <c r="L32" i="7"/>
  <c r="L31" i="13"/>
  <c r="K30" i="13"/>
  <c r="K31" i="11"/>
  <c r="L32" i="11"/>
  <c r="L30" i="6"/>
  <c r="K29" i="6"/>
  <c r="K30" i="15"/>
  <c r="L31" i="15"/>
  <c r="K31" i="4"/>
  <c r="L32" i="4"/>
  <c r="L33" i="17"/>
  <c r="K32" i="17"/>
  <c r="K31" i="2"/>
  <c r="L32" i="2"/>
  <c r="K29" i="9"/>
  <c r="L30" i="9"/>
  <c r="L31" i="10"/>
  <c r="K30" i="10"/>
  <c r="L33" i="8"/>
  <c r="K32" i="8"/>
  <c r="L30" i="12"/>
  <c r="K29" i="12"/>
  <c r="L33" i="16"/>
  <c r="K32" i="16"/>
  <c r="I86" i="18"/>
  <c r="H87" i="18" s="1"/>
  <c r="J85" i="18"/>
  <c r="L31" i="2" l="1"/>
  <c r="K30" i="2"/>
  <c r="L31" i="4"/>
  <c r="K30" i="4"/>
  <c r="L32" i="16"/>
  <c r="K31" i="16"/>
  <c r="L32" i="8"/>
  <c r="K31" i="8"/>
  <c r="L32" i="17"/>
  <c r="K31" i="17"/>
  <c r="K28" i="9"/>
  <c r="L29" i="9"/>
  <c r="L30" i="15"/>
  <c r="K29" i="15"/>
  <c r="L31" i="11"/>
  <c r="K30" i="11"/>
  <c r="L31" i="7"/>
  <c r="K30" i="7"/>
  <c r="L29" i="12"/>
  <c r="K28" i="12"/>
  <c r="L30" i="10"/>
  <c r="K29" i="10"/>
  <c r="K28" i="6"/>
  <c r="L29" i="6"/>
  <c r="K29" i="13"/>
  <c r="L30" i="13"/>
  <c r="I87" i="18"/>
  <c r="H88" i="18" s="1"/>
  <c r="J86" i="18"/>
  <c r="K30" i="8" l="1"/>
  <c r="L31" i="8"/>
  <c r="L30" i="4"/>
  <c r="K29" i="4"/>
  <c r="L29" i="13"/>
  <c r="K28" i="13"/>
  <c r="K29" i="11"/>
  <c r="L30" i="11"/>
  <c r="K27" i="6"/>
  <c r="L28" i="6"/>
  <c r="K27" i="9"/>
  <c r="L28" i="9"/>
  <c r="L28" i="12"/>
  <c r="K27" i="12"/>
  <c r="L29" i="10"/>
  <c r="K28" i="10"/>
  <c r="K29" i="7"/>
  <c r="L30" i="7"/>
  <c r="L29" i="15"/>
  <c r="K28" i="15"/>
  <c r="K30" i="17"/>
  <c r="L31" i="17"/>
  <c r="K30" i="16"/>
  <c r="L31" i="16"/>
  <c r="L30" i="2"/>
  <c r="K29" i="2"/>
  <c r="I88" i="18"/>
  <c r="H89" i="18" s="1"/>
  <c r="J87" i="18"/>
  <c r="L29" i="7" l="1"/>
  <c r="K28" i="7"/>
  <c r="K28" i="4"/>
  <c r="L29" i="4"/>
  <c r="L28" i="10"/>
  <c r="K27" i="10"/>
  <c r="K29" i="16"/>
  <c r="L30" i="16"/>
  <c r="L29" i="11"/>
  <c r="K28" i="11"/>
  <c r="K29" i="17"/>
  <c r="L30" i="17"/>
  <c r="L27" i="6"/>
  <c r="K26" i="6"/>
  <c r="L30" i="8"/>
  <c r="K29" i="8"/>
  <c r="K27" i="15"/>
  <c r="L28" i="15"/>
  <c r="K26" i="9"/>
  <c r="L27" i="9"/>
  <c r="L29" i="2"/>
  <c r="K28" i="2"/>
  <c r="K26" i="12"/>
  <c r="L27" i="12"/>
  <c r="L28" i="13"/>
  <c r="K27" i="13"/>
  <c r="J88" i="18"/>
  <c r="I89" i="18"/>
  <c r="H90" i="18" s="1"/>
  <c r="L29" i="8" l="1"/>
  <c r="K28" i="8"/>
  <c r="L29" i="16"/>
  <c r="K28" i="16"/>
  <c r="L28" i="4"/>
  <c r="K27" i="4"/>
  <c r="K26" i="15"/>
  <c r="L27" i="15"/>
  <c r="L26" i="12"/>
  <c r="K25" i="12"/>
  <c r="K25" i="9"/>
  <c r="L26" i="9"/>
  <c r="L29" i="17"/>
  <c r="K28" i="17"/>
  <c r="L27" i="13"/>
  <c r="K26" i="13"/>
  <c r="K27" i="2"/>
  <c r="L28" i="2"/>
  <c r="L26" i="6"/>
  <c r="K25" i="6"/>
  <c r="L28" i="11"/>
  <c r="K27" i="11"/>
  <c r="L27" i="10"/>
  <c r="K26" i="10"/>
  <c r="L28" i="7"/>
  <c r="K27" i="7"/>
  <c r="I90" i="18"/>
  <c r="H91" i="18" s="1"/>
  <c r="J89" i="18"/>
  <c r="L25" i="6" l="1"/>
  <c r="K24" i="6"/>
  <c r="L26" i="15"/>
  <c r="K25" i="15"/>
  <c r="L26" i="10"/>
  <c r="K25" i="10"/>
  <c r="K27" i="16"/>
  <c r="L28" i="16"/>
  <c r="K24" i="9"/>
  <c r="L25" i="9"/>
  <c r="L28" i="17"/>
  <c r="K27" i="17"/>
  <c r="L25" i="12"/>
  <c r="K24" i="12"/>
  <c r="L27" i="4"/>
  <c r="K26" i="4"/>
  <c r="L28" i="8"/>
  <c r="K27" i="8"/>
  <c r="K25" i="13"/>
  <c r="L26" i="13"/>
  <c r="K26" i="7"/>
  <c r="L27" i="7"/>
  <c r="L27" i="11"/>
  <c r="K26" i="11"/>
  <c r="K26" i="2"/>
  <c r="L27" i="2"/>
  <c r="I91" i="18"/>
  <c r="H92" i="18" s="1"/>
  <c r="J90" i="18"/>
  <c r="K26" i="17" l="1"/>
  <c r="L27" i="17"/>
  <c r="L25" i="15"/>
  <c r="K24" i="15"/>
  <c r="K25" i="11"/>
  <c r="L26" i="11"/>
  <c r="L26" i="4"/>
  <c r="K25" i="4"/>
  <c r="L25" i="13"/>
  <c r="K24" i="13"/>
  <c r="K26" i="16"/>
  <c r="L27" i="16"/>
  <c r="L27" i="8"/>
  <c r="K26" i="8"/>
  <c r="L24" i="12"/>
  <c r="K23" i="12"/>
  <c r="L25" i="10"/>
  <c r="K24" i="10"/>
  <c r="L24" i="6"/>
  <c r="K23" i="6"/>
  <c r="L26" i="2"/>
  <c r="K25" i="2"/>
  <c r="L26" i="7"/>
  <c r="K25" i="7"/>
  <c r="L24" i="9"/>
  <c r="K23" i="9"/>
  <c r="J91" i="18"/>
  <c r="I92" i="18"/>
  <c r="H93" i="18" s="1"/>
  <c r="K23" i="15" l="1"/>
  <c r="L24" i="15"/>
  <c r="L23" i="6"/>
  <c r="K22" i="6"/>
  <c r="K24" i="7"/>
  <c r="L25" i="7"/>
  <c r="L23" i="12"/>
  <c r="K22" i="12"/>
  <c r="K24" i="4"/>
  <c r="L25" i="4"/>
  <c r="L26" i="16"/>
  <c r="K25" i="16"/>
  <c r="K22" i="9"/>
  <c r="L23" i="9"/>
  <c r="K24" i="2"/>
  <c r="L25" i="2"/>
  <c r="L24" i="10"/>
  <c r="K23" i="10"/>
  <c r="L26" i="8"/>
  <c r="K25" i="8"/>
  <c r="K23" i="13"/>
  <c r="L24" i="13"/>
  <c r="L25" i="11"/>
  <c r="K24" i="11"/>
  <c r="K25" i="17"/>
  <c r="L26" i="17"/>
  <c r="I93" i="18"/>
  <c r="H94" i="18" s="1"/>
  <c r="J92" i="18"/>
  <c r="K21" i="12" l="1"/>
  <c r="L22" i="12"/>
  <c r="L25" i="8"/>
  <c r="K24" i="8"/>
  <c r="L24" i="11"/>
  <c r="K23" i="11"/>
  <c r="L25" i="16"/>
  <c r="K24" i="16"/>
  <c r="L22" i="6"/>
  <c r="K21" i="6"/>
  <c r="K23" i="2"/>
  <c r="L24" i="2"/>
  <c r="L23" i="10"/>
  <c r="K22" i="10"/>
  <c r="L25" i="17"/>
  <c r="K24" i="17"/>
  <c r="K22" i="13"/>
  <c r="L23" i="13"/>
  <c r="L22" i="9"/>
  <c r="K21" i="9"/>
  <c r="L24" i="4"/>
  <c r="K23" i="4"/>
  <c r="K23" i="7"/>
  <c r="L24" i="7"/>
  <c r="K22" i="15"/>
  <c r="L23" i="15"/>
  <c r="I94" i="18"/>
  <c r="J93" i="18"/>
  <c r="H95" i="18"/>
  <c r="L24" i="16" l="1"/>
  <c r="K23" i="16"/>
  <c r="L23" i="7"/>
  <c r="K22" i="7"/>
  <c r="K20" i="9"/>
  <c r="L21" i="9"/>
  <c r="L24" i="17"/>
  <c r="K23" i="17"/>
  <c r="K23" i="8"/>
  <c r="L24" i="8"/>
  <c r="L23" i="2"/>
  <c r="K22" i="2"/>
  <c r="K22" i="4"/>
  <c r="L23" i="4"/>
  <c r="L22" i="10"/>
  <c r="K21" i="10"/>
  <c r="L21" i="6"/>
  <c r="K20" i="6"/>
  <c r="L23" i="11"/>
  <c r="K22" i="11"/>
  <c r="L22" i="15"/>
  <c r="K21" i="15"/>
  <c r="L22" i="13"/>
  <c r="K21" i="13"/>
  <c r="L21" i="12"/>
  <c r="K20" i="12"/>
  <c r="I95" i="18"/>
  <c r="J94" i="18"/>
  <c r="H96" i="18"/>
  <c r="L21" i="10" l="1"/>
  <c r="K20" i="10"/>
  <c r="K21" i="7"/>
  <c r="L22" i="7"/>
  <c r="K20" i="13"/>
  <c r="L21" i="13"/>
  <c r="L22" i="11"/>
  <c r="K21" i="11"/>
  <c r="L22" i="2"/>
  <c r="K21" i="2"/>
  <c r="K22" i="17"/>
  <c r="L23" i="17"/>
  <c r="L20" i="12"/>
  <c r="K19" i="12"/>
  <c r="L21" i="15"/>
  <c r="K20" i="15"/>
  <c r="K19" i="6"/>
  <c r="L20" i="6"/>
  <c r="K22" i="16"/>
  <c r="L23" i="16"/>
  <c r="L22" i="4"/>
  <c r="K21" i="4"/>
  <c r="K22" i="8"/>
  <c r="L23" i="8"/>
  <c r="L20" i="9"/>
  <c r="K19" i="9"/>
  <c r="I96" i="18"/>
  <c r="J95" i="18"/>
  <c r="H97" i="18"/>
  <c r="K21" i="16" l="1"/>
  <c r="L22" i="16"/>
  <c r="L21" i="7"/>
  <c r="K20" i="7"/>
  <c r="K18" i="12"/>
  <c r="L19" i="12"/>
  <c r="K19" i="15"/>
  <c r="L20" i="15"/>
  <c r="L21" i="11"/>
  <c r="K20" i="11"/>
  <c r="L22" i="8"/>
  <c r="K21" i="8"/>
  <c r="K21" i="17"/>
  <c r="L22" i="17"/>
  <c r="K18" i="9"/>
  <c r="L19" i="9"/>
  <c r="L21" i="4"/>
  <c r="K20" i="4"/>
  <c r="L21" i="2"/>
  <c r="K20" i="2"/>
  <c r="L20" i="10"/>
  <c r="K19" i="10"/>
  <c r="K18" i="6"/>
  <c r="L19" i="6"/>
  <c r="K19" i="13"/>
  <c r="L20" i="13"/>
  <c r="I97" i="18"/>
  <c r="H98" i="18"/>
  <c r="J96" i="18"/>
  <c r="L20" i="7" l="1"/>
  <c r="K19" i="7"/>
  <c r="K19" i="2"/>
  <c r="L20" i="2"/>
  <c r="L18" i="6"/>
  <c r="K17" i="6"/>
  <c r="K17" i="9"/>
  <c r="L18" i="9"/>
  <c r="K18" i="15"/>
  <c r="L19" i="15"/>
  <c r="L19" i="10"/>
  <c r="K18" i="10"/>
  <c r="L21" i="8"/>
  <c r="K20" i="8"/>
  <c r="K19" i="4"/>
  <c r="L20" i="4"/>
  <c r="L20" i="11"/>
  <c r="K19" i="11"/>
  <c r="L19" i="13"/>
  <c r="K18" i="13"/>
  <c r="L21" i="17"/>
  <c r="K20" i="17"/>
  <c r="L18" i="12"/>
  <c r="K17" i="12"/>
  <c r="L21" i="16"/>
  <c r="K20" i="16"/>
  <c r="I98" i="18"/>
  <c r="J97" i="18"/>
  <c r="H99" i="18"/>
  <c r="K17" i="13" l="1"/>
  <c r="L18" i="13"/>
  <c r="L18" i="10"/>
  <c r="K17" i="10"/>
  <c r="K18" i="2"/>
  <c r="L19" i="2"/>
  <c r="L17" i="12"/>
  <c r="K16" i="12"/>
  <c r="K18" i="4"/>
  <c r="L19" i="4"/>
  <c r="K16" i="9"/>
  <c r="L17" i="9"/>
  <c r="K19" i="16"/>
  <c r="L20" i="16"/>
  <c r="L20" i="17"/>
  <c r="K19" i="17"/>
  <c r="L19" i="11"/>
  <c r="K18" i="11"/>
  <c r="L20" i="8"/>
  <c r="K19" i="8"/>
  <c r="K16" i="6"/>
  <c r="L17" i="6"/>
  <c r="L19" i="7"/>
  <c r="K18" i="7"/>
  <c r="L18" i="15"/>
  <c r="K17" i="15"/>
  <c r="I99" i="18"/>
  <c r="J98" i="18"/>
  <c r="H100" i="18"/>
  <c r="K18" i="8" l="1"/>
  <c r="L19" i="8"/>
  <c r="L17" i="10"/>
  <c r="K16" i="10"/>
  <c r="K18" i="17"/>
  <c r="L19" i="17"/>
  <c r="L18" i="7"/>
  <c r="K17" i="7"/>
  <c r="L16" i="12"/>
  <c r="K15" i="12"/>
  <c r="L16" i="9"/>
  <c r="K15" i="9"/>
  <c r="L17" i="15"/>
  <c r="K16" i="15"/>
  <c r="K17" i="11"/>
  <c r="L18" i="11"/>
  <c r="K15" i="6"/>
  <c r="L16" i="6"/>
  <c r="K18" i="16"/>
  <c r="L19" i="16"/>
  <c r="L18" i="4"/>
  <c r="K17" i="4"/>
  <c r="L18" i="2"/>
  <c r="K17" i="2"/>
  <c r="K16" i="13"/>
  <c r="L17" i="13"/>
  <c r="I100" i="18"/>
  <c r="J99" i="18"/>
  <c r="H101" i="18"/>
  <c r="L16" i="10" l="1"/>
  <c r="K15" i="10"/>
  <c r="L17" i="11"/>
  <c r="K16" i="11"/>
  <c r="K16" i="2"/>
  <c r="L17" i="2"/>
  <c r="K14" i="9"/>
  <c r="L15" i="9"/>
  <c r="K16" i="7"/>
  <c r="L17" i="7"/>
  <c r="L18" i="16"/>
  <c r="K17" i="16"/>
  <c r="K16" i="4"/>
  <c r="L17" i="4"/>
  <c r="K15" i="15"/>
  <c r="L16" i="15"/>
  <c r="K14" i="12"/>
  <c r="L15" i="12"/>
  <c r="L16" i="13"/>
  <c r="K15" i="13"/>
  <c r="L15" i="6"/>
  <c r="K14" i="6"/>
  <c r="K17" i="17"/>
  <c r="L18" i="17"/>
  <c r="L18" i="8"/>
  <c r="K17" i="8"/>
  <c r="I101" i="18"/>
  <c r="H102" i="18"/>
  <c r="J100" i="18"/>
  <c r="L16" i="11" l="1"/>
  <c r="K15" i="11"/>
  <c r="K14" i="15"/>
  <c r="L15" i="15"/>
  <c r="L15" i="13"/>
  <c r="K14" i="13"/>
  <c r="L17" i="16"/>
  <c r="K16" i="16"/>
  <c r="L17" i="17"/>
  <c r="K16" i="17"/>
  <c r="K13" i="9"/>
  <c r="L14" i="9"/>
  <c r="L17" i="8"/>
  <c r="K16" i="8"/>
  <c r="K13" i="6"/>
  <c r="L14" i="6"/>
  <c r="L15" i="10"/>
  <c r="K14" i="10"/>
  <c r="L14" i="12"/>
  <c r="K13" i="12"/>
  <c r="L16" i="4"/>
  <c r="K15" i="4"/>
  <c r="K15" i="7"/>
  <c r="L16" i="7"/>
  <c r="K15" i="2"/>
  <c r="L16" i="2"/>
  <c r="I102" i="18"/>
  <c r="J101" i="18"/>
  <c r="H103" i="18"/>
  <c r="L13" i="12" l="1"/>
  <c r="K12" i="12"/>
  <c r="K14" i="7"/>
  <c r="L15" i="7"/>
  <c r="L14" i="15"/>
  <c r="K13" i="15"/>
  <c r="L13" i="6"/>
  <c r="K12" i="6"/>
  <c r="L15" i="4"/>
  <c r="K14" i="4"/>
  <c r="L16" i="17"/>
  <c r="K15" i="17"/>
  <c r="K14" i="11"/>
  <c r="L15" i="11"/>
  <c r="L16" i="16"/>
  <c r="K15" i="16"/>
  <c r="L13" i="9"/>
  <c r="K12" i="9"/>
  <c r="L14" i="10"/>
  <c r="K13" i="10"/>
  <c r="L16" i="8"/>
  <c r="K15" i="8"/>
  <c r="L14" i="13"/>
  <c r="K13" i="13"/>
  <c r="K14" i="2"/>
  <c r="L15" i="2"/>
  <c r="I103" i="18"/>
  <c r="J102" i="18"/>
  <c r="H104" i="18"/>
  <c r="L13" i="13" l="1"/>
  <c r="K12" i="13"/>
  <c r="K14" i="16"/>
  <c r="L15" i="16"/>
  <c r="K14" i="17"/>
  <c r="L15" i="17"/>
  <c r="K11" i="6"/>
  <c r="L12" i="6"/>
  <c r="K13" i="7"/>
  <c r="L14" i="7"/>
  <c r="L13" i="10"/>
  <c r="K12" i="10"/>
  <c r="L15" i="8"/>
  <c r="K14" i="8"/>
  <c r="L12" i="9"/>
  <c r="K11" i="9"/>
  <c r="L14" i="4"/>
  <c r="K13" i="4"/>
  <c r="L13" i="15"/>
  <c r="K12" i="15"/>
  <c r="L12" i="12"/>
  <c r="K11" i="12"/>
  <c r="L14" i="2"/>
  <c r="K13" i="2"/>
  <c r="L14" i="11"/>
  <c r="K13" i="11"/>
  <c r="I104" i="18"/>
  <c r="H105" i="18"/>
  <c r="J103" i="18"/>
  <c r="K10" i="9" l="1"/>
  <c r="L11" i="9"/>
  <c r="L13" i="2"/>
  <c r="K12" i="2"/>
  <c r="K13" i="16"/>
  <c r="L14" i="16"/>
  <c r="K11" i="15"/>
  <c r="L12" i="15"/>
  <c r="L12" i="10"/>
  <c r="K11" i="10"/>
  <c r="L11" i="6"/>
  <c r="K10" i="6"/>
  <c r="K12" i="11"/>
  <c r="L13" i="11"/>
  <c r="K10" i="12"/>
  <c r="L11" i="12"/>
  <c r="L13" i="4"/>
  <c r="K12" i="4"/>
  <c r="L14" i="8"/>
  <c r="K13" i="8"/>
  <c r="L12" i="13"/>
  <c r="K11" i="13"/>
  <c r="L13" i="7"/>
  <c r="K12" i="7"/>
  <c r="K13" i="17"/>
  <c r="L14" i="17"/>
  <c r="I105" i="18"/>
  <c r="J104" i="18"/>
  <c r="H106" i="18"/>
  <c r="K12" i="8" l="1"/>
  <c r="L13" i="8"/>
  <c r="L12" i="2"/>
  <c r="K11" i="2"/>
  <c r="K11" i="7"/>
  <c r="L12" i="7"/>
  <c r="L10" i="6"/>
  <c r="K9" i="6"/>
  <c r="L9" i="6" s="1"/>
  <c r="L10" i="12"/>
  <c r="K9" i="12"/>
  <c r="L9" i="12" s="1"/>
  <c r="K10" i="15"/>
  <c r="L11" i="15"/>
  <c r="L11" i="13"/>
  <c r="K10" i="13"/>
  <c r="L12" i="4"/>
  <c r="K11" i="4"/>
  <c r="L11" i="10"/>
  <c r="K10" i="10"/>
  <c r="L13" i="17"/>
  <c r="K12" i="17"/>
  <c r="K11" i="11"/>
  <c r="L12" i="11"/>
  <c r="L13" i="16"/>
  <c r="K12" i="16"/>
  <c r="K9" i="9"/>
  <c r="L9" i="9" s="1"/>
  <c r="L10" i="9"/>
  <c r="I106" i="18"/>
  <c r="J105" i="18"/>
  <c r="H107" i="18"/>
  <c r="K10" i="2" l="1"/>
  <c r="L11" i="2"/>
  <c r="L12" i="17"/>
  <c r="K11" i="17"/>
  <c r="L10" i="15"/>
  <c r="K9" i="15"/>
  <c r="L9" i="15" s="1"/>
  <c r="K11" i="16"/>
  <c r="L12" i="16"/>
  <c r="L11" i="4"/>
  <c r="K10" i="4"/>
  <c r="L10" i="10"/>
  <c r="K9" i="10"/>
  <c r="L9" i="10" s="1"/>
  <c r="L10" i="13"/>
  <c r="K9" i="13"/>
  <c r="L9" i="13" s="1"/>
  <c r="L11" i="11"/>
  <c r="K10" i="11"/>
  <c r="L11" i="7"/>
  <c r="K10" i="7"/>
  <c r="L12" i="8"/>
  <c r="K11" i="8"/>
  <c r="I107" i="18"/>
  <c r="H108" i="18"/>
  <c r="J106" i="18"/>
  <c r="L11" i="8" l="1"/>
  <c r="K10" i="8"/>
  <c r="K10" i="16"/>
  <c r="L11" i="16"/>
  <c r="K9" i="11"/>
  <c r="L9" i="11" s="1"/>
  <c r="L10" i="11"/>
  <c r="K10" i="17"/>
  <c r="L11" i="17"/>
  <c r="L10" i="7"/>
  <c r="K9" i="7"/>
  <c r="L9" i="7" s="1"/>
  <c r="K9" i="4"/>
  <c r="L9" i="4" s="1"/>
  <c r="L10" i="4"/>
  <c r="L10" i="2"/>
  <c r="K9" i="2"/>
  <c r="L9" i="2" s="1"/>
  <c r="I108" i="18"/>
  <c r="J107" i="18"/>
  <c r="H109" i="18"/>
  <c r="K9" i="17" l="1"/>
  <c r="L9" i="17" s="1"/>
  <c r="L10" i="17"/>
  <c r="L10" i="16"/>
  <c r="K9" i="16"/>
  <c r="L9" i="16" s="1"/>
  <c r="L10" i="8"/>
  <c r="K9" i="8"/>
  <c r="L9" i="8" s="1"/>
  <c r="K109" i="18"/>
  <c r="I109" i="18"/>
  <c r="J108" i="18"/>
  <c r="K108" i="18" l="1"/>
  <c r="L109" i="18"/>
  <c r="L108" i="18" l="1"/>
  <c r="K107" i="18"/>
  <c r="L107" i="18" l="1"/>
  <c r="K106" i="18"/>
  <c r="L106" i="18" l="1"/>
  <c r="K105" i="18"/>
  <c r="K104" i="18" l="1"/>
  <c r="L105" i="18"/>
  <c r="L104" i="18" l="1"/>
  <c r="K103" i="18"/>
  <c r="L103" i="18" l="1"/>
  <c r="K102" i="18"/>
  <c r="L102" i="18" l="1"/>
  <c r="K101" i="18"/>
  <c r="K100" i="18" l="1"/>
  <c r="L101" i="18"/>
  <c r="K99" i="18" l="1"/>
  <c r="L100" i="18"/>
  <c r="L99" i="18" l="1"/>
  <c r="K98" i="18"/>
  <c r="K97" i="18" l="1"/>
  <c r="L98" i="18"/>
  <c r="K96" i="18" l="1"/>
  <c r="L97" i="18"/>
  <c r="K95" i="18" l="1"/>
  <c r="L96" i="18"/>
  <c r="L95" i="18" l="1"/>
  <c r="K94" i="18"/>
  <c r="L94" i="18" l="1"/>
  <c r="K93" i="18"/>
  <c r="K92" i="18" l="1"/>
  <c r="L93" i="18"/>
  <c r="L92" i="18" l="1"/>
  <c r="K91" i="18"/>
  <c r="L91" i="18" l="1"/>
  <c r="K90" i="18"/>
  <c r="L90" i="18" l="1"/>
  <c r="K89" i="18"/>
  <c r="K88" i="18" l="1"/>
  <c r="L89" i="18"/>
  <c r="L88" i="18" l="1"/>
  <c r="K87" i="18"/>
  <c r="L87" i="18" l="1"/>
  <c r="K86" i="18"/>
  <c r="K85" i="18" l="1"/>
  <c r="L86" i="18"/>
  <c r="K84" i="18" l="1"/>
  <c r="L85" i="18"/>
  <c r="K83" i="18" l="1"/>
  <c r="L84" i="18"/>
  <c r="L83" i="18" l="1"/>
  <c r="K82" i="18"/>
  <c r="K81" i="18" l="1"/>
  <c r="L82" i="18"/>
  <c r="K80" i="18" l="1"/>
  <c r="L81" i="18"/>
  <c r="K79" i="18" l="1"/>
  <c r="L80" i="18"/>
  <c r="L79" i="18" l="1"/>
  <c r="K78" i="18"/>
  <c r="L78" i="18" l="1"/>
  <c r="K77" i="18"/>
  <c r="K76" i="18" l="1"/>
  <c r="L77" i="18"/>
  <c r="L76" i="18" l="1"/>
  <c r="K75" i="18"/>
  <c r="L75" i="18" l="1"/>
  <c r="K74" i="18"/>
  <c r="L74" i="18" l="1"/>
  <c r="K73" i="18"/>
  <c r="K72" i="18" l="1"/>
  <c r="L73" i="18"/>
  <c r="L72" i="18" l="1"/>
  <c r="K71" i="18"/>
  <c r="L71" i="18" l="1"/>
  <c r="K70" i="18"/>
  <c r="L70" i="18" l="1"/>
  <c r="K69" i="18"/>
  <c r="K68" i="18" l="1"/>
  <c r="L69" i="18"/>
  <c r="K67" i="18" l="1"/>
  <c r="L68" i="18"/>
  <c r="L67" i="18" l="1"/>
  <c r="K66" i="18"/>
  <c r="K65" i="18" l="1"/>
  <c r="L66" i="18"/>
  <c r="K64" i="18" l="1"/>
  <c r="L65" i="18"/>
  <c r="K63" i="18" l="1"/>
  <c r="L64" i="18"/>
  <c r="L63" i="18" l="1"/>
  <c r="K62" i="18"/>
  <c r="L62" i="18" l="1"/>
  <c r="K61" i="18"/>
  <c r="K60" i="18" l="1"/>
  <c r="L61" i="18"/>
  <c r="L60" i="18" l="1"/>
  <c r="K59" i="18"/>
  <c r="L59" i="18" l="1"/>
  <c r="K58" i="18"/>
  <c r="L58" i="18" l="1"/>
  <c r="K57" i="18"/>
  <c r="K56" i="18" l="1"/>
  <c r="L57" i="18"/>
  <c r="L56" i="18" l="1"/>
  <c r="K55" i="18"/>
  <c r="L55" i="18" l="1"/>
  <c r="K54" i="18"/>
  <c r="K53" i="18" l="1"/>
  <c r="L54" i="18"/>
  <c r="K52" i="18" l="1"/>
  <c r="L53" i="18"/>
  <c r="K51" i="18" l="1"/>
  <c r="L52" i="18"/>
  <c r="L51" i="18" l="1"/>
  <c r="K50" i="18"/>
  <c r="K49" i="18" l="1"/>
  <c r="L50" i="18"/>
  <c r="K48" i="18" l="1"/>
  <c r="L49" i="18"/>
  <c r="K47" i="18" l="1"/>
  <c r="L48" i="18"/>
  <c r="L47" i="18" l="1"/>
  <c r="K46" i="18"/>
  <c r="L46" i="18" l="1"/>
  <c r="K45" i="18"/>
  <c r="K44" i="18" l="1"/>
  <c r="L45" i="18"/>
  <c r="L44" i="18" l="1"/>
  <c r="K43" i="18"/>
  <c r="L43" i="18" l="1"/>
  <c r="K42" i="18"/>
  <c r="K41" i="18" l="1"/>
  <c r="L42" i="18"/>
  <c r="K40" i="18" l="1"/>
  <c r="L41" i="18"/>
  <c r="L40" i="18" l="1"/>
  <c r="K39" i="18"/>
  <c r="L39" i="18" l="1"/>
  <c r="K38" i="18"/>
  <c r="K37" i="18" l="1"/>
  <c r="L38" i="18"/>
  <c r="K36" i="18" l="1"/>
  <c r="L37" i="18"/>
  <c r="L36" i="18" l="1"/>
  <c r="K35" i="18"/>
  <c r="L35" i="18" l="1"/>
  <c r="K34" i="18"/>
  <c r="K33" i="18" l="1"/>
  <c r="L34" i="18"/>
  <c r="K32" i="18" l="1"/>
  <c r="L33" i="18"/>
  <c r="L32" i="18" l="1"/>
  <c r="K31" i="18"/>
  <c r="L31" i="18" l="1"/>
  <c r="K30" i="18"/>
  <c r="K29" i="18" l="1"/>
  <c r="L30" i="18"/>
  <c r="K28" i="18" l="1"/>
  <c r="L29" i="18"/>
  <c r="L28" i="18" l="1"/>
  <c r="K27" i="18"/>
  <c r="L27" i="18" l="1"/>
  <c r="K26" i="18"/>
  <c r="K25" i="18" l="1"/>
  <c r="L26" i="18"/>
  <c r="K24" i="18" l="1"/>
  <c r="L25" i="18"/>
  <c r="L24" i="18" l="1"/>
  <c r="K23" i="18"/>
  <c r="L23" i="18" l="1"/>
  <c r="K22" i="18"/>
  <c r="K21" i="18" l="1"/>
  <c r="L22" i="18"/>
  <c r="K20" i="18" l="1"/>
  <c r="L21" i="18"/>
  <c r="L20" i="18" l="1"/>
  <c r="K19" i="18"/>
  <c r="L19" i="18" l="1"/>
  <c r="K18" i="18"/>
  <c r="K17" i="18" l="1"/>
  <c r="L18" i="18"/>
  <c r="K16" i="18" l="1"/>
  <c r="L17" i="18"/>
  <c r="L16" i="18" l="1"/>
  <c r="K15" i="18"/>
  <c r="L15" i="18" l="1"/>
  <c r="K14" i="18"/>
  <c r="K13" i="18" l="1"/>
  <c r="L14" i="18"/>
  <c r="K12" i="18" l="1"/>
  <c r="L13" i="18"/>
  <c r="L12" i="18" l="1"/>
  <c r="K11" i="18"/>
  <c r="L11" i="18" l="1"/>
  <c r="K10" i="18"/>
  <c r="K9" i="18" l="1"/>
  <c r="L9" i="18" s="1"/>
  <c r="L10" i="18"/>
</calcChain>
</file>

<file path=xl/sharedStrings.xml><?xml version="1.0" encoding="utf-8"?>
<sst xmlns="http://schemas.openxmlformats.org/spreadsheetml/2006/main" count="431" uniqueCount="54">
  <si>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</si>
  <si>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</si>
  <si>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</si>
  <si>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</si>
  <si>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</si>
  <si>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</si>
  <si>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</si>
  <si>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</si>
  <si>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</si>
  <si>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</si>
  <si>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</si>
  <si>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</si>
  <si>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</si>
  <si>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</si>
  <si>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</si>
  <si>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</si>
  <si>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</si>
  <si>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</si>
  <si>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</si>
  <si>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</si>
  <si>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</si>
  <si>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</si>
  <si>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</si>
  <si>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</si>
  <si>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</si>
  <si>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</si>
  <si>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masculina. Madrid 2013 (*)</t>
  </si>
  <si>
    <t>Tabla de mortalidad masculina. Madrid 2012 (*)</t>
  </si>
  <si>
    <t>Tabla de mortalidad masculina. Madrid 2011 (*)</t>
  </si>
  <si>
    <t>Tabla de mortalidad masculina.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</si>
  <si>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</si>
  <si>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Madrid desde 2010 por edad. Hombres.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</si>
  <si>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</si>
  <si>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</si>
  <si>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</si>
  <si>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</si>
  <si>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</si>
  <si>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</si>
  <si>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</si>
  <si>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</si>
  <si>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</si>
  <si>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</si>
  <si>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Madrid 2017.</t>
  </si>
  <si>
    <t>Tabla de mortalidad masculina. Madrid 2016.</t>
  </si>
  <si>
    <t>Tabla de mortalidad masculina. Madrid 2015.</t>
  </si>
  <si>
    <t>Tabla de mortalidad masculina. Madrid 2014.</t>
  </si>
  <si>
    <t>Tabla de mortalidad masculina. Madrid 2018.</t>
  </si>
  <si>
    <t>Tabla de mortalidad masculina. Madrid 2019.</t>
  </si>
  <si>
    <t>Tabla de mortalidad masculina. Madrid 2020.</t>
  </si>
  <si>
    <t>Fuente: Dirección General de Economía. Comunidad de Madrid</t>
  </si>
  <si>
    <t>Tabla de mortalidad masculina. Madrid 2021.</t>
  </si>
  <si>
    <t>Tabla de mortalidad masculina. Madrid 2022.</t>
  </si>
  <si>
    <t>Tabla de mortalidad masculina. Madrid 2023.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</si>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</sst>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4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3" fontId="9" fillId="0" borderId="6" xfId="0" applyNumberFormat="1" applyFont="1" applyFill="1" applyBorder="1"/>
    <xf numFmtId="0" fontId="9" fillId="0" borderId="6" xfId="0" applyFont="1" applyBorder="1"/>
    <xf numFmtId="0" fontId="9" fillId="0" borderId="0" xfId="0" applyFont="1" applyBorder="1"/>
    <xf numFmtId="3" fontId="10" fillId="0" borderId="0" xfId="0" applyNumberFormat="1" applyFont="1"/>
    <xf numFmtId="0" fontId="2" fillId="0" borderId="0" xfId="0" applyFont="1"/>
    <xf numFmtId="3" fontId="11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9" fillId="0" borderId="2" xfId="0" applyFont="1" applyBorder="1"/>
    <xf numFmtId="3" fontId="7" fillId="0" borderId="0" xfId="0" applyNumberFormat="1" applyFont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2" fillId="0" borderId="0" xfId="0" quotePrefix="1" applyNumberFormat="1" applyFont="1" applyBorder="1"/>
    <xf numFmtId="3" fontId="11" fillId="0" borderId="0" xfId="0" applyNumberFormat="1" applyFont="1" applyBorder="1"/>
    <xf numFmtId="3" fontId="12" fillId="0" borderId="7" xfId="0" applyNumberFormat="1" applyFont="1" applyBorder="1"/>
    <xf numFmtId="3" fontId="12" fillId="0" borderId="7" xfId="0" quotePrefix="1" applyNumberFormat="1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7" fillId="0" borderId="0" xfId="0" applyNumberFormat="1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4" fillId="2" borderId="3" xfId="0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2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55700" cy="34607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baseColWidth="10" defaultRowHeight="12.75" x14ac:dyDescent="0.2"/>
  <cols>
    <col min="1" max="1" width="10" style="8" customWidth="1"/>
    <col min="2" max="15" width="10.7109375" style="8" customWidth="1"/>
    <col min="16" max="239" width="10.85546875" style="9"/>
    <col min="240" max="240" width="10" style="9" customWidth="1"/>
    <col min="241" max="270" width="10.7109375" style="9" customWidth="1"/>
    <col min="271" max="495" width="10.85546875" style="9"/>
    <col min="496" max="496" width="10" style="9" customWidth="1"/>
    <col min="497" max="526" width="10.7109375" style="9" customWidth="1"/>
    <col min="527" max="751" width="10.85546875" style="9"/>
    <col min="752" max="752" width="10" style="9" customWidth="1"/>
    <col min="753" max="782" width="10.7109375" style="9" customWidth="1"/>
    <col min="783" max="1007" width="10.85546875" style="9"/>
    <col min="1008" max="1008" width="10" style="9" customWidth="1"/>
    <col min="1009" max="1038" width="10.7109375" style="9" customWidth="1"/>
    <col min="1039" max="1263" width="10.85546875" style="9"/>
    <col min="1264" max="1264" width="10" style="9" customWidth="1"/>
    <col min="1265" max="1294" width="10.7109375" style="9" customWidth="1"/>
    <col min="1295" max="1519" width="10.85546875" style="9"/>
    <col min="1520" max="1520" width="10" style="9" customWidth="1"/>
    <col min="1521" max="1550" width="10.7109375" style="9" customWidth="1"/>
    <col min="1551" max="1775" width="10.85546875" style="9"/>
    <col min="1776" max="1776" width="10" style="9" customWidth="1"/>
    <col min="1777" max="1806" width="10.7109375" style="9" customWidth="1"/>
    <col min="1807" max="2031" width="10.85546875" style="9"/>
    <col min="2032" max="2032" width="10" style="9" customWidth="1"/>
    <col min="2033" max="2062" width="10.7109375" style="9" customWidth="1"/>
    <col min="2063" max="2287" width="10.85546875" style="9"/>
    <col min="2288" max="2288" width="10" style="9" customWidth="1"/>
    <col min="2289" max="2318" width="10.7109375" style="9" customWidth="1"/>
    <col min="2319" max="2543" width="10.85546875" style="9"/>
    <col min="2544" max="2544" width="10" style="9" customWidth="1"/>
    <col min="2545" max="2574" width="10.7109375" style="9" customWidth="1"/>
    <col min="2575" max="2799" width="10.85546875" style="9"/>
    <col min="2800" max="2800" width="10" style="9" customWidth="1"/>
    <col min="2801" max="2830" width="10.7109375" style="9" customWidth="1"/>
    <col min="2831" max="3055" width="10.85546875" style="9"/>
    <col min="3056" max="3056" width="10" style="9" customWidth="1"/>
    <col min="3057" max="3086" width="10.7109375" style="9" customWidth="1"/>
    <col min="3087" max="3311" width="10.85546875" style="9"/>
    <col min="3312" max="3312" width="10" style="9" customWidth="1"/>
    <col min="3313" max="3342" width="10.7109375" style="9" customWidth="1"/>
    <col min="3343" max="3567" width="10.85546875" style="9"/>
    <col min="3568" max="3568" width="10" style="9" customWidth="1"/>
    <col min="3569" max="3598" width="10.7109375" style="9" customWidth="1"/>
    <col min="3599" max="3823" width="10.85546875" style="9"/>
    <col min="3824" max="3824" width="10" style="9" customWidth="1"/>
    <col min="3825" max="3854" width="10.7109375" style="9" customWidth="1"/>
    <col min="3855" max="4079" width="10.85546875" style="9"/>
    <col min="4080" max="4080" width="10" style="9" customWidth="1"/>
    <col min="4081" max="4110" width="10.7109375" style="9" customWidth="1"/>
    <col min="4111" max="4335" width="10.85546875" style="9"/>
    <col min="4336" max="4336" width="10" style="9" customWidth="1"/>
    <col min="4337" max="4366" width="10.7109375" style="9" customWidth="1"/>
    <col min="4367" max="4591" width="10.85546875" style="9"/>
    <col min="4592" max="4592" width="10" style="9" customWidth="1"/>
    <col min="4593" max="4622" width="10.7109375" style="9" customWidth="1"/>
    <col min="4623" max="4847" width="10.85546875" style="9"/>
    <col min="4848" max="4848" width="10" style="9" customWidth="1"/>
    <col min="4849" max="4878" width="10.7109375" style="9" customWidth="1"/>
    <col min="4879" max="5103" width="10.85546875" style="9"/>
    <col min="5104" max="5104" width="10" style="9" customWidth="1"/>
    <col min="5105" max="5134" width="10.7109375" style="9" customWidth="1"/>
    <col min="5135" max="5359" width="10.85546875" style="9"/>
    <col min="5360" max="5360" width="10" style="9" customWidth="1"/>
    <col min="5361" max="5390" width="10.7109375" style="9" customWidth="1"/>
    <col min="5391" max="5615" width="10.85546875" style="9"/>
    <col min="5616" max="5616" width="10" style="9" customWidth="1"/>
    <col min="5617" max="5646" width="10.7109375" style="9" customWidth="1"/>
    <col min="5647" max="5871" width="10.85546875" style="9"/>
    <col min="5872" max="5872" width="10" style="9" customWidth="1"/>
    <col min="5873" max="5902" width="10.7109375" style="9" customWidth="1"/>
    <col min="5903" max="6127" width="10.85546875" style="9"/>
    <col min="6128" max="6128" width="10" style="9" customWidth="1"/>
    <col min="6129" max="6158" width="10.7109375" style="9" customWidth="1"/>
    <col min="6159" max="6383" width="10.85546875" style="9"/>
    <col min="6384" max="6384" width="10" style="9" customWidth="1"/>
    <col min="6385" max="6414" width="10.7109375" style="9" customWidth="1"/>
    <col min="6415" max="6639" width="10.85546875" style="9"/>
    <col min="6640" max="6640" width="10" style="9" customWidth="1"/>
    <col min="6641" max="6670" width="10.7109375" style="9" customWidth="1"/>
    <col min="6671" max="6895" width="10.85546875" style="9"/>
    <col min="6896" max="6896" width="10" style="9" customWidth="1"/>
    <col min="6897" max="6926" width="10.7109375" style="9" customWidth="1"/>
    <col min="6927" max="7151" width="10.85546875" style="9"/>
    <col min="7152" max="7152" width="10" style="9" customWidth="1"/>
    <col min="7153" max="7182" width="10.7109375" style="9" customWidth="1"/>
    <col min="7183" max="7407" width="10.85546875" style="9"/>
    <col min="7408" max="7408" width="10" style="9" customWidth="1"/>
    <col min="7409" max="7438" width="10.7109375" style="9" customWidth="1"/>
    <col min="7439" max="7663" width="10.85546875" style="9"/>
    <col min="7664" max="7664" width="10" style="9" customWidth="1"/>
    <col min="7665" max="7694" width="10.7109375" style="9" customWidth="1"/>
    <col min="7695" max="7919" width="10.85546875" style="9"/>
    <col min="7920" max="7920" width="10" style="9" customWidth="1"/>
    <col min="7921" max="7950" width="10.7109375" style="9" customWidth="1"/>
    <col min="7951" max="8175" width="10.85546875" style="9"/>
    <col min="8176" max="8176" width="10" style="9" customWidth="1"/>
    <col min="8177" max="8206" width="10.7109375" style="9" customWidth="1"/>
    <col min="8207" max="8431" width="10.85546875" style="9"/>
    <col min="8432" max="8432" width="10" style="9" customWidth="1"/>
    <col min="8433" max="8462" width="10.7109375" style="9" customWidth="1"/>
    <col min="8463" max="8687" width="10.85546875" style="9"/>
    <col min="8688" max="8688" width="10" style="9" customWidth="1"/>
    <col min="8689" max="8718" width="10.7109375" style="9" customWidth="1"/>
    <col min="8719" max="8943" width="10.85546875" style="9"/>
    <col min="8944" max="8944" width="10" style="9" customWidth="1"/>
    <col min="8945" max="8974" width="10.7109375" style="9" customWidth="1"/>
    <col min="8975" max="9199" width="10.85546875" style="9"/>
    <col min="9200" max="9200" width="10" style="9" customWidth="1"/>
    <col min="9201" max="9230" width="10.7109375" style="9" customWidth="1"/>
    <col min="9231" max="9455" width="10.85546875" style="9"/>
    <col min="9456" max="9456" width="10" style="9" customWidth="1"/>
    <col min="9457" max="9486" width="10.7109375" style="9" customWidth="1"/>
    <col min="9487" max="9711" width="10.85546875" style="9"/>
    <col min="9712" max="9712" width="10" style="9" customWidth="1"/>
    <col min="9713" max="9742" width="10.7109375" style="9" customWidth="1"/>
    <col min="9743" max="9967" width="10.85546875" style="9"/>
    <col min="9968" max="9968" width="10" style="9" customWidth="1"/>
    <col min="9969" max="9998" width="10.7109375" style="9" customWidth="1"/>
    <col min="9999" max="10223" width="10.85546875" style="9"/>
    <col min="10224" max="10224" width="10" style="9" customWidth="1"/>
    <col min="10225" max="10254" width="10.7109375" style="9" customWidth="1"/>
    <col min="10255" max="10479" width="10.85546875" style="9"/>
    <col min="10480" max="10480" width="10" style="9" customWidth="1"/>
    <col min="10481" max="10510" width="10.7109375" style="9" customWidth="1"/>
    <col min="10511" max="10735" width="10.85546875" style="9"/>
    <col min="10736" max="10736" width="10" style="9" customWidth="1"/>
    <col min="10737" max="10766" width="10.7109375" style="9" customWidth="1"/>
    <col min="10767" max="10991" width="10.85546875" style="9"/>
    <col min="10992" max="10992" width="10" style="9" customWidth="1"/>
    <col min="10993" max="11022" width="10.7109375" style="9" customWidth="1"/>
    <col min="11023" max="11247" width="10.85546875" style="9"/>
    <col min="11248" max="11248" width="10" style="9" customWidth="1"/>
    <col min="11249" max="11278" width="10.7109375" style="9" customWidth="1"/>
    <col min="11279" max="11503" width="10.85546875" style="9"/>
    <col min="11504" max="11504" width="10" style="9" customWidth="1"/>
    <col min="11505" max="11534" width="10.7109375" style="9" customWidth="1"/>
    <col min="11535" max="11759" width="10.85546875" style="9"/>
    <col min="11760" max="11760" width="10" style="9" customWidth="1"/>
    <col min="11761" max="11790" width="10.7109375" style="9" customWidth="1"/>
    <col min="11791" max="12015" width="10.85546875" style="9"/>
    <col min="12016" max="12016" width="10" style="9" customWidth="1"/>
    <col min="12017" max="12046" width="10.7109375" style="9" customWidth="1"/>
    <col min="12047" max="12271" width="10.85546875" style="9"/>
    <col min="12272" max="12272" width="10" style="9" customWidth="1"/>
    <col min="12273" max="12302" width="10.7109375" style="9" customWidth="1"/>
    <col min="12303" max="12527" width="10.85546875" style="9"/>
    <col min="12528" max="12528" width="10" style="9" customWidth="1"/>
    <col min="12529" max="12558" width="10.7109375" style="9" customWidth="1"/>
    <col min="12559" max="12783" width="10.85546875" style="9"/>
    <col min="12784" max="12784" width="10" style="9" customWidth="1"/>
    <col min="12785" max="12814" width="10.7109375" style="9" customWidth="1"/>
    <col min="12815" max="13039" width="10.85546875" style="9"/>
    <col min="13040" max="13040" width="10" style="9" customWidth="1"/>
    <col min="13041" max="13070" width="10.7109375" style="9" customWidth="1"/>
    <col min="13071" max="13295" width="10.85546875" style="9"/>
    <col min="13296" max="13296" width="10" style="9" customWidth="1"/>
    <col min="13297" max="13326" width="10.7109375" style="9" customWidth="1"/>
    <col min="13327" max="13551" width="10.85546875" style="9"/>
    <col min="13552" max="13552" width="10" style="9" customWidth="1"/>
    <col min="13553" max="13582" width="10.7109375" style="9" customWidth="1"/>
    <col min="13583" max="13807" width="10.85546875" style="9"/>
    <col min="13808" max="13808" width="10" style="9" customWidth="1"/>
    <col min="13809" max="13838" width="10.7109375" style="9" customWidth="1"/>
    <col min="13839" max="14063" width="10.85546875" style="9"/>
    <col min="14064" max="14064" width="10" style="9" customWidth="1"/>
    <col min="14065" max="14094" width="10.7109375" style="9" customWidth="1"/>
    <col min="14095" max="14319" width="10.85546875" style="9"/>
    <col min="14320" max="14320" width="10" style="9" customWidth="1"/>
    <col min="14321" max="14350" width="10.7109375" style="9" customWidth="1"/>
    <col min="14351" max="14575" width="10.85546875" style="9"/>
    <col min="14576" max="14576" width="10" style="9" customWidth="1"/>
    <col min="14577" max="14606" width="10.7109375" style="9" customWidth="1"/>
    <col min="14607" max="14831" width="10.85546875" style="9"/>
    <col min="14832" max="14832" width="10" style="9" customWidth="1"/>
    <col min="14833" max="14862" width="10.7109375" style="9" customWidth="1"/>
    <col min="14863" max="15087" width="10.85546875" style="9"/>
    <col min="15088" max="15088" width="10" style="9" customWidth="1"/>
    <col min="15089" max="15118" width="10.7109375" style="9" customWidth="1"/>
    <col min="15119" max="15343" width="10.85546875" style="9"/>
    <col min="15344" max="15344" width="10" style="9" customWidth="1"/>
    <col min="15345" max="15374" width="10.7109375" style="9" customWidth="1"/>
    <col min="15375" max="15599" width="10.85546875" style="9"/>
    <col min="15600" max="15600" width="10" style="9" customWidth="1"/>
    <col min="15601" max="15630" width="10.7109375" style="9" customWidth="1"/>
    <col min="15631" max="15855" width="10.85546875" style="9"/>
    <col min="15856" max="15856" width="10" style="9" customWidth="1"/>
    <col min="15857" max="15886" width="10.7109375" style="9" customWidth="1"/>
    <col min="15887" max="16111" width="10.85546875" style="9"/>
    <col min="16112" max="16112" width="10" style="9" customWidth="1"/>
    <col min="16113" max="16142" width="10.7109375" style="9" customWidth="1"/>
    <col min="16143" max="16384" width="10.85546875" style="9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23" customFormat="1" ht="15" customHeight="1" x14ac:dyDescent="0.25">
      <c r="A4" s="2" t="s">
        <v>31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5" customHeight="1" x14ac:dyDescent="0.2">
      <c r="A5" s="12"/>
    </row>
    <row r="6" spans="1:15" s="41" customFormat="1" ht="15" customHeight="1" x14ac:dyDescent="0.2">
      <c r="A6" s="40" t="s">
        <v>24</v>
      </c>
      <c r="B6" s="40">
        <v>2023</v>
      </c>
      <c r="C6" s="40">
        <v>2022</v>
      </c>
      <c r="D6" s="40">
        <v>2021</v>
      </c>
      <c r="E6" s="40">
        <v>2020</v>
      </c>
      <c r="F6" s="40">
        <v>2019</v>
      </c>
      <c r="G6" s="40">
        <v>2018</v>
      </c>
      <c r="H6" s="40">
        <v>2017</v>
      </c>
      <c r="I6" s="40">
        <v>2016</v>
      </c>
      <c r="J6" s="40">
        <v>2015</v>
      </c>
      <c r="K6" s="40">
        <v>2014</v>
      </c>
      <c r="L6" s="40">
        <v>2013</v>
      </c>
      <c r="M6" s="40">
        <v>2012</v>
      </c>
      <c r="N6" s="40">
        <v>2011</v>
      </c>
      <c r="O6" s="40">
        <v>2010</v>
      </c>
    </row>
    <row r="7" spans="1:15" ht="1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5"/>
      <c r="K7" s="5"/>
      <c r="L7" s="5"/>
      <c r="M7" s="5"/>
      <c r="N7" s="5"/>
      <c r="O7" s="5"/>
    </row>
    <row r="8" spans="1:15" ht="15" customHeight="1" x14ac:dyDescent="0.2">
      <c r="A8" s="16">
        <v>0</v>
      </c>
      <c r="B8" s="52">
        <v>82.74681033288266</v>
      </c>
      <c r="C8" s="52">
        <v>81.827610390987999</v>
      </c>
      <c r="D8" s="52">
        <v>81.390299049702293</v>
      </c>
      <c r="E8" s="52">
        <v>78.974864986256748</v>
      </c>
      <c r="F8" s="52">
        <v>82.207723131371935</v>
      </c>
      <c r="G8" s="52">
        <v>81.673777710594649</v>
      </c>
      <c r="H8" s="52">
        <v>81.524123927988967</v>
      </c>
      <c r="I8" s="52">
        <v>81.38145591610602</v>
      </c>
      <c r="J8" s="52">
        <v>80.752306603032721</v>
      </c>
      <c r="K8" s="52">
        <v>81.050713922584663</v>
      </c>
      <c r="L8" s="52">
        <v>80.846525710528951</v>
      </c>
      <c r="M8" s="52">
        <v>80.413263795952261</v>
      </c>
      <c r="N8" s="52">
        <v>80.82997287318608</v>
      </c>
      <c r="O8" s="52">
        <v>80.613221503544111</v>
      </c>
    </row>
    <row r="9" spans="1:15" ht="15" customHeight="1" x14ac:dyDescent="0.2">
      <c r="A9" s="16">
        <v>10</v>
      </c>
      <c r="B9" s="58">
        <v>73.063676799074443</v>
      </c>
      <c r="C9" s="58">
        <v>72.209971512860989</v>
      </c>
      <c r="D9" s="58">
        <v>71.732421378235216</v>
      </c>
      <c r="E9" s="58">
        <v>69.27792207965993</v>
      </c>
      <c r="F9" s="58">
        <v>72.534434562919913</v>
      </c>
      <c r="G9" s="58">
        <v>72.063729671798342</v>
      </c>
      <c r="H9" s="58">
        <v>71.86679491046165</v>
      </c>
      <c r="I9" s="58">
        <v>71.83049978736608</v>
      </c>
      <c r="J9" s="58">
        <v>71.153416058955983</v>
      </c>
      <c r="K9" s="58">
        <v>71.428878642596374</v>
      </c>
      <c r="L9" s="58">
        <v>71.14359992017701</v>
      </c>
      <c r="M9" s="58">
        <v>70.846888349864173</v>
      </c>
      <c r="N9" s="58">
        <v>71.160579556656387</v>
      </c>
      <c r="O9" s="58">
        <v>71.00184241815839</v>
      </c>
    </row>
    <row r="10" spans="1:15" ht="15" customHeight="1" x14ac:dyDescent="0.2">
      <c r="A10" s="16">
        <v>20</v>
      </c>
      <c r="B10" s="52">
        <v>63.169021130066504</v>
      </c>
      <c r="C10" s="52">
        <v>62.337452181317538</v>
      </c>
      <c r="D10" s="52">
        <v>61.811071724511244</v>
      </c>
      <c r="E10" s="52">
        <v>59.361950303095711</v>
      </c>
      <c r="F10" s="52">
        <v>62.624000486832735</v>
      </c>
      <c r="G10" s="52">
        <v>62.172597330815321</v>
      </c>
      <c r="H10" s="52">
        <v>61.989123538610833</v>
      </c>
      <c r="I10" s="52">
        <v>61.9404689389889</v>
      </c>
      <c r="J10" s="52">
        <v>61.241336468679201</v>
      </c>
      <c r="K10" s="52">
        <v>61.563693363049772</v>
      </c>
      <c r="L10" s="52">
        <v>61.220362917960578</v>
      </c>
      <c r="M10" s="52">
        <v>60.962561714805886</v>
      </c>
      <c r="N10" s="52">
        <v>61.267883047036179</v>
      </c>
      <c r="O10" s="52">
        <v>61.097580998051498</v>
      </c>
    </row>
    <row r="11" spans="1:15" ht="15" customHeight="1" x14ac:dyDescent="0.2">
      <c r="A11" s="16">
        <v>30</v>
      </c>
      <c r="B11" s="58">
        <v>53.305355539676818</v>
      </c>
      <c r="C11" s="58">
        <v>52.500075070295438</v>
      </c>
      <c r="D11" s="58">
        <v>51.975892896206986</v>
      </c>
      <c r="E11" s="58">
        <v>49.504473961852334</v>
      </c>
      <c r="F11" s="58">
        <v>52.771440177606664</v>
      </c>
      <c r="G11" s="58">
        <v>52.341270143428915</v>
      </c>
      <c r="H11" s="58">
        <v>52.150156240166794</v>
      </c>
      <c r="I11" s="58">
        <v>52.120503650845819</v>
      </c>
      <c r="J11" s="58">
        <v>51.405680470305178</v>
      </c>
      <c r="K11" s="58">
        <v>51.72432358675141</v>
      </c>
      <c r="L11" s="58">
        <v>51.391589550481498</v>
      </c>
      <c r="M11" s="58">
        <v>51.1154104944804</v>
      </c>
      <c r="N11" s="58">
        <v>51.404153422008321</v>
      </c>
      <c r="O11" s="58">
        <v>51.274080118215728</v>
      </c>
    </row>
    <row r="12" spans="1:15" ht="15" customHeight="1" x14ac:dyDescent="0.2">
      <c r="A12" s="16">
        <v>40</v>
      </c>
      <c r="B12" s="52">
        <v>43.527914729370508</v>
      </c>
      <c r="C12" s="52">
        <v>42.737293216112597</v>
      </c>
      <c r="D12" s="52">
        <v>42.223355003769036</v>
      </c>
      <c r="E12" s="52">
        <v>39.755167896280625</v>
      </c>
      <c r="F12" s="52">
        <v>42.975215161936077</v>
      </c>
      <c r="G12" s="52">
        <v>42.565289371388921</v>
      </c>
      <c r="H12" s="52">
        <v>42.35163295771256</v>
      </c>
      <c r="I12" s="52">
        <v>42.332240398645048</v>
      </c>
      <c r="J12" s="52">
        <v>41.629904172816552</v>
      </c>
      <c r="K12" s="52">
        <v>41.959406692509312</v>
      </c>
      <c r="L12" s="52">
        <v>41.642255417318836</v>
      </c>
      <c r="M12" s="52">
        <v>41.341660049377445</v>
      </c>
      <c r="N12" s="52">
        <v>41.636803393715603</v>
      </c>
      <c r="O12" s="52">
        <v>41.516902322489685</v>
      </c>
    </row>
    <row r="13" spans="1:15" ht="15" customHeight="1" x14ac:dyDescent="0.2">
      <c r="A13" s="16">
        <v>50</v>
      </c>
      <c r="B13" s="58">
        <v>33.972232524214384</v>
      </c>
      <c r="C13" s="58">
        <v>33.156912619901654</v>
      </c>
      <c r="D13" s="58">
        <v>32.680396930937178</v>
      </c>
      <c r="E13" s="58">
        <v>30.234521476525831</v>
      </c>
      <c r="F13" s="58">
        <v>33.388720112066764</v>
      </c>
      <c r="G13" s="58">
        <v>33.083205096943075</v>
      </c>
      <c r="H13" s="58">
        <v>32.85501285934312</v>
      </c>
      <c r="I13" s="58">
        <v>32.826881305587875</v>
      </c>
      <c r="J13" s="58">
        <v>32.15348437588699</v>
      </c>
      <c r="K13" s="58">
        <v>32.558182648233924</v>
      </c>
      <c r="L13" s="58">
        <v>32.246443104000228</v>
      </c>
      <c r="M13" s="58">
        <v>32.065338800154194</v>
      </c>
      <c r="N13" s="58">
        <v>32.251010486059897</v>
      </c>
      <c r="O13" s="58">
        <v>32.20080032089885</v>
      </c>
    </row>
    <row r="14" spans="1:15" ht="15" customHeight="1" x14ac:dyDescent="0.2">
      <c r="A14" s="16">
        <v>60</v>
      </c>
      <c r="B14" s="52">
        <v>25.012788796809286</v>
      </c>
      <c r="C14" s="52">
        <v>24.307439198841994</v>
      </c>
      <c r="D14" s="52">
        <v>23.834893055416124</v>
      </c>
      <c r="E14" s="52">
        <v>21.563207205461762</v>
      </c>
      <c r="F14" s="52">
        <v>24.525616486242111</v>
      </c>
      <c r="G14" s="52">
        <v>24.265441906887425</v>
      </c>
      <c r="H14" s="52">
        <v>24.042242680636264</v>
      </c>
      <c r="I14" s="52">
        <v>24.054215423683495</v>
      </c>
      <c r="J14" s="52">
        <v>23.610972520022976</v>
      </c>
      <c r="K14" s="52">
        <v>23.898432944642813</v>
      </c>
      <c r="L14" s="52">
        <v>23.652302720877049</v>
      </c>
      <c r="M14" s="52">
        <v>23.453578891103263</v>
      </c>
      <c r="N14" s="52">
        <v>23.667485481505445</v>
      </c>
      <c r="O14" s="52">
        <v>23.614061763789017</v>
      </c>
    </row>
    <row r="15" spans="1:15" ht="15" customHeight="1" x14ac:dyDescent="0.2">
      <c r="A15" s="16">
        <v>70</v>
      </c>
      <c r="B15" s="58">
        <v>17.016326207372362</v>
      </c>
      <c r="C15" s="58">
        <v>16.401445833304784</v>
      </c>
      <c r="D15" s="58">
        <v>16.03776262918133</v>
      </c>
      <c r="E15" s="58">
        <v>13.920284188805919</v>
      </c>
      <c r="F15" s="58">
        <v>16.590266915034356</v>
      </c>
      <c r="G15" s="58">
        <v>16.403967887470987</v>
      </c>
      <c r="H15" s="58">
        <v>16.172048131624351</v>
      </c>
      <c r="I15" s="58">
        <v>16.174304271874977</v>
      </c>
      <c r="J15" s="58">
        <v>15.851440952114769</v>
      </c>
      <c r="K15" s="58">
        <v>16.079846086983533</v>
      </c>
      <c r="L15" s="58">
        <v>15.821885035672805</v>
      </c>
      <c r="M15" s="58">
        <v>15.634775654987779</v>
      </c>
      <c r="N15" s="58">
        <v>15.751771139984077</v>
      </c>
      <c r="O15" s="58">
        <v>15.639369593191024</v>
      </c>
    </row>
    <row r="16" spans="1:15" ht="15" customHeight="1" x14ac:dyDescent="0.2">
      <c r="A16" s="16">
        <v>80</v>
      </c>
      <c r="B16" s="52">
        <v>9.9540322832864074</v>
      </c>
      <c r="C16" s="52">
        <v>9.4222785904698156</v>
      </c>
      <c r="D16" s="52">
        <v>9.2194677671214524</v>
      </c>
      <c r="E16" s="52">
        <v>7.6840574921147677</v>
      </c>
      <c r="F16" s="52">
        <v>9.550436755265304</v>
      </c>
      <c r="G16" s="52">
        <v>9.3524144487984273</v>
      </c>
      <c r="H16" s="52">
        <v>9.2476620395449913</v>
      </c>
      <c r="I16" s="52">
        <v>9.2567663748008808</v>
      </c>
      <c r="J16" s="52">
        <v>9.001489009144354</v>
      </c>
      <c r="K16" s="52">
        <v>9.2616467442882104</v>
      </c>
      <c r="L16" s="52">
        <v>9.060562042969222</v>
      </c>
      <c r="M16" s="52">
        <v>8.9376247902693393</v>
      </c>
      <c r="N16" s="52">
        <v>8.9952941336648813</v>
      </c>
      <c r="O16" s="52">
        <v>8.9687053986809708</v>
      </c>
    </row>
    <row r="17" spans="1:15" ht="15" customHeight="1" x14ac:dyDescent="0.2">
      <c r="A17" s="16">
        <v>90</v>
      </c>
      <c r="B17" s="58">
        <v>4.5639641143762439</v>
      </c>
      <c r="C17" s="58">
        <v>4.1924176875096029</v>
      </c>
      <c r="D17" s="58">
        <v>4.2567102141466053</v>
      </c>
      <c r="E17" s="58">
        <v>3.5096006847982815</v>
      </c>
      <c r="F17" s="58">
        <v>4.5076059265453372</v>
      </c>
      <c r="G17" s="58">
        <v>4.3094916777843952</v>
      </c>
      <c r="H17" s="58">
        <v>4.199040159081239</v>
      </c>
      <c r="I17" s="58">
        <v>4.2321136829921979</v>
      </c>
      <c r="J17" s="58">
        <v>4.2478180707368063</v>
      </c>
      <c r="K17" s="58">
        <v>4.3140792669863899</v>
      </c>
      <c r="L17" s="58">
        <v>4.3608610977708109</v>
      </c>
      <c r="M17" s="58">
        <v>4.1843735530448383</v>
      </c>
      <c r="N17" s="58">
        <v>4.2541286252574038</v>
      </c>
      <c r="O17" s="58">
        <v>4.2302566341636396</v>
      </c>
    </row>
    <row r="18" spans="1:15" ht="1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9"/>
      <c r="K18" s="19"/>
      <c r="L18" s="19"/>
      <c r="M18" s="19"/>
      <c r="N18" s="19"/>
      <c r="O18" s="19"/>
    </row>
    <row r="19" spans="1:15" ht="15" customHeight="1" x14ac:dyDescent="0.2">
      <c r="A19" s="12"/>
    </row>
    <row r="20" spans="1:15" ht="15" customHeight="1" x14ac:dyDescent="0.2">
      <c r="A20" s="6"/>
    </row>
    <row r="21" spans="1:15" ht="15" customHeight="1" x14ac:dyDescent="0.2">
      <c r="A21" s="12"/>
    </row>
    <row r="22" spans="1:15" s="25" customFormat="1" ht="15" customHeight="1" x14ac:dyDescent="0.2">
      <c r="A22" s="4" t="s">
        <v>49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53" t="s">
        <v>3</v>
      </c>
      <c r="F6" s="53" t="s">
        <v>4</v>
      </c>
      <c r="G6" s="53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53" t="s">
        <v>10</v>
      </c>
    </row>
    <row r="7" spans="1:13" s="41" customFormat="1" x14ac:dyDescent="0.2">
      <c r="A7" s="45"/>
      <c r="B7" s="46"/>
      <c r="C7" s="47">
        <v>42370</v>
      </c>
      <c r="D7" s="48">
        <v>42736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5">
        <v>65</v>
      </c>
      <c r="C9" s="56">
        <v>14973</v>
      </c>
      <c r="D9" s="56">
        <v>14772</v>
      </c>
      <c r="E9" s="13">
        <v>9.2600000000000002E-2</v>
      </c>
      <c r="F9" s="14">
        <f>B9/((C9+D9)/2)</f>
        <v>4.3704824340225247E-3</v>
      </c>
      <c r="G9" s="14">
        <f t="shared" ref="G9:G72" si="0">F9/((1+(1-E9)*F9))</f>
        <v>4.3532185454343078E-3</v>
      </c>
      <c r="H9" s="12">
        <v>100000</v>
      </c>
      <c r="I9" s="12">
        <f>H9*G9</f>
        <v>435.32185454343079</v>
      </c>
      <c r="J9" s="12">
        <f t="shared" ref="J9:J72" si="1">H10+I9*E9</f>
        <v>99604.988949187289</v>
      </c>
      <c r="K9" s="12">
        <f t="shared" ref="K9:K72" si="2">K10+J9</f>
        <v>8138145.5916106021</v>
      </c>
      <c r="L9" s="29">
        <f>K9/H9</f>
        <v>81.38145591610602</v>
      </c>
    </row>
    <row r="10" spans="1:13" x14ac:dyDescent="0.2">
      <c r="A10" s="16">
        <v>1</v>
      </c>
      <c r="B10" s="55">
        <v>6</v>
      </c>
      <c r="C10" s="56">
        <v>15061</v>
      </c>
      <c r="D10" s="56">
        <v>14989</v>
      </c>
      <c r="E10" s="13">
        <v>0.81830000000000003</v>
      </c>
      <c r="F10" s="14">
        <f t="shared" ref="F10:F73" si="3">B10/((C10+D10)/2)</f>
        <v>3.9933444259567386E-4</v>
      </c>
      <c r="G10" s="14">
        <f t="shared" si="0"/>
        <v>3.9930546936288192E-4</v>
      </c>
      <c r="H10" s="12">
        <f>H9-I9</f>
        <v>99564.678145456564</v>
      </c>
      <c r="I10" s="12">
        <f t="shared" ref="I10:I73" si="4">H10*G10</f>
        <v>39.756720538835808</v>
      </c>
      <c r="J10" s="12">
        <f t="shared" si="1"/>
        <v>99557.454349334657</v>
      </c>
      <c r="K10" s="12">
        <f t="shared" si="2"/>
        <v>8038540.602661415</v>
      </c>
      <c r="L10" s="15">
        <f t="shared" ref="L10:L73" si="5">K10/H10</f>
        <v>80.736871271935485</v>
      </c>
    </row>
    <row r="11" spans="1:13" x14ac:dyDescent="0.2">
      <c r="A11" s="16">
        <v>2</v>
      </c>
      <c r="B11" s="55">
        <v>5</v>
      </c>
      <c r="C11" s="56">
        <v>14694</v>
      </c>
      <c r="D11" s="56">
        <v>14795</v>
      </c>
      <c r="E11" s="13">
        <v>0.47810000000000002</v>
      </c>
      <c r="F11" s="14">
        <f t="shared" si="3"/>
        <v>3.3910949845705177E-4</v>
      </c>
      <c r="G11" s="14">
        <f t="shared" si="0"/>
        <v>3.390494930548932E-4</v>
      </c>
      <c r="H11" s="12">
        <f t="shared" ref="H11:H74" si="6">H10-I10</f>
        <v>99524.921424917731</v>
      </c>
      <c r="I11" s="12">
        <f t="shared" si="4"/>
        <v>33.743874155446434</v>
      </c>
      <c r="J11" s="12">
        <f t="shared" si="1"/>
        <v>99507.310496995997</v>
      </c>
      <c r="K11" s="12">
        <f t="shared" si="2"/>
        <v>7938983.1483120807</v>
      </c>
      <c r="L11" s="15">
        <f t="shared" si="5"/>
        <v>79.7687959422435</v>
      </c>
    </row>
    <row r="12" spans="1:13" x14ac:dyDescent="0.2">
      <c r="A12" s="16">
        <v>3</v>
      </c>
      <c r="B12" s="55">
        <v>0</v>
      </c>
      <c r="C12" s="56">
        <v>15083</v>
      </c>
      <c r="D12" s="56">
        <v>14662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99491.177550762281</v>
      </c>
      <c r="I12" s="12">
        <f t="shared" si="4"/>
        <v>0</v>
      </c>
      <c r="J12" s="12">
        <f t="shared" si="1"/>
        <v>99491.177550762281</v>
      </c>
      <c r="K12" s="12">
        <f t="shared" si="2"/>
        <v>7839475.8378150845</v>
      </c>
      <c r="L12" s="15">
        <f t="shared" si="5"/>
        <v>78.795688530425082</v>
      </c>
    </row>
    <row r="13" spans="1:13" x14ac:dyDescent="0.2">
      <c r="A13" s="16">
        <v>4</v>
      </c>
      <c r="B13" s="55">
        <v>1</v>
      </c>
      <c r="C13" s="56">
        <v>14924</v>
      </c>
      <c r="D13" s="56">
        <v>15011</v>
      </c>
      <c r="E13" s="13">
        <v>0.76780000000000004</v>
      </c>
      <c r="F13" s="14">
        <f t="shared" si="3"/>
        <v>6.6811424753632868E-5</v>
      </c>
      <c r="G13" s="14">
        <f t="shared" si="0"/>
        <v>6.6810388283136172E-5</v>
      </c>
      <c r="H13" s="12">
        <f t="shared" si="6"/>
        <v>99491.177550762281</v>
      </c>
      <c r="I13" s="12">
        <f t="shared" si="4"/>
        <v>6.6470442029128689</v>
      </c>
      <c r="J13" s="12">
        <f t="shared" si="1"/>
        <v>99489.634107098362</v>
      </c>
      <c r="K13" s="12">
        <f t="shared" si="2"/>
        <v>7739984.6602643225</v>
      </c>
      <c r="L13" s="15">
        <f t="shared" si="5"/>
        <v>77.795688530425082</v>
      </c>
    </row>
    <row r="14" spans="1:13" x14ac:dyDescent="0.2">
      <c r="A14" s="16">
        <v>5</v>
      </c>
      <c r="B14" s="55">
        <v>3</v>
      </c>
      <c r="C14" s="56">
        <v>15165</v>
      </c>
      <c r="D14" s="56">
        <v>14859</v>
      </c>
      <c r="E14" s="13">
        <v>0.5383</v>
      </c>
      <c r="F14" s="14">
        <f t="shared" si="3"/>
        <v>1.9984012789768185E-4</v>
      </c>
      <c r="G14" s="14">
        <f t="shared" si="0"/>
        <v>1.9982169111215298E-4</v>
      </c>
      <c r="H14" s="12">
        <f t="shared" si="6"/>
        <v>99484.530506559371</v>
      </c>
      <c r="I14" s="12">
        <f t="shared" si="4"/>
        <v>19.879167125319267</v>
      </c>
      <c r="J14" s="12">
        <f t="shared" si="1"/>
        <v>99475.352295097618</v>
      </c>
      <c r="K14" s="12">
        <f t="shared" si="2"/>
        <v>7640495.0261572246</v>
      </c>
      <c r="L14" s="15">
        <f t="shared" si="5"/>
        <v>76.800835137413245</v>
      </c>
    </row>
    <row r="15" spans="1:13" x14ac:dyDescent="0.2">
      <c r="A15" s="16">
        <v>6</v>
      </c>
      <c r="B15" s="55">
        <v>1</v>
      </c>
      <c r="C15" s="56">
        <v>15563</v>
      </c>
      <c r="D15" s="56">
        <v>15035</v>
      </c>
      <c r="E15" s="13">
        <v>0.9153</v>
      </c>
      <c r="F15" s="14">
        <f t="shared" si="3"/>
        <v>6.5363749264657823E-5</v>
      </c>
      <c r="G15" s="14">
        <f t="shared" si="0"/>
        <v>6.5363387392711149E-5</v>
      </c>
      <c r="H15" s="12">
        <f t="shared" si="6"/>
        <v>99464.651339434058</v>
      </c>
      <c r="I15" s="12">
        <f t="shared" si="4"/>
        <v>6.5013465373803738</v>
      </c>
      <c r="J15" s="12">
        <f t="shared" si="1"/>
        <v>99464.100675382346</v>
      </c>
      <c r="K15" s="12">
        <f t="shared" si="2"/>
        <v>7541019.6738621267</v>
      </c>
      <c r="L15" s="15">
        <f t="shared" si="5"/>
        <v>75.816077091826003</v>
      </c>
    </row>
    <row r="16" spans="1:13" x14ac:dyDescent="0.2">
      <c r="A16" s="16">
        <v>7</v>
      </c>
      <c r="B16" s="55">
        <v>2</v>
      </c>
      <c r="C16" s="56">
        <v>15706</v>
      </c>
      <c r="D16" s="56">
        <v>15467</v>
      </c>
      <c r="E16" s="13">
        <v>0.58330000000000004</v>
      </c>
      <c r="F16" s="14">
        <f t="shared" si="3"/>
        <v>1.2831617104545599E-4</v>
      </c>
      <c r="G16" s="14">
        <f t="shared" si="0"/>
        <v>1.2830931043022407E-4</v>
      </c>
      <c r="H16" s="12">
        <f t="shared" si="6"/>
        <v>99458.14999289668</v>
      </c>
      <c r="I16" s="12">
        <f t="shared" si="4"/>
        <v>12.761406642254368</v>
      </c>
      <c r="J16" s="12">
        <f t="shared" si="1"/>
        <v>99452.832314748855</v>
      </c>
      <c r="K16" s="12">
        <f t="shared" si="2"/>
        <v>7441555.573186744</v>
      </c>
      <c r="L16" s="15">
        <f t="shared" si="5"/>
        <v>74.820973180359999</v>
      </c>
    </row>
    <row r="17" spans="1:12" x14ac:dyDescent="0.2">
      <c r="A17" s="16">
        <v>8</v>
      </c>
      <c r="B17" s="55">
        <v>0</v>
      </c>
      <c r="C17" s="56">
        <v>14978</v>
      </c>
      <c r="D17" s="56">
        <v>15711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99445.388586254427</v>
      </c>
      <c r="I17" s="12">
        <f t="shared" si="4"/>
        <v>0</v>
      </c>
      <c r="J17" s="12">
        <f t="shared" si="1"/>
        <v>99445.388586254427</v>
      </c>
      <c r="K17" s="12">
        <f t="shared" si="2"/>
        <v>7342102.7408719948</v>
      </c>
      <c r="L17" s="15">
        <f t="shared" si="5"/>
        <v>73.83049978736608</v>
      </c>
    </row>
    <row r="18" spans="1:12" x14ac:dyDescent="0.2">
      <c r="A18" s="16">
        <v>9</v>
      </c>
      <c r="B18" s="55">
        <v>0</v>
      </c>
      <c r="C18" s="56">
        <v>14409</v>
      </c>
      <c r="D18" s="56">
        <v>15017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99445.388586254427</v>
      </c>
      <c r="I18" s="12">
        <f t="shared" si="4"/>
        <v>0</v>
      </c>
      <c r="J18" s="12">
        <f t="shared" si="1"/>
        <v>99445.388586254427</v>
      </c>
      <c r="K18" s="12">
        <f t="shared" si="2"/>
        <v>7242657.35228574</v>
      </c>
      <c r="L18" s="15">
        <f t="shared" si="5"/>
        <v>72.83049978736608</v>
      </c>
    </row>
    <row r="19" spans="1:12" x14ac:dyDescent="0.2">
      <c r="A19" s="16">
        <v>10</v>
      </c>
      <c r="B19" s="55">
        <v>2</v>
      </c>
      <c r="C19" s="56">
        <v>14051</v>
      </c>
      <c r="D19" s="56">
        <v>14444</v>
      </c>
      <c r="E19" s="13">
        <v>0.75139999999999996</v>
      </c>
      <c r="F19" s="14">
        <f t="shared" si="3"/>
        <v>1.4037550447446921E-4</v>
      </c>
      <c r="G19" s="14">
        <f t="shared" si="0"/>
        <v>1.4037060591224709E-4</v>
      </c>
      <c r="H19" s="12">
        <f t="shared" si="6"/>
        <v>99445.388586254427</v>
      </c>
      <c r="I19" s="12">
        <f t="shared" si="4"/>
        <v>13.959209451031395</v>
      </c>
      <c r="J19" s="12">
        <f t="shared" si="1"/>
        <v>99441.9183267849</v>
      </c>
      <c r="K19" s="12">
        <f t="shared" si="2"/>
        <v>7143211.9636994852</v>
      </c>
      <c r="L19" s="15">
        <f t="shared" si="5"/>
        <v>71.83049978736608</v>
      </c>
    </row>
    <row r="20" spans="1:12" x14ac:dyDescent="0.2">
      <c r="A20" s="16">
        <v>11</v>
      </c>
      <c r="B20" s="55">
        <v>2</v>
      </c>
      <c r="C20" s="56">
        <v>14451</v>
      </c>
      <c r="D20" s="56">
        <v>14103</v>
      </c>
      <c r="E20" s="13">
        <v>0.51090000000000002</v>
      </c>
      <c r="F20" s="14">
        <f t="shared" si="3"/>
        <v>1.4008545212579673E-4</v>
      </c>
      <c r="G20" s="14">
        <f t="shared" si="0"/>
        <v>1.4007585471730163E-4</v>
      </c>
      <c r="H20" s="12">
        <f t="shared" si="6"/>
        <v>99431.429376803397</v>
      </c>
      <c r="I20" s="12">
        <f t="shared" si="4"/>
        <v>13.92794245571875</v>
      </c>
      <c r="J20" s="12">
        <f t="shared" si="1"/>
        <v>99424.617220148313</v>
      </c>
      <c r="K20" s="12">
        <f t="shared" si="2"/>
        <v>7043770.0453727003</v>
      </c>
      <c r="L20" s="15">
        <f t="shared" si="5"/>
        <v>70.840478604403515</v>
      </c>
    </row>
    <row r="21" spans="1:12" x14ac:dyDescent="0.2">
      <c r="A21" s="16">
        <v>12</v>
      </c>
      <c r="B21" s="55">
        <v>2</v>
      </c>
      <c r="C21" s="56">
        <v>14217</v>
      </c>
      <c r="D21" s="56">
        <v>14510</v>
      </c>
      <c r="E21" s="13">
        <v>0.61199999999999999</v>
      </c>
      <c r="F21" s="14">
        <f t="shared" si="3"/>
        <v>1.3924182824520486E-4</v>
      </c>
      <c r="G21" s="14">
        <f t="shared" si="0"/>
        <v>1.3923430599634818E-4</v>
      </c>
      <c r="H21" s="12">
        <f t="shared" si="6"/>
        <v>99417.50143434768</v>
      </c>
      <c r="I21" s="12">
        <f t="shared" si="4"/>
        <v>13.842326816102348</v>
      </c>
      <c r="J21" s="12">
        <f t="shared" si="1"/>
        <v>99412.130611543034</v>
      </c>
      <c r="K21" s="12">
        <f t="shared" si="2"/>
        <v>6944345.4281525519</v>
      </c>
      <c r="L21" s="15">
        <f t="shared" si="5"/>
        <v>69.850331460385661</v>
      </c>
    </row>
    <row r="22" spans="1:12" x14ac:dyDescent="0.2">
      <c r="A22" s="16">
        <v>13</v>
      </c>
      <c r="B22" s="55">
        <v>1</v>
      </c>
      <c r="C22" s="56">
        <v>13814</v>
      </c>
      <c r="D22" s="56">
        <v>14293</v>
      </c>
      <c r="E22" s="13">
        <v>0.85250000000000004</v>
      </c>
      <c r="F22" s="14">
        <f t="shared" si="3"/>
        <v>7.1156651367986629E-5</v>
      </c>
      <c r="G22" s="14">
        <f t="shared" si="0"/>
        <v>7.1155904543642508E-5</v>
      </c>
      <c r="H22" s="12">
        <f t="shared" si="6"/>
        <v>99403.659107531581</v>
      </c>
      <c r="I22" s="12">
        <f t="shared" si="4"/>
        <v>7.0731572787442971</v>
      </c>
      <c r="J22" s="12">
        <f t="shared" si="1"/>
        <v>99402.615816832957</v>
      </c>
      <c r="K22" s="12">
        <f t="shared" si="2"/>
        <v>6844933.2975410093</v>
      </c>
      <c r="L22" s="15">
        <f t="shared" si="5"/>
        <v>68.85997315386939</v>
      </c>
    </row>
    <row r="23" spans="1:12" x14ac:dyDescent="0.2">
      <c r="A23" s="16">
        <v>14</v>
      </c>
      <c r="B23" s="55">
        <v>1</v>
      </c>
      <c r="C23" s="56">
        <v>13592</v>
      </c>
      <c r="D23" s="56">
        <v>13890</v>
      </c>
      <c r="E23" s="13">
        <v>0.74039999999999995</v>
      </c>
      <c r="F23" s="14">
        <f t="shared" si="3"/>
        <v>7.2774907211993305E-5</v>
      </c>
      <c r="G23" s="14">
        <f t="shared" si="0"/>
        <v>7.2773532347791475E-5</v>
      </c>
      <c r="H23" s="12">
        <f t="shared" si="6"/>
        <v>99396.585950252833</v>
      </c>
      <c r="I23" s="12">
        <f t="shared" si="4"/>
        <v>7.2334406629107599</v>
      </c>
      <c r="J23" s="12">
        <f t="shared" si="1"/>
        <v>99394.708149056736</v>
      </c>
      <c r="K23" s="12">
        <f t="shared" si="2"/>
        <v>6745530.6817241767</v>
      </c>
      <c r="L23" s="15">
        <f t="shared" si="5"/>
        <v>67.8648126314948</v>
      </c>
    </row>
    <row r="24" spans="1:12" x14ac:dyDescent="0.2">
      <c r="A24" s="16">
        <v>15</v>
      </c>
      <c r="B24" s="55">
        <v>5</v>
      </c>
      <c r="C24" s="56">
        <v>13672</v>
      </c>
      <c r="D24" s="56">
        <v>13698</v>
      </c>
      <c r="E24" s="13">
        <v>0.34639999999999999</v>
      </c>
      <c r="F24" s="14">
        <f t="shared" si="3"/>
        <v>3.6536353671903543E-4</v>
      </c>
      <c r="G24" s="14">
        <f t="shared" si="0"/>
        <v>3.6527630814943131E-4</v>
      </c>
      <c r="H24" s="12">
        <f t="shared" si="6"/>
        <v>99389.352509589924</v>
      </c>
      <c r="I24" s="12">
        <f t="shared" si="4"/>
        <v>36.304575754065425</v>
      </c>
      <c r="J24" s="12">
        <f t="shared" si="1"/>
        <v>99365.623838877058</v>
      </c>
      <c r="K24" s="12">
        <f t="shared" si="2"/>
        <v>6646135.9735751199</v>
      </c>
      <c r="L24" s="15">
        <f t="shared" si="5"/>
        <v>66.869697867624652</v>
      </c>
    </row>
    <row r="25" spans="1:12" x14ac:dyDescent="0.2">
      <c r="A25" s="16">
        <v>16</v>
      </c>
      <c r="B25" s="55">
        <v>1</v>
      </c>
      <c r="C25" s="56">
        <v>13308</v>
      </c>
      <c r="D25" s="56">
        <v>13807</v>
      </c>
      <c r="E25" s="13">
        <v>0.14749999999999999</v>
      </c>
      <c r="F25" s="14">
        <f t="shared" si="3"/>
        <v>7.3759911488106221E-5</v>
      </c>
      <c r="G25" s="14">
        <f t="shared" si="0"/>
        <v>7.3755273732557103E-5</v>
      </c>
      <c r="H25" s="12">
        <f t="shared" si="6"/>
        <v>99353.047933835856</v>
      </c>
      <c r="I25" s="12">
        <f t="shared" si="4"/>
        <v>7.3278112465239307</v>
      </c>
      <c r="J25" s="12">
        <f t="shared" si="1"/>
        <v>99346.800974748199</v>
      </c>
      <c r="K25" s="12">
        <f t="shared" si="2"/>
        <v>6546770.3497362426</v>
      </c>
      <c r="L25" s="15">
        <f t="shared" si="5"/>
        <v>65.894006131508547</v>
      </c>
    </row>
    <row r="26" spans="1:12" x14ac:dyDescent="0.2">
      <c r="A26" s="16">
        <v>17</v>
      </c>
      <c r="B26" s="55">
        <v>2</v>
      </c>
      <c r="C26" s="56">
        <v>13064</v>
      </c>
      <c r="D26" s="56">
        <v>13489</v>
      </c>
      <c r="E26" s="13">
        <v>0.40570000000000001</v>
      </c>
      <c r="F26" s="14">
        <f t="shared" si="3"/>
        <v>1.5064211200241026E-4</v>
      </c>
      <c r="G26" s="14">
        <f t="shared" si="0"/>
        <v>1.5062862673251726E-4</v>
      </c>
      <c r="H26" s="12">
        <f t="shared" si="6"/>
        <v>99345.720122589337</v>
      </c>
      <c r="I26" s="12">
        <f t="shared" si="4"/>
        <v>14.964309393818638</v>
      </c>
      <c r="J26" s="12">
        <f t="shared" si="1"/>
        <v>99336.826833516592</v>
      </c>
      <c r="K26" s="12">
        <f t="shared" si="2"/>
        <v>6447423.5487614945</v>
      </c>
      <c r="L26" s="15">
        <f t="shared" si="5"/>
        <v>64.898855640742113</v>
      </c>
    </row>
    <row r="27" spans="1:12" x14ac:dyDescent="0.2">
      <c r="A27" s="16">
        <v>18</v>
      </c>
      <c r="B27" s="55">
        <v>2</v>
      </c>
      <c r="C27" s="56">
        <v>13568</v>
      </c>
      <c r="D27" s="56">
        <v>13559</v>
      </c>
      <c r="E27" s="13">
        <v>0.48499999999999999</v>
      </c>
      <c r="F27" s="14">
        <f t="shared" si="3"/>
        <v>1.474545655619862E-4</v>
      </c>
      <c r="G27" s="14">
        <f t="shared" si="0"/>
        <v>1.4744336884506872E-4</v>
      </c>
      <c r="H27" s="12">
        <f t="shared" si="6"/>
        <v>99330.755813195516</v>
      </c>
      <c r="I27" s="12">
        <f t="shared" si="4"/>
        <v>14.64566126702444</v>
      </c>
      <c r="J27" s="12">
        <f t="shared" si="1"/>
        <v>99323.213297642986</v>
      </c>
      <c r="K27" s="12">
        <f t="shared" si="2"/>
        <v>6348086.7219279781</v>
      </c>
      <c r="L27" s="15">
        <f t="shared" si="5"/>
        <v>63.9085716197145</v>
      </c>
    </row>
    <row r="28" spans="1:12" x14ac:dyDescent="0.2">
      <c r="A28" s="16">
        <v>19</v>
      </c>
      <c r="B28" s="55">
        <v>5</v>
      </c>
      <c r="C28" s="56">
        <v>13583</v>
      </c>
      <c r="D28" s="56">
        <v>14076</v>
      </c>
      <c r="E28" s="13">
        <v>0.57489999999999997</v>
      </c>
      <c r="F28" s="14">
        <f t="shared" si="3"/>
        <v>3.61545970570158E-4</v>
      </c>
      <c r="G28" s="14">
        <f t="shared" si="0"/>
        <v>3.6149041195483495E-4</v>
      </c>
      <c r="H28" s="12">
        <f t="shared" si="6"/>
        <v>99316.110151928486</v>
      </c>
      <c r="I28" s="12">
        <f t="shared" si="4"/>
        <v>35.901821572572395</v>
      </c>
      <c r="J28" s="12">
        <f t="shared" si="1"/>
        <v>99300.848287577988</v>
      </c>
      <c r="K28" s="12">
        <f t="shared" si="2"/>
        <v>6248763.5086303353</v>
      </c>
      <c r="L28" s="15">
        <f t="shared" si="5"/>
        <v>62.917924383781347</v>
      </c>
    </row>
    <row r="29" spans="1:12" x14ac:dyDescent="0.2">
      <c r="A29" s="16">
        <v>20</v>
      </c>
      <c r="B29" s="55">
        <v>5</v>
      </c>
      <c r="C29" s="56">
        <v>13995</v>
      </c>
      <c r="D29" s="56">
        <v>14041</v>
      </c>
      <c r="E29" s="13">
        <v>0.53720000000000001</v>
      </c>
      <c r="F29" s="14">
        <f t="shared" si="3"/>
        <v>3.5668426309031246E-4</v>
      </c>
      <c r="G29" s="14">
        <f t="shared" si="0"/>
        <v>3.5662539369660338E-4</v>
      </c>
      <c r="H29" s="12">
        <f t="shared" si="6"/>
        <v>99280.208330355919</v>
      </c>
      <c r="I29" s="12">
        <f t="shared" si="4"/>
        <v>35.405843382093984</v>
      </c>
      <c r="J29" s="12">
        <f t="shared" si="1"/>
        <v>99263.82250603869</v>
      </c>
      <c r="K29" s="12">
        <f t="shared" si="2"/>
        <v>6149462.6603427576</v>
      </c>
      <c r="L29" s="15">
        <f t="shared" si="5"/>
        <v>61.9404689389889</v>
      </c>
    </row>
    <row r="30" spans="1:12" x14ac:dyDescent="0.2">
      <c r="A30" s="16">
        <v>21</v>
      </c>
      <c r="B30" s="55">
        <v>3</v>
      </c>
      <c r="C30" s="56">
        <v>14304</v>
      </c>
      <c r="D30" s="56">
        <v>14463</v>
      </c>
      <c r="E30" s="13">
        <v>0.377</v>
      </c>
      <c r="F30" s="14">
        <f t="shared" si="3"/>
        <v>2.0857232245281051E-4</v>
      </c>
      <c r="G30" s="14">
        <f t="shared" si="0"/>
        <v>2.0854522397027145E-4</v>
      </c>
      <c r="H30" s="12">
        <f t="shared" si="6"/>
        <v>99244.802486973829</v>
      </c>
      <c r="I30" s="12">
        <f t="shared" si="4"/>
        <v>20.697029562531309</v>
      </c>
      <c r="J30" s="12">
        <f t="shared" si="1"/>
        <v>99231.908237556374</v>
      </c>
      <c r="K30" s="12">
        <f t="shared" si="2"/>
        <v>6050198.8378367191</v>
      </c>
      <c r="L30" s="15">
        <f t="shared" si="5"/>
        <v>60.962374716104911</v>
      </c>
    </row>
    <row r="31" spans="1:12" x14ac:dyDescent="0.2">
      <c r="A31" s="16">
        <v>22</v>
      </c>
      <c r="B31" s="55">
        <v>7</v>
      </c>
      <c r="C31" s="56">
        <v>14971</v>
      </c>
      <c r="D31" s="56">
        <v>14783</v>
      </c>
      <c r="E31" s="13">
        <v>0.3458</v>
      </c>
      <c r="F31" s="14">
        <f t="shared" si="3"/>
        <v>4.7052497143241243E-4</v>
      </c>
      <c r="G31" s="14">
        <f t="shared" si="0"/>
        <v>4.7038018021124822E-4</v>
      </c>
      <c r="H31" s="12">
        <f t="shared" si="6"/>
        <v>99224.105457411293</v>
      </c>
      <c r="I31" s="12">
        <f t="shared" si="4"/>
        <v>46.673052606357025</v>
      </c>
      <c r="J31" s="12">
        <f t="shared" si="1"/>
        <v>99193.571946396216</v>
      </c>
      <c r="K31" s="12">
        <f t="shared" si="2"/>
        <v>5950966.9295991631</v>
      </c>
      <c r="L31" s="15">
        <f t="shared" si="5"/>
        <v>59.975012142119247</v>
      </c>
    </row>
    <row r="32" spans="1:12" x14ac:dyDescent="0.2">
      <c r="A32" s="16">
        <v>23</v>
      </c>
      <c r="B32" s="55">
        <v>5</v>
      </c>
      <c r="C32" s="56">
        <v>15683</v>
      </c>
      <c r="D32" s="56">
        <v>15535</v>
      </c>
      <c r="E32" s="13">
        <v>0.36559999999999998</v>
      </c>
      <c r="F32" s="14">
        <f t="shared" si="3"/>
        <v>3.2032801588826958E-4</v>
      </c>
      <c r="G32" s="14">
        <f t="shared" si="0"/>
        <v>3.202629333061409E-4</v>
      </c>
      <c r="H32" s="12">
        <f t="shared" si="6"/>
        <v>99177.432404804931</v>
      </c>
      <c r="I32" s="12">
        <f t="shared" si="4"/>
        <v>31.76285541973434</v>
      </c>
      <c r="J32" s="12">
        <f t="shared" si="1"/>
        <v>99157.282049326663</v>
      </c>
      <c r="K32" s="12">
        <f t="shared" si="2"/>
        <v>5851773.3576527666</v>
      </c>
      <c r="L32" s="15">
        <f t="shared" si="5"/>
        <v>59.003073741292589</v>
      </c>
    </row>
    <row r="33" spans="1:12" x14ac:dyDescent="0.2">
      <c r="A33" s="16">
        <v>24</v>
      </c>
      <c r="B33" s="55">
        <v>4</v>
      </c>
      <c r="C33" s="56">
        <v>15596</v>
      </c>
      <c r="D33" s="56">
        <v>16495</v>
      </c>
      <c r="E33" s="13">
        <v>0.67689999999999995</v>
      </c>
      <c r="F33" s="14">
        <f t="shared" si="3"/>
        <v>2.4929107849552834E-4</v>
      </c>
      <c r="G33" s="14">
        <f t="shared" si="0"/>
        <v>2.4927100072660001E-4</v>
      </c>
      <c r="H33" s="12">
        <f t="shared" si="6"/>
        <v>99145.669549385202</v>
      </c>
      <c r="I33" s="12">
        <f t="shared" si="4"/>
        <v>24.714140266284044</v>
      </c>
      <c r="J33" s="12">
        <f t="shared" si="1"/>
        <v>99137.68441066517</v>
      </c>
      <c r="K33" s="12">
        <f t="shared" si="2"/>
        <v>5752616.0756034404</v>
      </c>
      <c r="L33" s="15">
        <f t="shared" si="5"/>
        <v>58.021859166910154</v>
      </c>
    </row>
    <row r="34" spans="1:12" x14ac:dyDescent="0.2">
      <c r="A34" s="16">
        <v>25</v>
      </c>
      <c r="B34" s="55">
        <v>3</v>
      </c>
      <c r="C34" s="56">
        <v>16385</v>
      </c>
      <c r="D34" s="56">
        <v>16540</v>
      </c>
      <c r="E34" s="13">
        <v>0.61839999999999995</v>
      </c>
      <c r="F34" s="14">
        <f t="shared" si="3"/>
        <v>1.8223234624145787E-4</v>
      </c>
      <c r="G34" s="14">
        <f t="shared" si="0"/>
        <v>1.8221967471018327E-4</v>
      </c>
      <c r="H34" s="12">
        <f t="shared" si="6"/>
        <v>99120.95540911892</v>
      </c>
      <c r="I34" s="12">
        <f t="shared" si="4"/>
        <v>18.061788251612231</v>
      </c>
      <c r="J34" s="12">
        <f t="shared" si="1"/>
        <v>99114.063030722114</v>
      </c>
      <c r="K34" s="12">
        <f t="shared" si="2"/>
        <v>5653478.3911927752</v>
      </c>
      <c r="L34" s="15">
        <f t="shared" si="5"/>
        <v>57.036157166344935</v>
      </c>
    </row>
    <row r="35" spans="1:12" x14ac:dyDescent="0.2">
      <c r="A35" s="16">
        <v>26</v>
      </c>
      <c r="B35" s="55">
        <v>7</v>
      </c>
      <c r="C35" s="56">
        <v>17483</v>
      </c>
      <c r="D35" s="56">
        <v>17348</v>
      </c>
      <c r="E35" s="13">
        <v>0.56520000000000004</v>
      </c>
      <c r="F35" s="14">
        <f t="shared" si="3"/>
        <v>4.0194079986219172E-4</v>
      </c>
      <c r="G35" s="14">
        <f t="shared" si="0"/>
        <v>4.0187056741069907E-4</v>
      </c>
      <c r="H35" s="12">
        <f t="shared" si="6"/>
        <v>99102.893620867311</v>
      </c>
      <c r="I35" s="12">
        <f t="shared" si="4"/>
        <v>39.826536091460099</v>
      </c>
      <c r="J35" s="12">
        <f t="shared" si="1"/>
        <v>99085.577042974735</v>
      </c>
      <c r="K35" s="12">
        <f t="shared" si="2"/>
        <v>5554364.3281620527</v>
      </c>
      <c r="L35" s="15">
        <f t="shared" si="5"/>
        <v>56.046439465340839</v>
      </c>
    </row>
    <row r="36" spans="1:12" x14ac:dyDescent="0.2">
      <c r="A36" s="16">
        <v>27</v>
      </c>
      <c r="B36" s="55">
        <v>8</v>
      </c>
      <c r="C36" s="56">
        <v>17950</v>
      </c>
      <c r="D36" s="56">
        <v>18457</v>
      </c>
      <c r="E36" s="13">
        <v>0.35039999999999999</v>
      </c>
      <c r="F36" s="14">
        <f t="shared" si="3"/>
        <v>4.3947592495948584E-4</v>
      </c>
      <c r="G36" s="14">
        <f t="shared" si="0"/>
        <v>4.3935049761496391E-4</v>
      </c>
      <c r="H36" s="12">
        <f t="shared" si="6"/>
        <v>99063.067084775845</v>
      </c>
      <c r="I36" s="12">
        <f t="shared" si="4"/>
        <v>43.52340781896082</v>
      </c>
      <c r="J36" s="12">
        <f t="shared" si="1"/>
        <v>99034.794279056645</v>
      </c>
      <c r="K36" s="12">
        <f t="shared" si="2"/>
        <v>5455278.7511190781</v>
      </c>
      <c r="L36" s="15">
        <f t="shared" si="5"/>
        <v>55.068744706345292</v>
      </c>
    </row>
    <row r="37" spans="1:12" x14ac:dyDescent="0.2">
      <c r="A37" s="16">
        <v>28</v>
      </c>
      <c r="B37" s="55">
        <v>5</v>
      </c>
      <c r="C37" s="56">
        <v>18756</v>
      </c>
      <c r="D37" s="56">
        <v>18794</v>
      </c>
      <c r="E37" s="13">
        <v>0.48799999999999999</v>
      </c>
      <c r="F37" s="14">
        <f t="shared" si="3"/>
        <v>2.6631158455392808E-4</v>
      </c>
      <c r="G37" s="14">
        <f t="shared" si="0"/>
        <v>2.662752775120942E-4</v>
      </c>
      <c r="H37" s="12">
        <f t="shared" si="6"/>
        <v>99019.543676956877</v>
      </c>
      <c r="I37" s="12">
        <f t="shared" si="4"/>
        <v>26.366456471702627</v>
      </c>
      <c r="J37" s="12">
        <f t="shared" si="1"/>
        <v>99006.044051243371</v>
      </c>
      <c r="K37" s="12">
        <f t="shared" si="2"/>
        <v>5356243.9568400215</v>
      </c>
      <c r="L37" s="15">
        <f t="shared" si="5"/>
        <v>54.092795805182938</v>
      </c>
    </row>
    <row r="38" spans="1:12" x14ac:dyDescent="0.2">
      <c r="A38" s="16">
        <v>29</v>
      </c>
      <c r="B38" s="55">
        <v>5</v>
      </c>
      <c r="C38" s="56">
        <v>19722</v>
      </c>
      <c r="D38" s="56">
        <v>19537</v>
      </c>
      <c r="E38" s="13">
        <v>0.38579999999999998</v>
      </c>
      <c r="F38" s="14">
        <f t="shared" si="3"/>
        <v>2.5471866323645531E-4</v>
      </c>
      <c r="G38" s="14">
        <f t="shared" si="0"/>
        <v>2.5467881919286062E-4</v>
      </c>
      <c r="H38" s="12">
        <f t="shared" si="6"/>
        <v>98993.177220485173</v>
      </c>
      <c r="I38" s="12">
        <f t="shared" si="4"/>
        <v>25.211465482662753</v>
      </c>
      <c r="J38" s="12">
        <f t="shared" si="1"/>
        <v>98977.692338385721</v>
      </c>
      <c r="K38" s="12">
        <f t="shared" si="2"/>
        <v>5257237.9127887785</v>
      </c>
      <c r="L38" s="15">
        <f t="shared" si="5"/>
        <v>53.107073238789539</v>
      </c>
    </row>
    <row r="39" spans="1:12" x14ac:dyDescent="0.2">
      <c r="A39" s="16">
        <v>30</v>
      </c>
      <c r="B39" s="55">
        <v>6</v>
      </c>
      <c r="C39" s="56">
        <v>20404</v>
      </c>
      <c r="D39" s="56">
        <v>20330</v>
      </c>
      <c r="E39" s="13">
        <v>0.7359</v>
      </c>
      <c r="F39" s="14">
        <f t="shared" si="3"/>
        <v>2.9459419649432907E-4</v>
      </c>
      <c r="G39" s="14">
        <f t="shared" si="0"/>
        <v>2.9457127816333393E-4</v>
      </c>
      <c r="H39" s="12">
        <f t="shared" si="6"/>
        <v>98967.965755002515</v>
      </c>
      <c r="I39" s="12">
        <f t="shared" si="4"/>
        <v>29.153120169676153</v>
      </c>
      <c r="J39" s="12">
        <f t="shared" si="1"/>
        <v>98960.2664159657</v>
      </c>
      <c r="K39" s="12">
        <f t="shared" si="2"/>
        <v>5158260.2204503929</v>
      </c>
      <c r="L39" s="15">
        <f t="shared" si="5"/>
        <v>52.120503650845819</v>
      </c>
    </row>
    <row r="40" spans="1:12" x14ac:dyDescent="0.2">
      <c r="A40" s="16">
        <v>31</v>
      </c>
      <c r="B40" s="55">
        <v>7</v>
      </c>
      <c r="C40" s="56">
        <v>21426</v>
      </c>
      <c r="D40" s="56">
        <v>20838</v>
      </c>
      <c r="E40" s="13">
        <v>0.44379999999999997</v>
      </c>
      <c r="F40" s="14">
        <f t="shared" si="3"/>
        <v>3.3125118303993945E-4</v>
      </c>
      <c r="G40" s="14">
        <f t="shared" si="0"/>
        <v>3.3119016393222346E-4</v>
      </c>
      <c r="H40" s="12">
        <f t="shared" si="6"/>
        <v>98938.812634832837</v>
      </c>
      <c r="I40" s="12">
        <f t="shared" si="4"/>
        <v>32.767561575789827</v>
      </c>
      <c r="J40" s="12">
        <f t="shared" si="1"/>
        <v>98920.587317084384</v>
      </c>
      <c r="K40" s="12">
        <f t="shared" si="2"/>
        <v>5059299.9540344272</v>
      </c>
      <c r="L40" s="15">
        <f t="shared" si="5"/>
        <v>51.135644539292031</v>
      </c>
    </row>
    <row r="41" spans="1:12" x14ac:dyDescent="0.2">
      <c r="A41" s="16">
        <v>32</v>
      </c>
      <c r="B41" s="55">
        <v>7</v>
      </c>
      <c r="C41" s="56">
        <v>22030</v>
      </c>
      <c r="D41" s="56">
        <v>21708</v>
      </c>
      <c r="E41" s="13">
        <v>0.2525</v>
      </c>
      <c r="F41" s="14">
        <f t="shared" si="3"/>
        <v>3.200877955096255E-4</v>
      </c>
      <c r="G41" s="14">
        <f t="shared" si="0"/>
        <v>3.2001122782250759E-4</v>
      </c>
      <c r="H41" s="12">
        <f t="shared" si="6"/>
        <v>98906.045073257046</v>
      </c>
      <c r="I41" s="12">
        <f t="shared" si="4"/>
        <v>31.651044922961265</v>
      </c>
      <c r="J41" s="12">
        <f t="shared" si="1"/>
        <v>98882.385917177133</v>
      </c>
      <c r="K41" s="12">
        <f t="shared" si="2"/>
        <v>4960379.3667173432</v>
      </c>
      <c r="L41" s="15">
        <f t="shared" si="5"/>
        <v>50.15243874166967</v>
      </c>
    </row>
    <row r="42" spans="1:12" x14ac:dyDescent="0.2">
      <c r="A42" s="16">
        <v>33</v>
      </c>
      <c r="B42" s="55">
        <v>13</v>
      </c>
      <c r="C42" s="56">
        <v>23203</v>
      </c>
      <c r="D42" s="56">
        <v>22204</v>
      </c>
      <c r="E42" s="13">
        <v>0.50800000000000001</v>
      </c>
      <c r="F42" s="14">
        <f t="shared" si="3"/>
        <v>5.7259893848966023E-4</v>
      </c>
      <c r="G42" s="14">
        <f t="shared" si="0"/>
        <v>5.7243767210558784E-4</v>
      </c>
      <c r="H42" s="12">
        <f t="shared" si="6"/>
        <v>98874.394028334078</v>
      </c>
      <c r="I42" s="12">
        <f t="shared" si="4"/>
        <v>56.599427948430197</v>
      </c>
      <c r="J42" s="12">
        <f t="shared" si="1"/>
        <v>98846.547109783452</v>
      </c>
      <c r="K42" s="12">
        <f t="shared" si="2"/>
        <v>4861496.9808001658</v>
      </c>
      <c r="L42" s="15">
        <f t="shared" si="5"/>
        <v>49.168412394082779</v>
      </c>
    </row>
    <row r="43" spans="1:12" x14ac:dyDescent="0.2">
      <c r="A43" s="16">
        <v>34</v>
      </c>
      <c r="B43" s="55">
        <v>6</v>
      </c>
      <c r="C43" s="56">
        <v>23840</v>
      </c>
      <c r="D43" s="56">
        <v>23259</v>
      </c>
      <c r="E43" s="13">
        <v>0.66759999999999997</v>
      </c>
      <c r="F43" s="14">
        <f t="shared" si="3"/>
        <v>2.5478247945816257E-4</v>
      </c>
      <c r="G43" s="14">
        <f t="shared" si="0"/>
        <v>2.5476090383462035E-4</v>
      </c>
      <c r="H43" s="12">
        <f t="shared" si="6"/>
        <v>98817.794600385649</v>
      </c>
      <c r="I43" s="12">
        <f t="shared" si="4"/>
        <v>25.174910667338114</v>
      </c>
      <c r="J43" s="12">
        <f t="shared" si="1"/>
        <v>98809.42646007982</v>
      </c>
      <c r="K43" s="12">
        <f t="shared" si="2"/>
        <v>4762650.4336903822</v>
      </c>
      <c r="L43" s="15">
        <f t="shared" si="5"/>
        <v>48.196283401692064</v>
      </c>
    </row>
    <row r="44" spans="1:12" x14ac:dyDescent="0.2">
      <c r="A44" s="16">
        <v>35</v>
      </c>
      <c r="B44" s="55">
        <v>12</v>
      </c>
      <c r="C44" s="56">
        <v>24536</v>
      </c>
      <c r="D44" s="56">
        <v>23894</v>
      </c>
      <c r="E44" s="13">
        <v>0.35610000000000003</v>
      </c>
      <c r="F44" s="14">
        <f t="shared" si="3"/>
        <v>4.9556060293206694E-4</v>
      </c>
      <c r="G44" s="14">
        <f t="shared" si="0"/>
        <v>4.9540252421127089E-4</v>
      </c>
      <c r="H44" s="12">
        <f t="shared" si="6"/>
        <v>98792.619689718311</v>
      </c>
      <c r="I44" s="12">
        <f t="shared" si="4"/>
        <v>48.942113167730554</v>
      </c>
      <c r="J44" s="12">
        <f t="shared" si="1"/>
        <v>98761.105863049597</v>
      </c>
      <c r="K44" s="12">
        <f t="shared" si="2"/>
        <v>4663841.0072303023</v>
      </c>
      <c r="L44" s="15">
        <f t="shared" si="5"/>
        <v>47.208394937579371</v>
      </c>
    </row>
    <row r="45" spans="1:12" x14ac:dyDescent="0.2">
      <c r="A45" s="16">
        <v>36</v>
      </c>
      <c r="B45" s="55">
        <v>8</v>
      </c>
      <c r="C45" s="56">
        <v>25080</v>
      </c>
      <c r="D45" s="56">
        <v>24464</v>
      </c>
      <c r="E45" s="13">
        <v>0.37090000000000001</v>
      </c>
      <c r="F45" s="14">
        <f t="shared" si="3"/>
        <v>3.2294526077829809E-4</v>
      </c>
      <c r="G45" s="14">
        <f t="shared" si="0"/>
        <v>3.2287966297562474E-4</v>
      </c>
      <c r="H45" s="12">
        <f t="shared" si="6"/>
        <v>98743.677576550574</v>
      </c>
      <c r="I45" s="12">
        <f t="shared" si="4"/>
        <v>31.882325336890403</v>
      </c>
      <c r="J45" s="12">
        <f t="shared" si="1"/>
        <v>98723.62040568114</v>
      </c>
      <c r="K45" s="12">
        <f t="shared" si="2"/>
        <v>4565079.9013672527</v>
      </c>
      <c r="L45" s="15">
        <f t="shared" si="5"/>
        <v>46.231617187117585</v>
      </c>
    </row>
    <row r="46" spans="1:12" x14ac:dyDescent="0.2">
      <c r="A46" s="16">
        <v>37</v>
      </c>
      <c r="B46" s="55">
        <v>19</v>
      </c>
      <c r="C46" s="56">
        <v>25785</v>
      </c>
      <c r="D46" s="56">
        <v>24958</v>
      </c>
      <c r="E46" s="13">
        <v>0.57999999999999996</v>
      </c>
      <c r="F46" s="14">
        <f t="shared" si="3"/>
        <v>7.4887176556372311E-4</v>
      </c>
      <c r="G46" s="14">
        <f t="shared" si="0"/>
        <v>7.4863629987690847E-4</v>
      </c>
      <c r="H46" s="12">
        <f t="shared" si="6"/>
        <v>98711.795251213684</v>
      </c>
      <c r="I46" s="12">
        <f t="shared" si="4"/>
        <v>73.899233151075592</v>
      </c>
      <c r="J46" s="12">
        <f t="shared" si="1"/>
        <v>98680.757573290219</v>
      </c>
      <c r="K46" s="12">
        <f t="shared" si="2"/>
        <v>4466356.2809615713</v>
      </c>
      <c r="L46" s="15">
        <f t="shared" si="5"/>
        <v>45.246429462609299</v>
      </c>
    </row>
    <row r="47" spans="1:12" x14ac:dyDescent="0.2">
      <c r="A47" s="16">
        <v>38</v>
      </c>
      <c r="B47" s="55">
        <v>11</v>
      </c>
      <c r="C47" s="56">
        <v>26407</v>
      </c>
      <c r="D47" s="56">
        <v>25736</v>
      </c>
      <c r="E47" s="13">
        <v>0.57179999999999997</v>
      </c>
      <c r="F47" s="14">
        <f t="shared" si="3"/>
        <v>4.2191665228314443E-4</v>
      </c>
      <c r="G47" s="14">
        <f t="shared" si="0"/>
        <v>4.2184044060206263E-4</v>
      </c>
      <c r="H47" s="12">
        <f t="shared" si="6"/>
        <v>98637.896018062602</v>
      </c>
      <c r="I47" s="12">
        <f t="shared" si="4"/>
        <v>41.609453516319967</v>
      </c>
      <c r="J47" s="12">
        <f t="shared" si="1"/>
        <v>98620.078850066915</v>
      </c>
      <c r="K47" s="12">
        <f t="shared" si="2"/>
        <v>4367675.5233882815</v>
      </c>
      <c r="L47" s="15">
        <f t="shared" si="5"/>
        <v>44.279893425428206</v>
      </c>
    </row>
    <row r="48" spans="1:12" x14ac:dyDescent="0.2">
      <c r="A48" s="16">
        <v>39</v>
      </c>
      <c r="B48" s="55">
        <v>21</v>
      </c>
      <c r="C48" s="56">
        <v>26816</v>
      </c>
      <c r="D48" s="56">
        <v>26219</v>
      </c>
      <c r="E48" s="13">
        <v>0.50700000000000001</v>
      </c>
      <c r="F48" s="14">
        <f t="shared" si="3"/>
        <v>7.9192985764118032E-4</v>
      </c>
      <c r="G48" s="14">
        <f t="shared" si="0"/>
        <v>7.9162079192763917E-4</v>
      </c>
      <c r="H48" s="12">
        <f t="shared" si="6"/>
        <v>98596.286564546288</v>
      </c>
      <c r="I48" s="12">
        <f t="shared" si="4"/>
        <v>78.050870451350576</v>
      </c>
      <c r="J48" s="12">
        <f t="shared" si="1"/>
        <v>98557.807485413781</v>
      </c>
      <c r="K48" s="12">
        <f t="shared" si="2"/>
        <v>4269055.4445382142</v>
      </c>
      <c r="L48" s="15">
        <f t="shared" si="5"/>
        <v>43.298339047926184</v>
      </c>
    </row>
    <row r="49" spans="1:12" x14ac:dyDescent="0.2">
      <c r="A49" s="16">
        <v>40</v>
      </c>
      <c r="B49" s="55">
        <v>23</v>
      </c>
      <c r="C49" s="56">
        <v>26752</v>
      </c>
      <c r="D49" s="56">
        <v>26618</v>
      </c>
      <c r="E49" s="13">
        <v>0.51400000000000001</v>
      </c>
      <c r="F49" s="14">
        <f t="shared" si="3"/>
        <v>8.6190743863593777E-4</v>
      </c>
      <c r="G49" s="14">
        <f t="shared" si="0"/>
        <v>8.6154654797402079E-4</v>
      </c>
      <c r="H49" s="12">
        <f t="shared" si="6"/>
        <v>98518.235694094939</v>
      </c>
      <c r="I49" s="12">
        <f t="shared" si="4"/>
        <v>84.878045874738447</v>
      </c>
      <c r="J49" s="12">
        <f t="shared" si="1"/>
        <v>98476.984963799827</v>
      </c>
      <c r="K49" s="12">
        <f t="shared" si="2"/>
        <v>4170497.6370528</v>
      </c>
      <c r="L49" s="15">
        <f t="shared" si="5"/>
        <v>42.332240398645048</v>
      </c>
    </row>
    <row r="50" spans="1:12" x14ac:dyDescent="0.2">
      <c r="A50" s="16">
        <v>41</v>
      </c>
      <c r="B50" s="55">
        <v>27</v>
      </c>
      <c r="C50" s="56">
        <v>26741</v>
      </c>
      <c r="D50" s="56">
        <v>26576</v>
      </c>
      <c r="E50" s="13">
        <v>0.44879999999999998</v>
      </c>
      <c r="F50" s="14">
        <f t="shared" si="3"/>
        <v>1.0128101731155166E-3</v>
      </c>
      <c r="G50" s="14">
        <f t="shared" si="0"/>
        <v>1.0122450762000098E-3</v>
      </c>
      <c r="H50" s="12">
        <f t="shared" si="6"/>
        <v>98433.357648220204</v>
      </c>
      <c r="I50" s="12">
        <f t="shared" si="4"/>
        <v>99.638681613245481</v>
      </c>
      <c r="J50" s="12">
        <f t="shared" si="1"/>
        <v>98378.436806914979</v>
      </c>
      <c r="K50" s="12">
        <f t="shared" si="2"/>
        <v>4072020.6520890002</v>
      </c>
      <c r="L50" s="15">
        <f t="shared" si="5"/>
        <v>41.368299826178159</v>
      </c>
    </row>
    <row r="51" spans="1:12" x14ac:dyDescent="0.2">
      <c r="A51" s="16">
        <v>42</v>
      </c>
      <c r="B51" s="55">
        <v>27</v>
      </c>
      <c r="C51" s="56">
        <v>26210</v>
      </c>
      <c r="D51" s="56">
        <v>26455</v>
      </c>
      <c r="E51" s="13">
        <v>0.52249999999999996</v>
      </c>
      <c r="F51" s="14">
        <f t="shared" si="3"/>
        <v>1.0253489034463116E-3</v>
      </c>
      <c r="G51" s="14">
        <f t="shared" si="0"/>
        <v>1.0248471340861597E-3</v>
      </c>
      <c r="H51" s="12">
        <f t="shared" si="6"/>
        <v>98333.718966606961</v>
      </c>
      <c r="I51" s="12">
        <f t="shared" si="4"/>
        <v>100.77703006696099</v>
      </c>
      <c r="J51" s="12">
        <f t="shared" si="1"/>
        <v>98285.597934749982</v>
      </c>
      <c r="K51" s="12">
        <f t="shared" si="2"/>
        <v>3973642.2152820854</v>
      </c>
      <c r="L51" s="15">
        <f t="shared" si="5"/>
        <v>40.409762358642105</v>
      </c>
    </row>
    <row r="52" spans="1:12" x14ac:dyDescent="0.2">
      <c r="A52" s="16">
        <v>43</v>
      </c>
      <c r="B52" s="55">
        <v>33</v>
      </c>
      <c r="C52" s="56">
        <v>25652</v>
      </c>
      <c r="D52" s="56">
        <v>25963</v>
      </c>
      <c r="E52" s="13">
        <v>0.54649999999999999</v>
      </c>
      <c r="F52" s="14">
        <f t="shared" si="3"/>
        <v>1.2786980528916012E-3</v>
      </c>
      <c r="G52" s="14">
        <f t="shared" si="0"/>
        <v>1.2779569789724376E-3</v>
      </c>
      <c r="H52" s="12">
        <f t="shared" si="6"/>
        <v>98232.941936539995</v>
      </c>
      <c r="I52" s="12">
        <f t="shared" si="4"/>
        <v>125.53747371279553</v>
      </c>
      <c r="J52" s="12">
        <f t="shared" si="1"/>
        <v>98176.010692211232</v>
      </c>
      <c r="K52" s="12">
        <f t="shared" si="2"/>
        <v>3875356.6173473354</v>
      </c>
      <c r="L52" s="15">
        <f t="shared" si="5"/>
        <v>39.450682642192227</v>
      </c>
    </row>
    <row r="53" spans="1:12" x14ac:dyDescent="0.2">
      <c r="A53" s="16">
        <v>44</v>
      </c>
      <c r="B53" s="55">
        <v>28</v>
      </c>
      <c r="C53" s="56">
        <v>25116</v>
      </c>
      <c r="D53" s="56">
        <v>25405</v>
      </c>
      <c r="E53" s="13">
        <v>0.52890000000000004</v>
      </c>
      <c r="F53" s="14">
        <f t="shared" si="3"/>
        <v>1.1084499515053147E-3</v>
      </c>
      <c r="G53" s="14">
        <f t="shared" si="0"/>
        <v>1.1078714312671737E-3</v>
      </c>
      <c r="H53" s="12">
        <f t="shared" si="6"/>
        <v>98107.404462827195</v>
      </c>
      <c r="I53" s="12">
        <f t="shared" si="4"/>
        <v>108.69039060013988</v>
      </c>
      <c r="J53" s="12">
        <f t="shared" si="1"/>
        <v>98056.200419815475</v>
      </c>
      <c r="K53" s="12">
        <f t="shared" si="2"/>
        <v>3777180.6066551241</v>
      </c>
      <c r="L53" s="15">
        <f t="shared" si="5"/>
        <v>38.500464132514018</v>
      </c>
    </row>
    <row r="54" spans="1:12" x14ac:dyDescent="0.2">
      <c r="A54" s="16">
        <v>45</v>
      </c>
      <c r="B54" s="55">
        <v>31</v>
      </c>
      <c r="C54" s="56">
        <v>24630</v>
      </c>
      <c r="D54" s="56">
        <v>24936</v>
      </c>
      <c r="E54" s="13">
        <v>0.61</v>
      </c>
      <c r="F54" s="14">
        <f t="shared" si="3"/>
        <v>1.2508574426017835E-3</v>
      </c>
      <c r="G54" s="14">
        <f t="shared" si="0"/>
        <v>1.2502475288454287E-3</v>
      </c>
      <c r="H54" s="12">
        <f t="shared" si="6"/>
        <v>97998.714072227056</v>
      </c>
      <c r="I54" s="12">
        <f t="shared" si="4"/>
        <v>122.52265009883162</v>
      </c>
      <c r="J54" s="12">
        <f t="shared" si="1"/>
        <v>97950.93023868851</v>
      </c>
      <c r="K54" s="12">
        <f t="shared" si="2"/>
        <v>3679124.4062353089</v>
      </c>
      <c r="L54" s="15">
        <f t="shared" si="5"/>
        <v>37.542578400811657</v>
      </c>
    </row>
    <row r="55" spans="1:12" x14ac:dyDescent="0.2">
      <c r="A55" s="16">
        <v>46</v>
      </c>
      <c r="B55" s="55">
        <v>38</v>
      </c>
      <c r="C55" s="56">
        <v>24084</v>
      </c>
      <c r="D55" s="56">
        <v>24405</v>
      </c>
      <c r="E55" s="13">
        <v>0.53920000000000001</v>
      </c>
      <c r="F55" s="14">
        <f t="shared" si="3"/>
        <v>1.5673657943038627E-3</v>
      </c>
      <c r="G55" s="14">
        <f t="shared" si="0"/>
        <v>1.5662345936509861E-3</v>
      </c>
      <c r="H55" s="12">
        <f t="shared" si="6"/>
        <v>97876.19142212822</v>
      </c>
      <c r="I55" s="12">
        <f t="shared" si="4"/>
        <v>153.29707690014314</v>
      </c>
      <c r="J55" s="12">
        <f t="shared" si="1"/>
        <v>97805.552129092641</v>
      </c>
      <c r="K55" s="12">
        <f t="shared" si="2"/>
        <v>3581173.4759966205</v>
      </c>
      <c r="L55" s="15">
        <f t="shared" si="5"/>
        <v>36.588811067969033</v>
      </c>
    </row>
    <row r="56" spans="1:12" x14ac:dyDescent="0.2">
      <c r="A56" s="16">
        <v>47</v>
      </c>
      <c r="B56" s="55">
        <v>30</v>
      </c>
      <c r="C56" s="56">
        <v>24135</v>
      </c>
      <c r="D56" s="56">
        <v>23948</v>
      </c>
      <c r="E56" s="13">
        <v>0.57840000000000003</v>
      </c>
      <c r="F56" s="14">
        <f t="shared" si="3"/>
        <v>1.2478422727367261E-3</v>
      </c>
      <c r="G56" s="14">
        <f t="shared" si="0"/>
        <v>1.2471861402033445E-3</v>
      </c>
      <c r="H56" s="12">
        <f t="shared" si="6"/>
        <v>97722.89434522808</v>
      </c>
      <c r="I56" s="12">
        <f t="shared" si="4"/>
        <v>121.87863940792425</v>
      </c>
      <c r="J56" s="12">
        <f t="shared" si="1"/>
        <v>97671.510310853701</v>
      </c>
      <c r="K56" s="12">
        <f t="shared" si="2"/>
        <v>3483367.9238675279</v>
      </c>
      <c r="L56" s="15">
        <f t="shared" si="5"/>
        <v>35.645361787604735</v>
      </c>
    </row>
    <row r="57" spans="1:12" x14ac:dyDescent="0.2">
      <c r="A57" s="16">
        <v>48</v>
      </c>
      <c r="B57" s="55">
        <v>43</v>
      </c>
      <c r="C57" s="56">
        <v>23991</v>
      </c>
      <c r="D57" s="56">
        <v>23879</v>
      </c>
      <c r="E57" s="13">
        <v>0.4869</v>
      </c>
      <c r="F57" s="14">
        <f t="shared" si="3"/>
        <v>1.7965322749112179E-3</v>
      </c>
      <c r="G57" s="14">
        <f t="shared" si="0"/>
        <v>1.7948777553215382E-3</v>
      </c>
      <c r="H57" s="12">
        <f t="shared" si="6"/>
        <v>97601.015705820158</v>
      </c>
      <c r="I57" s="12">
        <f t="shared" si="4"/>
        <v>175.18189198716468</v>
      </c>
      <c r="J57" s="12">
        <f t="shared" si="1"/>
        <v>97511.129877041545</v>
      </c>
      <c r="K57" s="12">
        <f t="shared" si="2"/>
        <v>3385696.413556674</v>
      </c>
      <c r="L57" s="15">
        <f t="shared" si="5"/>
        <v>34.689151430160557</v>
      </c>
    </row>
    <row r="58" spans="1:12" x14ac:dyDescent="0.2">
      <c r="A58" s="16">
        <v>49</v>
      </c>
      <c r="B58" s="55">
        <v>54</v>
      </c>
      <c r="C58" s="56">
        <v>23427</v>
      </c>
      <c r="D58" s="56">
        <v>23744</v>
      </c>
      <c r="E58" s="13">
        <v>0.49309999999999998</v>
      </c>
      <c r="F58" s="14">
        <f t="shared" si="3"/>
        <v>2.2895423035339509E-3</v>
      </c>
      <c r="G58" s="14">
        <f t="shared" si="0"/>
        <v>2.2868882119831536E-3</v>
      </c>
      <c r="H58" s="12">
        <f t="shared" si="6"/>
        <v>97425.833813833</v>
      </c>
      <c r="I58" s="12">
        <f t="shared" si="4"/>
        <v>222.80199089148442</v>
      </c>
      <c r="J58" s="12">
        <f t="shared" si="1"/>
        <v>97312.8954846501</v>
      </c>
      <c r="K58" s="12">
        <f t="shared" si="2"/>
        <v>3288185.2836796325</v>
      </c>
      <c r="L58" s="15">
        <f t="shared" si="5"/>
        <v>33.750650674059301</v>
      </c>
    </row>
    <row r="59" spans="1:12" x14ac:dyDescent="0.2">
      <c r="A59" s="16">
        <v>50</v>
      </c>
      <c r="B59" s="55">
        <v>64</v>
      </c>
      <c r="C59" s="56">
        <v>23305</v>
      </c>
      <c r="D59" s="56">
        <v>23261</v>
      </c>
      <c r="E59" s="13">
        <v>0.59230000000000005</v>
      </c>
      <c r="F59" s="14">
        <f t="shared" si="3"/>
        <v>2.7487866683846584E-3</v>
      </c>
      <c r="G59" s="14">
        <f t="shared" si="0"/>
        <v>2.745709605652263E-3</v>
      </c>
      <c r="H59" s="12">
        <f t="shared" si="6"/>
        <v>97203.031822941513</v>
      </c>
      <c r="I59" s="12">
        <f t="shared" si="4"/>
        <v>266.89129817477311</v>
      </c>
      <c r="J59" s="12">
        <f t="shared" si="1"/>
        <v>97094.220240675655</v>
      </c>
      <c r="K59" s="12">
        <f t="shared" si="2"/>
        <v>3190872.3881949824</v>
      </c>
      <c r="L59" s="15">
        <f t="shared" si="5"/>
        <v>32.826881305587875</v>
      </c>
    </row>
    <row r="60" spans="1:12" x14ac:dyDescent="0.2">
      <c r="A60" s="16">
        <v>51</v>
      </c>
      <c r="B60" s="55">
        <v>82</v>
      </c>
      <c r="C60" s="56">
        <v>23349</v>
      </c>
      <c r="D60" s="56">
        <v>23197</v>
      </c>
      <c r="E60" s="13">
        <v>0.51200000000000001</v>
      </c>
      <c r="F60" s="14">
        <f t="shared" si="3"/>
        <v>3.5233962102006618E-3</v>
      </c>
      <c r="G60" s="14">
        <f t="shared" si="0"/>
        <v>3.5173484202987724E-3</v>
      </c>
      <c r="H60" s="12">
        <f t="shared" si="6"/>
        <v>96936.140524766743</v>
      </c>
      <c r="I60" s="12">
        <f t="shared" si="4"/>
        <v>340.95818074464813</v>
      </c>
      <c r="J60" s="12">
        <f t="shared" si="1"/>
        <v>96769.752932563351</v>
      </c>
      <c r="K60" s="12">
        <f t="shared" si="2"/>
        <v>3093778.1679543066</v>
      </c>
      <c r="L60" s="15">
        <f t="shared" si="5"/>
        <v>31.915631788165328</v>
      </c>
    </row>
    <row r="61" spans="1:12" x14ac:dyDescent="0.2">
      <c r="A61" s="16">
        <v>52</v>
      </c>
      <c r="B61" s="55">
        <v>68</v>
      </c>
      <c r="C61" s="56">
        <v>22112</v>
      </c>
      <c r="D61" s="56">
        <v>23159</v>
      </c>
      <c r="E61" s="13">
        <v>0.5272</v>
      </c>
      <c r="F61" s="14">
        <f t="shared" si="3"/>
        <v>3.0041306796845663E-3</v>
      </c>
      <c r="G61" s="14">
        <f t="shared" si="0"/>
        <v>2.9998698056504344E-3</v>
      </c>
      <c r="H61" s="12">
        <f t="shared" si="6"/>
        <v>96595.182344022091</v>
      </c>
      <c r="I61" s="12">
        <f t="shared" si="4"/>
        <v>289.77297088512984</v>
      </c>
      <c r="J61" s="12">
        <f t="shared" si="1"/>
        <v>96458.177683387607</v>
      </c>
      <c r="K61" s="12">
        <f t="shared" si="2"/>
        <v>2997008.4150217432</v>
      </c>
      <c r="L61" s="15">
        <f t="shared" si="5"/>
        <v>31.026479191767027</v>
      </c>
    </row>
    <row r="62" spans="1:12" x14ac:dyDescent="0.2">
      <c r="A62" s="16">
        <v>53</v>
      </c>
      <c r="B62" s="55">
        <v>87</v>
      </c>
      <c r="C62" s="56">
        <v>21566</v>
      </c>
      <c r="D62" s="56">
        <v>21989</v>
      </c>
      <c r="E62" s="13">
        <v>0.51680000000000004</v>
      </c>
      <c r="F62" s="14">
        <f t="shared" si="3"/>
        <v>3.9949489151647338E-3</v>
      </c>
      <c r="G62" s="14">
        <f t="shared" si="0"/>
        <v>3.9872520859561356E-3</v>
      </c>
      <c r="H62" s="12">
        <f t="shared" si="6"/>
        <v>96305.409373136965</v>
      </c>
      <c r="I62" s="12">
        <f t="shared" si="4"/>
        <v>383.99394441189992</v>
      </c>
      <c r="J62" s="12">
        <f t="shared" si="1"/>
        <v>96119.863499197134</v>
      </c>
      <c r="K62" s="12">
        <f t="shared" si="2"/>
        <v>2900550.2373383557</v>
      </c>
      <c r="L62" s="15">
        <f t="shared" si="5"/>
        <v>30.118248354047527</v>
      </c>
    </row>
    <row r="63" spans="1:12" x14ac:dyDescent="0.2">
      <c r="A63" s="16">
        <v>54</v>
      </c>
      <c r="B63" s="55">
        <v>94</v>
      </c>
      <c r="C63" s="56">
        <v>20437</v>
      </c>
      <c r="D63" s="56">
        <v>21395</v>
      </c>
      <c r="E63" s="13">
        <v>0.50790000000000002</v>
      </c>
      <c r="F63" s="14">
        <f t="shared" si="3"/>
        <v>4.4941671447695543E-3</v>
      </c>
      <c r="G63" s="14">
        <f t="shared" si="0"/>
        <v>4.4842498690050433E-3</v>
      </c>
      <c r="H63" s="12">
        <f t="shared" si="6"/>
        <v>95921.415428725071</v>
      </c>
      <c r="I63" s="12">
        <f t="shared" si="4"/>
        <v>430.13559457103872</v>
      </c>
      <c r="J63" s="12">
        <f t="shared" si="1"/>
        <v>95709.745702636661</v>
      </c>
      <c r="K63" s="12">
        <f t="shared" si="2"/>
        <v>2804430.3738391586</v>
      </c>
      <c r="L63" s="15">
        <f t="shared" si="5"/>
        <v>29.236749283823961</v>
      </c>
    </row>
    <row r="64" spans="1:12" x14ac:dyDescent="0.2">
      <c r="A64" s="16">
        <v>55</v>
      </c>
      <c r="B64" s="55">
        <v>91</v>
      </c>
      <c r="C64" s="56">
        <v>20475</v>
      </c>
      <c r="D64" s="56">
        <v>20371</v>
      </c>
      <c r="E64" s="13">
        <v>0.51060000000000005</v>
      </c>
      <c r="F64" s="14">
        <f t="shared" si="3"/>
        <v>4.4557606619987271E-3</v>
      </c>
      <c r="G64" s="14">
        <f t="shared" si="0"/>
        <v>4.4460653528416525E-3</v>
      </c>
      <c r="H64" s="12">
        <f t="shared" si="6"/>
        <v>95491.279834154033</v>
      </c>
      <c r="I64" s="12">
        <f t="shared" si="4"/>
        <v>424.56047076913904</v>
      </c>
      <c r="J64" s="12">
        <f t="shared" si="1"/>
        <v>95283.499939759611</v>
      </c>
      <c r="K64" s="12">
        <f t="shared" si="2"/>
        <v>2708720.6281365217</v>
      </c>
      <c r="L64" s="15">
        <f t="shared" si="5"/>
        <v>28.366156918631045</v>
      </c>
    </row>
    <row r="65" spans="1:12" x14ac:dyDescent="0.2">
      <c r="A65" s="16">
        <v>56</v>
      </c>
      <c r="B65" s="55">
        <v>93</v>
      </c>
      <c r="C65" s="56">
        <v>19430</v>
      </c>
      <c r="D65" s="56">
        <v>20313</v>
      </c>
      <c r="E65" s="13">
        <v>0.48830000000000001</v>
      </c>
      <c r="F65" s="14">
        <f t="shared" si="3"/>
        <v>4.6800694461917825E-3</v>
      </c>
      <c r="G65" s="14">
        <f t="shared" si="0"/>
        <v>4.6688884316948226E-3</v>
      </c>
      <c r="H65" s="12">
        <f t="shared" si="6"/>
        <v>95066.719363384895</v>
      </c>
      <c r="I65" s="12">
        <f t="shared" si="4"/>
        <v>443.85590627488591</v>
      </c>
      <c r="J65" s="12">
        <f t="shared" si="1"/>
        <v>94839.598296144046</v>
      </c>
      <c r="K65" s="12">
        <f t="shared" si="2"/>
        <v>2613437.1281967619</v>
      </c>
      <c r="L65" s="15">
        <f t="shared" si="5"/>
        <v>27.490557638863169</v>
      </c>
    </row>
    <row r="66" spans="1:12" x14ac:dyDescent="0.2">
      <c r="A66" s="16">
        <v>57</v>
      </c>
      <c r="B66" s="55">
        <v>91</v>
      </c>
      <c r="C66" s="56">
        <v>18993</v>
      </c>
      <c r="D66" s="56">
        <v>19270</v>
      </c>
      <c r="E66" s="13">
        <v>0.47720000000000001</v>
      </c>
      <c r="F66" s="14">
        <f t="shared" si="3"/>
        <v>4.7565533282805843E-3</v>
      </c>
      <c r="G66" s="14">
        <f t="shared" si="0"/>
        <v>4.7447544237118264E-3</v>
      </c>
      <c r="H66" s="12">
        <f t="shared" si="6"/>
        <v>94622.863457110012</v>
      </c>
      <c r="I66" s="12">
        <f t="shared" si="4"/>
        <v>448.96224997240284</v>
      </c>
      <c r="J66" s="12">
        <f t="shared" si="1"/>
        <v>94388.145992824429</v>
      </c>
      <c r="K66" s="12">
        <f t="shared" si="2"/>
        <v>2518597.5299006179</v>
      </c>
      <c r="L66" s="15">
        <f t="shared" si="5"/>
        <v>26.617219537455977</v>
      </c>
    </row>
    <row r="67" spans="1:12" x14ac:dyDescent="0.2">
      <c r="A67" s="16">
        <v>58</v>
      </c>
      <c r="B67" s="55">
        <v>119</v>
      </c>
      <c r="C67" s="56">
        <v>18133</v>
      </c>
      <c r="D67" s="56">
        <v>18858</v>
      </c>
      <c r="E67" s="13">
        <v>0.497</v>
      </c>
      <c r="F67" s="14">
        <f t="shared" si="3"/>
        <v>6.4339974588413394E-3</v>
      </c>
      <c r="G67" s="14">
        <f t="shared" si="0"/>
        <v>6.4132422782272516E-3</v>
      </c>
      <c r="H67" s="12">
        <f t="shared" si="6"/>
        <v>94173.901207137606</v>
      </c>
      <c r="I67" s="12">
        <f t="shared" si="4"/>
        <v>603.96004472721131</v>
      </c>
      <c r="J67" s="12">
        <f t="shared" si="1"/>
        <v>93870.109304639816</v>
      </c>
      <c r="K67" s="12">
        <f t="shared" si="2"/>
        <v>2424209.3839077936</v>
      </c>
      <c r="L67" s="15">
        <f t="shared" si="5"/>
        <v>25.741838798582748</v>
      </c>
    </row>
    <row r="68" spans="1:12" x14ac:dyDescent="0.2">
      <c r="A68" s="16">
        <v>59</v>
      </c>
      <c r="B68" s="55">
        <v>106</v>
      </c>
      <c r="C68" s="56">
        <v>16780</v>
      </c>
      <c r="D68" s="56">
        <v>17952</v>
      </c>
      <c r="E68" s="13">
        <v>0.498</v>
      </c>
      <c r="F68" s="14">
        <f t="shared" si="3"/>
        <v>6.1038811470689857E-3</v>
      </c>
      <c r="G68" s="14">
        <f t="shared" si="0"/>
        <v>6.0852350841128751E-3</v>
      </c>
      <c r="H68" s="12">
        <f t="shared" si="6"/>
        <v>93569.941162410396</v>
      </c>
      <c r="I68" s="12">
        <f t="shared" si="4"/>
        <v>569.39508877987726</v>
      </c>
      <c r="J68" s="12">
        <f t="shared" si="1"/>
        <v>93284.104827842908</v>
      </c>
      <c r="K68" s="12">
        <f t="shared" si="2"/>
        <v>2330339.2746031536</v>
      </c>
      <c r="L68" s="15">
        <f t="shared" si="5"/>
        <v>24.904785080054261</v>
      </c>
    </row>
    <row r="69" spans="1:12" x14ac:dyDescent="0.2">
      <c r="A69" s="16">
        <v>60</v>
      </c>
      <c r="B69" s="55">
        <v>121</v>
      </c>
      <c r="C69" s="56">
        <v>15860</v>
      </c>
      <c r="D69" s="56">
        <v>16649</v>
      </c>
      <c r="E69" s="13">
        <v>0.53180000000000005</v>
      </c>
      <c r="F69" s="14">
        <f t="shared" si="3"/>
        <v>7.4440924051801041E-3</v>
      </c>
      <c r="G69" s="14">
        <f t="shared" si="0"/>
        <v>7.4182374437043149E-3</v>
      </c>
      <c r="H69" s="12">
        <f t="shared" si="6"/>
        <v>93000.546073630525</v>
      </c>
      <c r="I69" s="12">
        <f t="shared" si="4"/>
        <v>689.90013316835427</v>
      </c>
      <c r="J69" s="12">
        <f t="shared" si="1"/>
        <v>92677.534831281097</v>
      </c>
      <c r="K69" s="12">
        <f t="shared" si="2"/>
        <v>2237055.1697753109</v>
      </c>
      <c r="L69" s="15">
        <f t="shared" si="5"/>
        <v>24.054215423683495</v>
      </c>
    </row>
    <row r="70" spans="1:12" x14ac:dyDescent="0.2">
      <c r="A70" s="16">
        <v>61</v>
      </c>
      <c r="B70" s="55">
        <v>126</v>
      </c>
      <c r="C70" s="56">
        <v>14672</v>
      </c>
      <c r="D70" s="56">
        <v>15720</v>
      </c>
      <c r="E70" s="13">
        <v>0.51280000000000003</v>
      </c>
      <c r="F70" s="14">
        <f t="shared" si="3"/>
        <v>8.2916556988681233E-3</v>
      </c>
      <c r="G70" s="14">
        <f t="shared" si="0"/>
        <v>8.2582947098570076E-3</v>
      </c>
      <c r="H70" s="12">
        <f t="shared" si="6"/>
        <v>92310.645940462171</v>
      </c>
      <c r="I70" s="12">
        <f t="shared" si="4"/>
        <v>762.32851903360199</v>
      </c>
      <c r="J70" s="12">
        <f t="shared" si="1"/>
        <v>91939.239485989005</v>
      </c>
      <c r="K70" s="12">
        <f t="shared" si="2"/>
        <v>2144377.6349440296</v>
      </c>
      <c r="L70" s="15">
        <f t="shared" si="5"/>
        <v>23.230014405132582</v>
      </c>
    </row>
    <row r="71" spans="1:12" x14ac:dyDescent="0.2">
      <c r="A71" s="16">
        <v>62</v>
      </c>
      <c r="B71" s="55">
        <v>131</v>
      </c>
      <c r="C71" s="56">
        <v>14326</v>
      </c>
      <c r="D71" s="56">
        <v>14535</v>
      </c>
      <c r="E71" s="13">
        <v>0.53390000000000004</v>
      </c>
      <c r="F71" s="14">
        <f t="shared" si="3"/>
        <v>9.0779945254842176E-3</v>
      </c>
      <c r="G71" s="14">
        <f t="shared" si="0"/>
        <v>9.0397450747725285E-3</v>
      </c>
      <c r="H71" s="12">
        <f t="shared" si="6"/>
        <v>91548.317421428568</v>
      </c>
      <c r="I71" s="12">
        <f t="shared" si="4"/>
        <v>827.57345151407094</v>
      </c>
      <c r="J71" s="12">
        <f t="shared" si="1"/>
        <v>91162.585435677873</v>
      </c>
      <c r="K71" s="12">
        <f t="shared" si="2"/>
        <v>2052438.3954580405</v>
      </c>
      <c r="L71" s="15">
        <f t="shared" si="5"/>
        <v>22.419182058911655</v>
      </c>
    </row>
    <row r="72" spans="1:12" x14ac:dyDescent="0.2">
      <c r="A72" s="16">
        <v>63</v>
      </c>
      <c r="B72" s="55">
        <v>144</v>
      </c>
      <c r="C72" s="56">
        <v>14184</v>
      </c>
      <c r="D72" s="56">
        <v>14192</v>
      </c>
      <c r="E72" s="13">
        <v>0.46239999999999998</v>
      </c>
      <c r="F72" s="14">
        <f t="shared" si="3"/>
        <v>1.0149422046800112E-2</v>
      </c>
      <c r="G72" s="14">
        <f t="shared" si="0"/>
        <v>1.0094343982043731E-2</v>
      </c>
      <c r="H72" s="12">
        <f t="shared" si="6"/>
        <v>90720.743969914503</v>
      </c>
      <c r="I72" s="12">
        <f t="shared" si="4"/>
        <v>915.76639593923665</v>
      </c>
      <c r="J72" s="12">
        <f t="shared" si="1"/>
        <v>90228.427955457562</v>
      </c>
      <c r="K72" s="12">
        <f t="shared" si="2"/>
        <v>1961275.8100223627</v>
      </c>
      <c r="L72" s="15">
        <f t="shared" si="5"/>
        <v>21.618824143161522</v>
      </c>
    </row>
    <row r="73" spans="1:12" x14ac:dyDescent="0.2">
      <c r="A73" s="16">
        <v>64</v>
      </c>
      <c r="B73" s="55">
        <v>120</v>
      </c>
      <c r="C73" s="56">
        <v>13327</v>
      </c>
      <c r="D73" s="56">
        <v>14022</v>
      </c>
      <c r="E73" s="13">
        <v>0.53100000000000003</v>
      </c>
      <c r="F73" s="14">
        <f t="shared" si="3"/>
        <v>8.7754579692127677E-3</v>
      </c>
      <c r="G73" s="14">
        <f t="shared" ref="G73:G108" si="7">F73/((1+(1-E73)*F73))</f>
        <v>8.7394889438181956E-3</v>
      </c>
      <c r="H73" s="12">
        <f t="shared" si="6"/>
        <v>89804.977573975266</v>
      </c>
      <c r="I73" s="12">
        <f t="shared" si="4"/>
        <v>784.84960860759782</v>
      </c>
      <c r="J73" s="12">
        <f t="shared" ref="J73:J108" si="8">H74+I73*E73</f>
        <v>89436.883107538291</v>
      </c>
      <c r="K73" s="12">
        <f t="shared" ref="K73:K97" si="9">K74+J73</f>
        <v>1871047.3820669053</v>
      </c>
      <c r="L73" s="15">
        <f t="shared" si="5"/>
        <v>20.834562099029121</v>
      </c>
    </row>
    <row r="74" spans="1:12" x14ac:dyDescent="0.2">
      <c r="A74" s="16">
        <v>65</v>
      </c>
      <c r="B74" s="55">
        <v>144</v>
      </c>
      <c r="C74" s="56">
        <v>13218</v>
      </c>
      <c r="D74" s="56">
        <v>13120</v>
      </c>
      <c r="E74" s="13">
        <v>0.48209999999999997</v>
      </c>
      <c r="F74" s="14">
        <f t="shared" ref="F74:F108" si="10">B74/((C74+D74)/2)</f>
        <v>1.0934771053231073E-2</v>
      </c>
      <c r="G74" s="14">
        <f t="shared" si="7"/>
        <v>1.0873194868431926E-2</v>
      </c>
      <c r="H74" s="12">
        <f t="shared" si="6"/>
        <v>89020.127965367661</v>
      </c>
      <c r="I74" s="12">
        <f t="shared" ref="I74:I108" si="11">H74*G74</f>
        <v>967.93319858018901</v>
      </c>
      <c r="J74" s="12">
        <f t="shared" si="8"/>
        <v>88518.835361822988</v>
      </c>
      <c r="K74" s="12">
        <f t="shared" si="9"/>
        <v>1781610.4989593669</v>
      </c>
      <c r="L74" s="15">
        <f t="shared" ref="L74:L108" si="12">K74/H74</f>
        <v>20.013569286852562</v>
      </c>
    </row>
    <row r="75" spans="1:12" x14ac:dyDescent="0.2">
      <c r="A75" s="16">
        <v>66</v>
      </c>
      <c r="B75" s="55">
        <v>158</v>
      </c>
      <c r="C75" s="56">
        <v>13418</v>
      </c>
      <c r="D75" s="56">
        <v>13004</v>
      </c>
      <c r="E75" s="13">
        <v>0.46679999999999999</v>
      </c>
      <c r="F75" s="14">
        <f t="shared" si="10"/>
        <v>1.1959730527590645E-2</v>
      </c>
      <c r="G75" s="14">
        <f t="shared" si="7"/>
        <v>1.1883947446597E-2</v>
      </c>
      <c r="H75" s="12">
        <f t="shared" ref="H75:H108" si="13">H74-I74</f>
        <v>88052.194766787477</v>
      </c>
      <c r="I75" s="12">
        <f t="shared" si="11"/>
        <v>1046.4076551660257</v>
      </c>
      <c r="J75" s="12">
        <f t="shared" si="8"/>
        <v>87494.250205052958</v>
      </c>
      <c r="K75" s="12">
        <f t="shared" si="9"/>
        <v>1693091.663597544</v>
      </c>
      <c r="L75" s="15">
        <f t="shared" si="12"/>
        <v>19.228273276796997</v>
      </c>
    </row>
    <row r="76" spans="1:12" x14ac:dyDescent="0.2">
      <c r="A76" s="16">
        <v>67</v>
      </c>
      <c r="B76" s="55">
        <v>164</v>
      </c>
      <c r="C76" s="56">
        <v>14181</v>
      </c>
      <c r="D76" s="56">
        <v>13190</v>
      </c>
      <c r="E76" s="13">
        <v>0.45329999999999998</v>
      </c>
      <c r="F76" s="14">
        <f t="shared" si="10"/>
        <v>1.1983486171495378E-2</v>
      </c>
      <c r="G76" s="14">
        <f t="shared" si="7"/>
        <v>1.1905488886269681E-2</v>
      </c>
      <c r="H76" s="12">
        <f t="shared" si="13"/>
        <v>87005.787111621452</v>
      </c>
      <c r="I76" s="12">
        <f t="shared" si="11"/>
        <v>1035.8464314985551</v>
      </c>
      <c r="J76" s="12">
        <f t="shared" si="8"/>
        <v>86439.489867521188</v>
      </c>
      <c r="K76" s="12">
        <f t="shared" si="9"/>
        <v>1605597.4133924909</v>
      </c>
      <c r="L76" s="15">
        <f t="shared" si="12"/>
        <v>18.453915155467051</v>
      </c>
    </row>
    <row r="77" spans="1:12" x14ac:dyDescent="0.2">
      <c r="A77" s="16">
        <v>68</v>
      </c>
      <c r="B77" s="55">
        <v>202</v>
      </c>
      <c r="C77" s="56">
        <v>12967</v>
      </c>
      <c r="D77" s="56">
        <v>13931</v>
      </c>
      <c r="E77" s="13">
        <v>0.48139999999999999</v>
      </c>
      <c r="F77" s="14">
        <f t="shared" si="10"/>
        <v>1.5019704067216894E-2</v>
      </c>
      <c r="G77" s="14">
        <f t="shared" si="7"/>
        <v>1.4903616541101975E-2</v>
      </c>
      <c r="H77" s="12">
        <f t="shared" si="13"/>
        <v>85969.940680122891</v>
      </c>
      <c r="I77" s="12">
        <f t="shared" si="11"/>
        <v>1281.2630299578352</v>
      </c>
      <c r="J77" s="12">
        <f t="shared" si="8"/>
        <v>85305.477672786757</v>
      </c>
      <c r="K77" s="12">
        <f t="shared" si="9"/>
        <v>1519157.9235249697</v>
      </c>
      <c r="L77" s="15">
        <f t="shared" si="12"/>
        <v>17.670803440210051</v>
      </c>
    </row>
    <row r="78" spans="1:12" x14ac:dyDescent="0.2">
      <c r="A78" s="16">
        <v>69</v>
      </c>
      <c r="B78" s="55">
        <v>184</v>
      </c>
      <c r="C78" s="56">
        <v>12282</v>
      </c>
      <c r="D78" s="56">
        <v>12751</v>
      </c>
      <c r="E78" s="13">
        <v>0.49030000000000001</v>
      </c>
      <c r="F78" s="14">
        <f t="shared" si="10"/>
        <v>1.4700595214317101E-2</v>
      </c>
      <c r="G78" s="14">
        <f t="shared" si="7"/>
        <v>1.4591264425685294E-2</v>
      </c>
      <c r="H78" s="12">
        <f t="shared" si="13"/>
        <v>84688.67765016506</v>
      </c>
      <c r="I78" s="12">
        <f t="shared" si="11"/>
        <v>1235.7148894551826</v>
      </c>
      <c r="J78" s="12">
        <f t="shared" si="8"/>
        <v>84058.833771009755</v>
      </c>
      <c r="K78" s="12">
        <f t="shared" si="9"/>
        <v>1433852.445852183</v>
      </c>
      <c r="L78" s="15">
        <f t="shared" si="12"/>
        <v>16.930863553864789</v>
      </c>
    </row>
    <row r="79" spans="1:12" x14ac:dyDescent="0.2">
      <c r="A79" s="16">
        <v>70</v>
      </c>
      <c r="B79" s="55">
        <v>194</v>
      </c>
      <c r="C79" s="56">
        <v>12988</v>
      </c>
      <c r="D79" s="56">
        <v>12057</v>
      </c>
      <c r="E79" s="13">
        <v>0.50929999999999997</v>
      </c>
      <c r="F79" s="14">
        <f t="shared" si="10"/>
        <v>1.549211419444999E-2</v>
      </c>
      <c r="G79" s="14">
        <f t="shared" si="7"/>
        <v>1.5375231981737902E-2</v>
      </c>
      <c r="H79" s="12">
        <f t="shared" si="13"/>
        <v>83452.962760709881</v>
      </c>
      <c r="I79" s="12">
        <f t="shared" si="11"/>
        <v>1283.1086620092487</v>
      </c>
      <c r="J79" s="12">
        <f t="shared" si="8"/>
        <v>82823.341340261934</v>
      </c>
      <c r="K79" s="12">
        <f t="shared" si="9"/>
        <v>1349793.6120811733</v>
      </c>
      <c r="L79" s="15">
        <f t="shared" si="12"/>
        <v>16.174304271874977</v>
      </c>
    </row>
    <row r="80" spans="1:12" x14ac:dyDescent="0.2">
      <c r="A80" s="16">
        <v>71</v>
      </c>
      <c r="B80" s="55">
        <v>213</v>
      </c>
      <c r="C80" s="56">
        <v>12741</v>
      </c>
      <c r="D80" s="56">
        <v>12789</v>
      </c>
      <c r="E80" s="13">
        <v>0.51119999999999999</v>
      </c>
      <c r="F80" s="14">
        <f t="shared" si="10"/>
        <v>1.6686251468860165E-2</v>
      </c>
      <c r="G80" s="14">
        <f t="shared" si="7"/>
        <v>1.6551255461681187E-2</v>
      </c>
      <c r="H80" s="12">
        <f t="shared" si="13"/>
        <v>82169.854098700627</v>
      </c>
      <c r="I80" s="12">
        <f t="shared" si="11"/>
        <v>1360.014246436665</v>
      </c>
      <c r="J80" s="12">
        <f t="shared" si="8"/>
        <v>81505.079135042382</v>
      </c>
      <c r="K80" s="12">
        <f t="shared" si="9"/>
        <v>1266970.2707409114</v>
      </c>
      <c r="L80" s="15">
        <f t="shared" si="12"/>
        <v>15.418918344665117</v>
      </c>
    </row>
    <row r="81" spans="1:12" x14ac:dyDescent="0.2">
      <c r="A81" s="16">
        <v>72</v>
      </c>
      <c r="B81" s="55">
        <v>268</v>
      </c>
      <c r="C81" s="56">
        <v>12337</v>
      </c>
      <c r="D81" s="56">
        <v>12466</v>
      </c>
      <c r="E81" s="13">
        <v>0.52159999999999995</v>
      </c>
      <c r="F81" s="14">
        <f t="shared" si="10"/>
        <v>2.1610289077934122E-2</v>
      </c>
      <c r="G81" s="14">
        <f t="shared" si="7"/>
        <v>2.138916019069937E-2</v>
      </c>
      <c r="H81" s="12">
        <f t="shared" si="13"/>
        <v>80809.839852263962</v>
      </c>
      <c r="I81" s="12">
        <f t="shared" si="11"/>
        <v>1728.4546095848359</v>
      </c>
      <c r="J81" s="12">
        <f t="shared" si="8"/>
        <v>79982.947167038583</v>
      </c>
      <c r="K81" s="12">
        <f t="shared" si="9"/>
        <v>1185465.191605869</v>
      </c>
      <c r="L81" s="15">
        <f t="shared" si="12"/>
        <v>14.66981241112628</v>
      </c>
    </row>
    <row r="82" spans="1:12" x14ac:dyDescent="0.2">
      <c r="A82" s="16">
        <v>73</v>
      </c>
      <c r="B82" s="55">
        <v>222</v>
      </c>
      <c r="C82" s="56">
        <v>10870</v>
      </c>
      <c r="D82" s="56">
        <v>12131</v>
      </c>
      <c r="E82" s="13">
        <v>0.53749999999999998</v>
      </c>
      <c r="F82" s="14">
        <f t="shared" si="10"/>
        <v>1.930350854310682E-2</v>
      </c>
      <c r="G82" s="14">
        <f t="shared" si="7"/>
        <v>1.913269428410758E-2</v>
      </c>
      <c r="H82" s="12">
        <f t="shared" si="13"/>
        <v>79081.385242679127</v>
      </c>
      <c r="I82" s="12">
        <f t="shared" si="11"/>
        <v>1513.0399674119165</v>
      </c>
      <c r="J82" s="12">
        <f t="shared" si="8"/>
        <v>78381.604257751125</v>
      </c>
      <c r="K82" s="12">
        <f t="shared" si="9"/>
        <v>1105482.2444388303</v>
      </c>
      <c r="L82" s="15">
        <f t="shared" si="12"/>
        <v>13.979045018576848</v>
      </c>
    </row>
    <row r="83" spans="1:12" x14ac:dyDescent="0.2">
      <c r="A83" s="16">
        <v>74</v>
      </c>
      <c r="B83" s="55">
        <v>230</v>
      </c>
      <c r="C83" s="56">
        <v>10077</v>
      </c>
      <c r="D83" s="56">
        <v>10655</v>
      </c>
      <c r="E83" s="13">
        <v>0.48270000000000002</v>
      </c>
      <c r="F83" s="14">
        <f t="shared" si="10"/>
        <v>2.2187922052865135E-2</v>
      </c>
      <c r="G83" s="14">
        <f t="shared" si="7"/>
        <v>2.193614312436868E-2</v>
      </c>
      <c r="H83" s="12">
        <f t="shared" si="13"/>
        <v>77568.345275267216</v>
      </c>
      <c r="I83" s="12">
        <f t="shared" si="11"/>
        <v>1701.5503238787087</v>
      </c>
      <c r="J83" s="12">
        <f t="shared" si="8"/>
        <v>76688.133292724757</v>
      </c>
      <c r="K83" s="12">
        <f t="shared" si="9"/>
        <v>1027100.6401810792</v>
      </c>
      <c r="L83" s="15">
        <f t="shared" si="12"/>
        <v>13.241234379000886</v>
      </c>
    </row>
    <row r="84" spans="1:12" x14ac:dyDescent="0.2">
      <c r="A84" s="16">
        <v>75</v>
      </c>
      <c r="B84" s="55">
        <v>315</v>
      </c>
      <c r="C84" s="56">
        <v>12638</v>
      </c>
      <c r="D84" s="56">
        <v>9833</v>
      </c>
      <c r="E84" s="13">
        <v>0.53349999999999997</v>
      </c>
      <c r="F84" s="14">
        <f t="shared" si="10"/>
        <v>2.803613546348627E-2</v>
      </c>
      <c r="G84" s="14">
        <f t="shared" si="7"/>
        <v>2.7674188701507296E-2</v>
      </c>
      <c r="H84" s="12">
        <f t="shared" si="13"/>
        <v>75866.794951388511</v>
      </c>
      <c r="I84" s="12">
        <f t="shared" si="11"/>
        <v>2099.5519996632866</v>
      </c>
      <c r="J84" s="12">
        <f t="shared" si="8"/>
        <v>74887.35394354559</v>
      </c>
      <c r="K84" s="12">
        <f t="shared" si="9"/>
        <v>950412.50688835443</v>
      </c>
      <c r="L84" s="15">
        <f t="shared" si="12"/>
        <v>12.527384443976173</v>
      </c>
    </row>
    <row r="85" spans="1:12" x14ac:dyDescent="0.2">
      <c r="A85" s="16">
        <v>76</v>
      </c>
      <c r="B85" s="55">
        <v>286</v>
      </c>
      <c r="C85" s="56">
        <v>7574</v>
      </c>
      <c r="D85" s="56">
        <v>12261</v>
      </c>
      <c r="E85" s="13">
        <v>0.44309999999999999</v>
      </c>
      <c r="F85" s="14">
        <f t="shared" si="10"/>
        <v>2.883791278043862E-2</v>
      </c>
      <c r="G85" s="14">
        <f t="shared" si="7"/>
        <v>2.8382100961008017E-2</v>
      </c>
      <c r="H85" s="12">
        <f t="shared" si="13"/>
        <v>73767.242951725231</v>
      </c>
      <c r="I85" s="12">
        <f t="shared" si="11"/>
        <v>2093.6693370710727</v>
      </c>
      <c r="J85" s="12">
        <f t="shared" si="8"/>
        <v>72601.27849791036</v>
      </c>
      <c r="K85" s="12">
        <f t="shared" si="9"/>
        <v>875525.15294480883</v>
      </c>
      <c r="L85" s="15">
        <f t="shared" si="12"/>
        <v>11.868752550746272</v>
      </c>
    </row>
    <row r="86" spans="1:12" x14ac:dyDescent="0.2">
      <c r="A86" s="16">
        <v>77</v>
      </c>
      <c r="B86" s="55">
        <v>249</v>
      </c>
      <c r="C86" s="56">
        <v>9049</v>
      </c>
      <c r="D86" s="56">
        <v>7375</v>
      </c>
      <c r="E86" s="13">
        <v>0.56200000000000006</v>
      </c>
      <c r="F86" s="14">
        <f t="shared" si="10"/>
        <v>3.0321480759863614E-2</v>
      </c>
      <c r="G86" s="14">
        <f t="shared" si="7"/>
        <v>2.9924064981128613E-2</v>
      </c>
      <c r="H86" s="12">
        <f t="shared" si="13"/>
        <v>71673.57361465416</v>
      </c>
      <c r="I86" s="12">
        <f t="shared" si="11"/>
        <v>2144.7646742746165</v>
      </c>
      <c r="J86" s="12">
        <f t="shared" si="8"/>
        <v>70734.166687321878</v>
      </c>
      <c r="K86" s="12">
        <f t="shared" si="9"/>
        <v>802923.87444689847</v>
      </c>
      <c r="L86" s="15">
        <f t="shared" si="12"/>
        <v>11.202509292528635</v>
      </c>
    </row>
    <row r="87" spans="1:12" x14ac:dyDescent="0.2">
      <c r="A87" s="16">
        <v>78</v>
      </c>
      <c r="B87" s="55">
        <v>317</v>
      </c>
      <c r="C87" s="56">
        <v>9550</v>
      </c>
      <c r="D87" s="56">
        <v>8739</v>
      </c>
      <c r="E87" s="13">
        <v>0.49590000000000001</v>
      </c>
      <c r="F87" s="14">
        <f t="shared" si="10"/>
        <v>3.4665646016731368E-2</v>
      </c>
      <c r="G87" s="14">
        <f t="shared" si="7"/>
        <v>3.407026968402576E-2</v>
      </c>
      <c r="H87" s="12">
        <f t="shared" si="13"/>
        <v>69528.808940379546</v>
      </c>
      <c r="I87" s="12">
        <f t="shared" si="11"/>
        <v>2368.8652714078326</v>
      </c>
      <c r="J87" s="12">
        <f t="shared" si="8"/>
        <v>68334.663957062861</v>
      </c>
      <c r="K87" s="12">
        <f t="shared" si="9"/>
        <v>732189.70775957662</v>
      </c>
      <c r="L87" s="15">
        <f t="shared" si="12"/>
        <v>10.530738537279188</v>
      </c>
    </row>
    <row r="88" spans="1:12" x14ac:dyDescent="0.2">
      <c r="A88" s="16">
        <v>79</v>
      </c>
      <c r="B88" s="55">
        <v>374</v>
      </c>
      <c r="C88" s="56">
        <v>10011</v>
      </c>
      <c r="D88" s="56">
        <v>9201</v>
      </c>
      <c r="E88" s="13">
        <v>0.52239999999999998</v>
      </c>
      <c r="F88" s="14">
        <f t="shared" si="10"/>
        <v>3.8933999583593587E-2</v>
      </c>
      <c r="G88" s="14">
        <f t="shared" si="7"/>
        <v>3.8223243034907511E-2</v>
      </c>
      <c r="H88" s="12">
        <f t="shared" si="13"/>
        <v>67159.943668971711</v>
      </c>
      <c r="I88" s="12">
        <f t="shared" si="11"/>
        <v>2567.0708490698039</v>
      </c>
      <c r="J88" s="12">
        <f t="shared" si="8"/>
        <v>65933.910631455976</v>
      </c>
      <c r="K88" s="12">
        <f t="shared" si="9"/>
        <v>663855.04380251374</v>
      </c>
      <c r="L88" s="15">
        <f t="shared" si="12"/>
        <v>9.8846873230660357</v>
      </c>
    </row>
    <row r="89" spans="1:12" x14ac:dyDescent="0.2">
      <c r="A89" s="16">
        <v>80</v>
      </c>
      <c r="B89" s="55">
        <v>404</v>
      </c>
      <c r="C89" s="56">
        <v>9434</v>
      </c>
      <c r="D89" s="56">
        <v>9618</v>
      </c>
      <c r="E89" s="13">
        <v>0.51659999999999995</v>
      </c>
      <c r="F89" s="14">
        <f t="shared" si="10"/>
        <v>4.2410245643501994E-2</v>
      </c>
      <c r="G89" s="14">
        <f t="shared" si="7"/>
        <v>4.1558255168838848E-2</v>
      </c>
      <c r="H89" s="12">
        <f t="shared" si="13"/>
        <v>64592.87281990191</v>
      </c>
      <c r="I89" s="12">
        <f t="shared" si="11"/>
        <v>2684.3670907378387</v>
      </c>
      <c r="J89" s="12">
        <f t="shared" si="8"/>
        <v>63295.249768239235</v>
      </c>
      <c r="K89" s="12">
        <f t="shared" si="9"/>
        <v>597921.13317105779</v>
      </c>
      <c r="L89" s="15">
        <f t="shared" si="12"/>
        <v>9.2567663748008808</v>
      </c>
    </row>
    <row r="90" spans="1:12" x14ac:dyDescent="0.2">
      <c r="A90" s="16">
        <v>81</v>
      </c>
      <c r="B90" s="55">
        <v>426</v>
      </c>
      <c r="C90" s="56">
        <v>9218</v>
      </c>
      <c r="D90" s="56">
        <v>8979</v>
      </c>
      <c r="E90" s="13">
        <v>0.5</v>
      </c>
      <c r="F90" s="14">
        <f t="shared" si="10"/>
        <v>4.6820904544705173E-2</v>
      </c>
      <c r="G90" s="14">
        <f t="shared" si="7"/>
        <v>4.5749879181657092E-2</v>
      </c>
      <c r="H90" s="12">
        <f t="shared" si="13"/>
        <v>61908.50572916407</v>
      </c>
      <c r="I90" s="12">
        <f t="shared" si="11"/>
        <v>2832.306657426182</v>
      </c>
      <c r="J90" s="12">
        <f t="shared" si="8"/>
        <v>60492.352400450975</v>
      </c>
      <c r="K90" s="12">
        <f t="shared" si="9"/>
        <v>534625.88340281858</v>
      </c>
      <c r="L90" s="15">
        <f t="shared" si="12"/>
        <v>8.6357420051727267</v>
      </c>
    </row>
    <row r="91" spans="1:12" x14ac:dyDescent="0.2">
      <c r="A91" s="16">
        <v>82</v>
      </c>
      <c r="B91" s="55">
        <v>485</v>
      </c>
      <c r="C91" s="56">
        <v>8774</v>
      </c>
      <c r="D91" s="56">
        <v>8776</v>
      </c>
      <c r="E91" s="13">
        <v>0.51800000000000002</v>
      </c>
      <c r="F91" s="14">
        <f t="shared" si="10"/>
        <v>5.5270655270655271E-2</v>
      </c>
      <c r="G91" s="14">
        <f t="shared" si="7"/>
        <v>5.3836428280442279E-2</v>
      </c>
      <c r="H91" s="12">
        <f t="shared" si="13"/>
        <v>59076.199071737887</v>
      </c>
      <c r="I91" s="12">
        <f t="shared" si="11"/>
        <v>3180.4515544067476</v>
      </c>
      <c r="J91" s="12">
        <f t="shared" si="8"/>
        <v>57543.221422513838</v>
      </c>
      <c r="K91" s="12">
        <f t="shared" si="9"/>
        <v>474133.53100236761</v>
      </c>
      <c r="L91" s="15">
        <f t="shared" si="12"/>
        <v>8.0257961489129315</v>
      </c>
    </row>
    <row r="92" spans="1:12" x14ac:dyDescent="0.2">
      <c r="A92" s="16">
        <v>83</v>
      </c>
      <c r="B92" s="55">
        <v>509</v>
      </c>
      <c r="C92" s="56">
        <v>8401</v>
      </c>
      <c r="D92" s="56">
        <v>8253</v>
      </c>
      <c r="E92" s="13">
        <v>0.49469999999999997</v>
      </c>
      <c r="F92" s="14">
        <f t="shared" si="10"/>
        <v>6.1126456106641046E-2</v>
      </c>
      <c r="G92" s="14">
        <f t="shared" si="7"/>
        <v>5.9294999694613278E-2</v>
      </c>
      <c r="H92" s="12">
        <f t="shared" si="13"/>
        <v>55895.74751733114</v>
      </c>
      <c r="I92" s="12">
        <f t="shared" si="11"/>
        <v>3314.3383319703307</v>
      </c>
      <c r="J92" s="12">
        <f t="shared" si="8"/>
        <v>54221.012358186534</v>
      </c>
      <c r="K92" s="12">
        <f t="shared" si="9"/>
        <v>416590.30957985378</v>
      </c>
      <c r="L92" s="15">
        <f t="shared" si="12"/>
        <v>7.4529875363181253</v>
      </c>
    </row>
    <row r="93" spans="1:12" x14ac:dyDescent="0.2">
      <c r="A93" s="16">
        <v>84</v>
      </c>
      <c r="B93" s="55">
        <v>540</v>
      </c>
      <c r="C93" s="56">
        <v>7341</v>
      </c>
      <c r="D93" s="56">
        <v>7835</v>
      </c>
      <c r="E93" s="13">
        <v>0.49380000000000002</v>
      </c>
      <c r="F93" s="14">
        <f t="shared" si="10"/>
        <v>7.1164997364259353E-2</v>
      </c>
      <c r="G93" s="14">
        <f t="shared" si="7"/>
        <v>6.8690509566552704E-2</v>
      </c>
      <c r="H93" s="12">
        <f t="shared" si="13"/>
        <v>52581.409185360812</v>
      </c>
      <c r="I93" s="12">
        <f t="shared" si="11"/>
        <v>3611.8437906698491</v>
      </c>
      <c r="J93" s="12">
        <f t="shared" si="8"/>
        <v>50753.093858523731</v>
      </c>
      <c r="K93" s="12">
        <f t="shared" si="9"/>
        <v>362369.29722166725</v>
      </c>
      <c r="L93" s="15">
        <f t="shared" si="12"/>
        <v>6.8915858824596601</v>
      </c>
    </row>
    <row r="94" spans="1:12" x14ac:dyDescent="0.2">
      <c r="A94" s="16">
        <v>85</v>
      </c>
      <c r="B94" s="55">
        <v>597</v>
      </c>
      <c r="C94" s="56">
        <v>6720</v>
      </c>
      <c r="D94" s="56">
        <v>6767</v>
      </c>
      <c r="E94" s="13">
        <v>0.49299999999999999</v>
      </c>
      <c r="F94" s="14">
        <f t="shared" si="10"/>
        <v>8.8529695262104247E-2</v>
      </c>
      <c r="G94" s="14">
        <f t="shared" si="7"/>
        <v>8.4726771772332204E-2</v>
      </c>
      <c r="H94" s="12">
        <f t="shared" si="13"/>
        <v>48969.565394690959</v>
      </c>
      <c r="I94" s="12">
        <f t="shared" si="11"/>
        <v>4149.033190986278</v>
      </c>
      <c r="J94" s="12">
        <f t="shared" si="8"/>
        <v>46866.005566860913</v>
      </c>
      <c r="K94" s="12">
        <f t="shared" si="9"/>
        <v>311616.20336314355</v>
      </c>
      <c r="L94" s="15">
        <f t="shared" si="12"/>
        <v>6.3634667951724859</v>
      </c>
    </row>
    <row r="95" spans="1:12" x14ac:dyDescent="0.2">
      <c r="A95" s="16">
        <v>86</v>
      </c>
      <c r="B95" s="55">
        <v>566</v>
      </c>
      <c r="C95" s="56">
        <v>5725</v>
      </c>
      <c r="D95" s="56">
        <v>6115</v>
      </c>
      <c r="E95" s="13">
        <v>0.50149999999999995</v>
      </c>
      <c r="F95" s="14">
        <f t="shared" si="10"/>
        <v>9.5608108108108103E-2</v>
      </c>
      <c r="G95" s="14">
        <f t="shared" si="7"/>
        <v>9.1258661712686442E-2</v>
      </c>
      <c r="H95" s="12">
        <f t="shared" si="13"/>
        <v>44820.532203704679</v>
      </c>
      <c r="I95" s="12">
        <f t="shared" si="11"/>
        <v>4090.261786160454</v>
      </c>
      <c r="J95" s="12">
        <f t="shared" si="8"/>
        <v>42781.536703303696</v>
      </c>
      <c r="K95" s="12">
        <f t="shared" si="9"/>
        <v>264750.19779628265</v>
      </c>
      <c r="L95" s="15">
        <f t="shared" si="12"/>
        <v>5.906895451241418</v>
      </c>
    </row>
    <row r="96" spans="1:12" x14ac:dyDescent="0.2">
      <c r="A96" s="16">
        <v>87</v>
      </c>
      <c r="B96" s="55">
        <v>535</v>
      </c>
      <c r="C96" s="56">
        <v>4943</v>
      </c>
      <c r="D96" s="56">
        <v>5167</v>
      </c>
      <c r="E96" s="13">
        <v>0.50749999999999995</v>
      </c>
      <c r="F96" s="14">
        <f t="shared" si="10"/>
        <v>0.10583580613254204</v>
      </c>
      <c r="G96" s="14">
        <f t="shared" si="7"/>
        <v>0.10059250867845416</v>
      </c>
      <c r="H96" s="12">
        <f t="shared" si="13"/>
        <v>40730.270417544227</v>
      </c>
      <c r="I96" s="12">
        <f t="shared" si="11"/>
        <v>4097.1600804526024</v>
      </c>
      <c r="J96" s="12">
        <f t="shared" si="8"/>
        <v>38712.419077921317</v>
      </c>
      <c r="K96" s="12">
        <f t="shared" si="9"/>
        <v>221968.66109297893</v>
      </c>
      <c r="L96" s="15">
        <f t="shared" si="12"/>
        <v>5.4497222536820615</v>
      </c>
    </row>
    <row r="97" spans="1:12" x14ac:dyDescent="0.2">
      <c r="A97" s="16">
        <v>88</v>
      </c>
      <c r="B97" s="55">
        <v>530</v>
      </c>
      <c r="C97" s="56">
        <v>3957</v>
      </c>
      <c r="D97" s="56">
        <v>4375</v>
      </c>
      <c r="E97" s="13">
        <v>0.49619999999999997</v>
      </c>
      <c r="F97" s="14">
        <f t="shared" si="10"/>
        <v>0.12722035525684108</v>
      </c>
      <c r="G97" s="14">
        <f t="shared" si="7"/>
        <v>0.1195574839150068</v>
      </c>
      <c r="H97" s="12">
        <f t="shared" si="13"/>
        <v>36633.110337091624</v>
      </c>
      <c r="I97" s="12">
        <f t="shared" si="11"/>
        <v>4379.7624998835008</v>
      </c>
      <c r="J97" s="12">
        <f t="shared" si="8"/>
        <v>34426.585989650317</v>
      </c>
      <c r="K97" s="12">
        <f t="shared" si="9"/>
        <v>183256.24201505762</v>
      </c>
      <c r="L97" s="15">
        <f t="shared" si="12"/>
        <v>5.0024756382618065</v>
      </c>
    </row>
    <row r="98" spans="1:12" x14ac:dyDescent="0.2">
      <c r="A98" s="16">
        <v>89</v>
      </c>
      <c r="B98" s="55">
        <v>475</v>
      </c>
      <c r="C98" s="56">
        <v>3347</v>
      </c>
      <c r="D98" s="56">
        <v>3452</v>
      </c>
      <c r="E98" s="13">
        <v>0.50609999999999999</v>
      </c>
      <c r="F98" s="14">
        <f t="shared" si="10"/>
        <v>0.13972643035740551</v>
      </c>
      <c r="G98" s="14">
        <f t="shared" si="7"/>
        <v>0.13070627479549626</v>
      </c>
      <c r="H98" s="12">
        <f t="shared" si="13"/>
        <v>32253.347837208123</v>
      </c>
      <c r="I98" s="12">
        <f t="shared" si="11"/>
        <v>4215.7149454848495</v>
      </c>
      <c r="J98" s="12">
        <f t="shared" si="8"/>
        <v>30171.206225633156</v>
      </c>
      <c r="K98" s="12">
        <f>K99+J98</f>
        <v>148829.65602540731</v>
      </c>
      <c r="L98" s="15">
        <f t="shared" si="12"/>
        <v>4.6143940398557444</v>
      </c>
    </row>
    <row r="99" spans="1:12" x14ac:dyDescent="0.2">
      <c r="A99" s="16">
        <v>90</v>
      </c>
      <c r="B99" s="55">
        <v>425</v>
      </c>
      <c r="C99" s="56">
        <v>2652</v>
      </c>
      <c r="D99" s="56">
        <v>2845</v>
      </c>
      <c r="E99" s="30">
        <v>0.48580000000000001</v>
      </c>
      <c r="F99" s="31">
        <f t="shared" si="10"/>
        <v>0.15462979807167546</v>
      </c>
      <c r="G99" s="31">
        <f t="shared" si="7"/>
        <v>0.14324064259437452</v>
      </c>
      <c r="H99" s="32">
        <f t="shared" si="13"/>
        <v>28037.632891723275</v>
      </c>
      <c r="I99" s="32">
        <f t="shared" si="11"/>
        <v>4016.1285522356129</v>
      </c>
      <c r="J99" s="32">
        <f t="shared" si="8"/>
        <v>25972.539590163724</v>
      </c>
      <c r="K99" s="32">
        <f t="shared" ref="K99:K108" si="14">K100+J99</f>
        <v>118658.44979977417</v>
      </c>
      <c r="L99" s="17">
        <f t="shared" si="12"/>
        <v>4.2321136829921979</v>
      </c>
    </row>
    <row r="100" spans="1:12" x14ac:dyDescent="0.2">
      <c r="A100" s="16">
        <v>91</v>
      </c>
      <c r="B100" s="55">
        <v>401</v>
      </c>
      <c r="C100" s="56">
        <v>2153</v>
      </c>
      <c r="D100" s="56">
        <v>2265</v>
      </c>
      <c r="E100" s="30">
        <v>0.50800000000000001</v>
      </c>
      <c r="F100" s="31">
        <f t="shared" si="10"/>
        <v>0.18153010411951109</v>
      </c>
      <c r="G100" s="31">
        <f t="shared" si="7"/>
        <v>0.16664644191145545</v>
      </c>
      <c r="H100" s="32">
        <f t="shared" si="13"/>
        <v>24021.504339487663</v>
      </c>
      <c r="I100" s="32">
        <f t="shared" si="11"/>
        <v>4003.0982275362057</v>
      </c>
      <c r="J100" s="32">
        <f t="shared" si="8"/>
        <v>22051.98001153985</v>
      </c>
      <c r="K100" s="32">
        <f t="shared" si="14"/>
        <v>92685.910209610447</v>
      </c>
      <c r="L100" s="17">
        <f t="shared" si="12"/>
        <v>3.8584556945190585</v>
      </c>
    </row>
    <row r="101" spans="1:12" x14ac:dyDescent="0.2">
      <c r="A101" s="16">
        <v>92</v>
      </c>
      <c r="B101" s="55">
        <v>363</v>
      </c>
      <c r="C101" s="56">
        <v>1770</v>
      </c>
      <c r="D101" s="56">
        <v>1756</v>
      </c>
      <c r="E101" s="30">
        <v>0.49340000000000001</v>
      </c>
      <c r="F101" s="31">
        <f t="shared" si="10"/>
        <v>0.20589903573454338</v>
      </c>
      <c r="G101" s="31">
        <f t="shared" si="7"/>
        <v>0.18645065647581138</v>
      </c>
      <c r="H101" s="32">
        <f t="shared" si="13"/>
        <v>20018.406111951459</v>
      </c>
      <c r="I101" s="32">
        <f t="shared" si="11"/>
        <v>3732.4449611727446</v>
      </c>
      <c r="J101" s="32">
        <f t="shared" si="8"/>
        <v>18127.549494621348</v>
      </c>
      <c r="K101" s="32">
        <f t="shared" si="14"/>
        <v>70633.930198070593</v>
      </c>
      <c r="L101" s="17">
        <f t="shared" si="12"/>
        <v>3.5284492583003635</v>
      </c>
    </row>
    <row r="102" spans="1:12" x14ac:dyDescent="0.2">
      <c r="A102" s="16">
        <v>93</v>
      </c>
      <c r="B102" s="55">
        <v>299</v>
      </c>
      <c r="C102" s="56">
        <v>1284</v>
      </c>
      <c r="D102" s="56">
        <v>1389</v>
      </c>
      <c r="E102" s="30">
        <v>0.49320000000000003</v>
      </c>
      <c r="F102" s="31">
        <f t="shared" si="10"/>
        <v>0.22371866816311262</v>
      </c>
      <c r="G102" s="31">
        <f t="shared" si="7"/>
        <v>0.20093637695718081</v>
      </c>
      <c r="H102" s="32">
        <f t="shared" si="13"/>
        <v>16285.961150778714</v>
      </c>
      <c r="I102" s="32">
        <f t="shared" si="11"/>
        <v>3272.442028902874</v>
      </c>
      <c r="J102" s="32">
        <f t="shared" si="8"/>
        <v>14627.487530530738</v>
      </c>
      <c r="K102" s="32">
        <f t="shared" si="14"/>
        <v>52506.380703449249</v>
      </c>
      <c r="L102" s="17">
        <f t="shared" si="12"/>
        <v>3.2240271370743541</v>
      </c>
    </row>
    <row r="103" spans="1:12" x14ac:dyDescent="0.2">
      <c r="A103" s="16">
        <v>94</v>
      </c>
      <c r="B103" s="55">
        <v>254</v>
      </c>
      <c r="C103" s="56">
        <v>921</v>
      </c>
      <c r="D103" s="56">
        <v>991</v>
      </c>
      <c r="E103" s="30">
        <v>0.46700000000000003</v>
      </c>
      <c r="F103" s="31">
        <f t="shared" si="10"/>
        <v>0.26569037656903766</v>
      </c>
      <c r="G103" s="31">
        <f t="shared" si="7"/>
        <v>0.23273244381893785</v>
      </c>
      <c r="H103" s="32">
        <f t="shared" si="13"/>
        <v>13013.519121875841</v>
      </c>
      <c r="I103" s="32">
        <f t="shared" si="11"/>
        <v>3028.6681079186424</v>
      </c>
      <c r="J103" s="32">
        <f t="shared" si="8"/>
        <v>11399.239020355206</v>
      </c>
      <c r="K103" s="32">
        <f t="shared" si="14"/>
        <v>37878.893172918513</v>
      </c>
      <c r="L103" s="17">
        <f t="shared" si="12"/>
        <v>2.9107340465073555</v>
      </c>
    </row>
    <row r="104" spans="1:12" x14ac:dyDescent="0.2">
      <c r="A104" s="16">
        <v>95</v>
      </c>
      <c r="B104" s="55">
        <v>177</v>
      </c>
      <c r="C104" s="56">
        <v>557</v>
      </c>
      <c r="D104" s="56">
        <v>704</v>
      </c>
      <c r="E104" s="30">
        <v>0.45390000000000003</v>
      </c>
      <c r="F104" s="31">
        <f t="shared" si="10"/>
        <v>0.28072957969865187</v>
      </c>
      <c r="G104" s="31">
        <f t="shared" si="7"/>
        <v>0.24341282939634856</v>
      </c>
      <c r="H104" s="32">
        <f t="shared" si="13"/>
        <v>9984.851013957199</v>
      </c>
      <c r="I104" s="32">
        <f t="shared" si="11"/>
        <v>2430.4408364083215</v>
      </c>
      <c r="J104" s="32">
        <f t="shared" si="8"/>
        <v>8657.5872731946147</v>
      </c>
      <c r="K104" s="32">
        <f t="shared" si="14"/>
        <v>26479.654152563304</v>
      </c>
      <c r="L104" s="17">
        <f t="shared" si="12"/>
        <v>2.6519829004507978</v>
      </c>
    </row>
    <row r="105" spans="1:12" x14ac:dyDescent="0.2">
      <c r="A105" s="16">
        <v>96</v>
      </c>
      <c r="B105" s="55">
        <v>119</v>
      </c>
      <c r="C105" s="56">
        <v>397</v>
      </c>
      <c r="D105" s="56">
        <v>414</v>
      </c>
      <c r="E105" s="30">
        <v>0.43309999999999998</v>
      </c>
      <c r="F105" s="31">
        <f t="shared" si="10"/>
        <v>0.29346485819975338</v>
      </c>
      <c r="G105" s="31">
        <f t="shared" si="7"/>
        <v>0.25160631603740768</v>
      </c>
      <c r="H105" s="32">
        <f t="shared" si="13"/>
        <v>7554.410177548878</v>
      </c>
      <c r="I105" s="32">
        <f t="shared" si="11"/>
        <v>1900.7373146085722</v>
      </c>
      <c r="J105" s="32">
        <f t="shared" si="8"/>
        <v>6476.8821938972787</v>
      </c>
      <c r="K105" s="32">
        <f t="shared" si="14"/>
        <v>17822.066879368689</v>
      </c>
      <c r="L105" s="17">
        <f t="shared" si="12"/>
        <v>2.359160604269873</v>
      </c>
    </row>
    <row r="106" spans="1:12" x14ac:dyDescent="0.2">
      <c r="A106" s="16">
        <v>97</v>
      </c>
      <c r="B106" s="55">
        <v>96</v>
      </c>
      <c r="C106" s="56">
        <v>277</v>
      </c>
      <c r="D106" s="56">
        <v>286</v>
      </c>
      <c r="E106" s="30">
        <v>0.44669999999999999</v>
      </c>
      <c r="F106" s="31">
        <f t="shared" si="10"/>
        <v>0.34103019538188278</v>
      </c>
      <c r="G106" s="31">
        <f t="shared" si="7"/>
        <v>0.28689533818983387</v>
      </c>
      <c r="H106" s="32">
        <f t="shared" si="13"/>
        <v>5653.672862940306</v>
      </c>
      <c r="I106" s="32">
        <f t="shared" si="11"/>
        <v>1622.0123880279455</v>
      </c>
      <c r="J106" s="32">
        <f t="shared" si="8"/>
        <v>4756.2134086444439</v>
      </c>
      <c r="K106" s="32">
        <f t="shared" si="14"/>
        <v>11345.184685471409</v>
      </c>
      <c r="L106" s="17">
        <f t="shared" si="12"/>
        <v>2.0066928102329427</v>
      </c>
    </row>
    <row r="107" spans="1:12" x14ac:dyDescent="0.2">
      <c r="A107" s="16">
        <v>98</v>
      </c>
      <c r="B107" s="55">
        <v>68</v>
      </c>
      <c r="C107" s="56">
        <v>139</v>
      </c>
      <c r="D107" s="56">
        <v>198</v>
      </c>
      <c r="E107" s="30">
        <v>0.48749999999999999</v>
      </c>
      <c r="F107" s="31">
        <f t="shared" si="10"/>
        <v>0.40356083086053413</v>
      </c>
      <c r="G107" s="31">
        <f t="shared" si="7"/>
        <v>0.33439881976887142</v>
      </c>
      <c r="H107" s="32">
        <f t="shared" si="13"/>
        <v>4031.6604749123608</v>
      </c>
      <c r="I107" s="32">
        <f t="shared" si="11"/>
        <v>1348.1825045195012</v>
      </c>
      <c r="J107" s="32">
        <f t="shared" si="8"/>
        <v>3340.7169413461165</v>
      </c>
      <c r="K107" s="32">
        <f t="shared" si="14"/>
        <v>6588.9712768269665</v>
      </c>
      <c r="L107" s="17">
        <f t="shared" si="12"/>
        <v>1.6343070845940211</v>
      </c>
    </row>
    <row r="108" spans="1:12" x14ac:dyDescent="0.2">
      <c r="A108" s="16">
        <v>99</v>
      </c>
      <c r="B108" s="55">
        <v>33</v>
      </c>
      <c r="C108" s="56">
        <v>124</v>
      </c>
      <c r="D108" s="56">
        <v>103</v>
      </c>
      <c r="E108" s="30">
        <v>0.43149999999999999</v>
      </c>
      <c r="F108" s="31">
        <f t="shared" si="10"/>
        <v>0.29074889867841408</v>
      </c>
      <c r="G108" s="31">
        <f t="shared" si="7"/>
        <v>0.24950760053077073</v>
      </c>
      <c r="H108" s="32">
        <f t="shared" si="13"/>
        <v>2683.4779703928598</v>
      </c>
      <c r="I108" s="32">
        <f t="shared" si="11"/>
        <v>669.54814946990507</v>
      </c>
      <c r="J108" s="32">
        <f t="shared" si="8"/>
        <v>2302.8398474192186</v>
      </c>
      <c r="K108" s="32">
        <f t="shared" si="14"/>
        <v>3248.2543354808499</v>
      </c>
      <c r="L108" s="17">
        <f t="shared" si="12"/>
        <v>1.2104643195581395</v>
      </c>
    </row>
    <row r="109" spans="1:12" x14ac:dyDescent="0.2">
      <c r="A109" s="16" t="s">
        <v>25</v>
      </c>
      <c r="B109" s="28">
        <v>96</v>
      </c>
      <c r="C109" s="56">
        <v>202</v>
      </c>
      <c r="D109" s="56">
        <v>207</v>
      </c>
      <c r="E109" s="30"/>
      <c r="F109" s="31">
        <f>B109/((C109+D109)/2)</f>
        <v>0.46943765281173594</v>
      </c>
      <c r="G109" s="31">
        <v>1</v>
      </c>
      <c r="H109" s="32">
        <f>H108-I108</f>
        <v>2013.9298209229546</v>
      </c>
      <c r="I109" s="32">
        <f>H109*G109</f>
        <v>2013.9298209229546</v>
      </c>
      <c r="J109" s="32">
        <f>H109*F109</f>
        <v>945.41448806163146</v>
      </c>
      <c r="K109" s="32">
        <f>J109</f>
        <v>945.41448806163146</v>
      </c>
      <c r="L109" s="17">
        <f>K109/H109</f>
        <v>0.46943765281173594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49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A127" s="24"/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53" t="s">
        <v>3</v>
      </c>
      <c r="F6" s="53" t="s">
        <v>4</v>
      </c>
      <c r="G6" s="53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53" t="s">
        <v>10</v>
      </c>
    </row>
    <row r="7" spans="1:13" s="41" customFormat="1" x14ac:dyDescent="0.2">
      <c r="A7" s="45"/>
      <c r="B7" s="46"/>
      <c r="C7" s="47">
        <v>42005</v>
      </c>
      <c r="D7" s="48">
        <v>42370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5">
        <v>56</v>
      </c>
      <c r="C9" s="28">
        <v>14825</v>
      </c>
      <c r="D9" s="56">
        <v>14973</v>
      </c>
      <c r="E9" s="13">
        <v>8.5099999999999995E-2</v>
      </c>
      <c r="F9" s="14">
        <f>B9/((C9+D9)/2)</f>
        <v>3.7586415195650716E-3</v>
      </c>
      <c r="G9" s="14">
        <f t="shared" ref="G9:G72" si="0">F9/((1+(1-E9)*F9))</f>
        <v>3.74576066847487E-3</v>
      </c>
      <c r="H9" s="12">
        <v>100000</v>
      </c>
      <c r="I9" s="12">
        <f>H9*G9</f>
        <v>374.57606684748697</v>
      </c>
      <c r="J9" s="12">
        <f t="shared" ref="J9:J72" si="1">H10+I9*E9</f>
        <v>99657.300356441236</v>
      </c>
      <c r="K9" s="12">
        <f t="shared" ref="K9:K72" si="2">K10+J9</f>
        <v>8075230.6603032723</v>
      </c>
      <c r="L9" s="29">
        <f>K9/H9</f>
        <v>80.752306603032721</v>
      </c>
    </row>
    <row r="10" spans="1:13" x14ac:dyDescent="0.2">
      <c r="A10" s="16">
        <v>1</v>
      </c>
      <c r="B10" s="55">
        <v>5</v>
      </c>
      <c r="C10" s="28">
        <v>14946</v>
      </c>
      <c r="D10" s="56">
        <v>15061</v>
      </c>
      <c r="E10" s="13">
        <v>0.3967</v>
      </c>
      <c r="F10" s="14">
        <f t="shared" ref="F10:F73" si="3">B10/((C10+D10)/2)</f>
        <v>3.3325557369947011E-4</v>
      </c>
      <c r="G10" s="14">
        <f t="shared" si="0"/>
        <v>3.3318858510567723E-4</v>
      </c>
      <c r="H10" s="12">
        <f>H9-I9</f>
        <v>99625.423933152517</v>
      </c>
      <c r="I10" s="12">
        <f t="shared" ref="I10:I73" si="4">H10*G10</f>
        <v>33.194054040840363</v>
      </c>
      <c r="J10" s="12">
        <f t="shared" si="1"/>
        <v>99605.397960349685</v>
      </c>
      <c r="K10" s="12">
        <f t="shared" si="2"/>
        <v>7975573.3599468311</v>
      </c>
      <c r="L10" s="15">
        <f t="shared" ref="L10:L73" si="5">K10/H10</f>
        <v>80.055602727455863</v>
      </c>
    </row>
    <row r="11" spans="1:13" x14ac:dyDescent="0.2">
      <c r="A11" s="16">
        <v>2</v>
      </c>
      <c r="B11" s="55">
        <v>4</v>
      </c>
      <c r="C11" s="28">
        <v>15148</v>
      </c>
      <c r="D11" s="56">
        <v>14694</v>
      </c>
      <c r="E11" s="13">
        <v>0.43969999999999998</v>
      </c>
      <c r="F11" s="14">
        <f t="shared" si="3"/>
        <v>2.6807854701427518E-4</v>
      </c>
      <c r="G11" s="14">
        <f t="shared" si="0"/>
        <v>2.6803828648162576E-4</v>
      </c>
      <c r="H11" s="12">
        <f t="shared" ref="H11:H74" si="6">H10-I10</f>
        <v>99592.229879111677</v>
      </c>
      <c r="I11" s="12">
        <f t="shared" si="4"/>
        <v>26.694530643681265</v>
      </c>
      <c r="J11" s="12">
        <f t="shared" si="1"/>
        <v>99577.272933592016</v>
      </c>
      <c r="K11" s="12">
        <f t="shared" si="2"/>
        <v>7875967.9619864812</v>
      </c>
      <c r="L11" s="15">
        <f t="shared" si="5"/>
        <v>79.082153010798038</v>
      </c>
    </row>
    <row r="12" spans="1:13" x14ac:dyDescent="0.2">
      <c r="A12" s="16">
        <v>3</v>
      </c>
      <c r="B12" s="55">
        <v>2</v>
      </c>
      <c r="C12" s="28">
        <v>14973</v>
      </c>
      <c r="D12" s="56">
        <v>15083</v>
      </c>
      <c r="E12" s="13">
        <v>0.27400000000000002</v>
      </c>
      <c r="F12" s="14">
        <f t="shared" si="3"/>
        <v>1.3308490817141337E-4</v>
      </c>
      <c r="G12" s="14">
        <f t="shared" si="0"/>
        <v>1.330720507973278E-4</v>
      </c>
      <c r="H12" s="12">
        <f t="shared" si="6"/>
        <v>99565.535348467994</v>
      </c>
      <c r="I12" s="12">
        <f t="shared" si="4"/>
        <v>13.24938997755447</v>
      </c>
      <c r="J12" s="12">
        <f t="shared" si="1"/>
        <v>99555.916291344285</v>
      </c>
      <c r="K12" s="12">
        <f t="shared" si="2"/>
        <v>7776390.6890528891</v>
      </c>
      <c r="L12" s="15">
        <f t="shared" si="5"/>
        <v>78.103237850692111</v>
      </c>
    </row>
    <row r="13" spans="1:13" x14ac:dyDescent="0.2">
      <c r="A13" s="16">
        <v>4</v>
      </c>
      <c r="B13" s="55">
        <v>3</v>
      </c>
      <c r="C13" s="28">
        <v>15229</v>
      </c>
      <c r="D13" s="56">
        <v>14924</v>
      </c>
      <c r="E13" s="13">
        <v>0.23469999999999999</v>
      </c>
      <c r="F13" s="14">
        <f t="shared" si="3"/>
        <v>1.9898517560441747E-4</v>
      </c>
      <c r="G13" s="14">
        <f t="shared" si="0"/>
        <v>1.9895487808811046E-4</v>
      </c>
      <c r="H13" s="12">
        <f t="shared" si="6"/>
        <v>99552.285958490436</v>
      </c>
      <c r="I13" s="12">
        <f t="shared" si="4"/>
        <v>19.806412916264176</v>
      </c>
      <c r="J13" s="12">
        <f t="shared" si="1"/>
        <v>99537.128110685619</v>
      </c>
      <c r="K13" s="12">
        <f t="shared" si="2"/>
        <v>7676834.7727615451</v>
      </c>
      <c r="L13" s="15">
        <f t="shared" si="5"/>
        <v>77.113596125381761</v>
      </c>
    </row>
    <row r="14" spans="1:13" x14ac:dyDescent="0.2">
      <c r="A14" s="16">
        <v>5</v>
      </c>
      <c r="B14" s="55">
        <v>0</v>
      </c>
      <c r="C14" s="28">
        <v>15685</v>
      </c>
      <c r="D14" s="56">
        <v>15165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99532.47954557417</v>
      </c>
      <c r="I14" s="12">
        <f t="shared" si="4"/>
        <v>0</v>
      </c>
      <c r="J14" s="12">
        <f t="shared" si="1"/>
        <v>99532.47954557417</v>
      </c>
      <c r="K14" s="12">
        <f t="shared" si="2"/>
        <v>7577297.6446508598</v>
      </c>
      <c r="L14" s="15">
        <f t="shared" si="5"/>
        <v>76.128894600494192</v>
      </c>
    </row>
    <row r="15" spans="1:13" x14ac:dyDescent="0.2">
      <c r="A15" s="16">
        <v>6</v>
      </c>
      <c r="B15" s="55">
        <v>2</v>
      </c>
      <c r="C15" s="28">
        <v>15782</v>
      </c>
      <c r="D15" s="56">
        <v>15563</v>
      </c>
      <c r="E15" s="13">
        <v>0.12330000000000001</v>
      </c>
      <c r="F15" s="14">
        <f t="shared" si="3"/>
        <v>1.2761205933960759E-4</v>
      </c>
      <c r="G15" s="14">
        <f t="shared" si="0"/>
        <v>1.2759778401949274E-4</v>
      </c>
      <c r="H15" s="12">
        <f t="shared" si="6"/>
        <v>99532.47954557417</v>
      </c>
      <c r="I15" s="12">
        <f t="shared" si="4"/>
        <v>12.700123827980752</v>
      </c>
      <c r="J15" s="12">
        <f t="shared" si="1"/>
        <v>99521.345347014183</v>
      </c>
      <c r="K15" s="12">
        <f t="shared" si="2"/>
        <v>7477765.1651052851</v>
      </c>
      <c r="L15" s="15">
        <f t="shared" si="5"/>
        <v>75.128894600494178</v>
      </c>
    </row>
    <row r="16" spans="1:13" x14ac:dyDescent="0.2">
      <c r="A16" s="16">
        <v>7</v>
      </c>
      <c r="B16" s="55">
        <v>0</v>
      </c>
      <c r="C16" s="28">
        <v>14978</v>
      </c>
      <c r="D16" s="56">
        <v>15706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99519.779421746192</v>
      </c>
      <c r="I16" s="12">
        <f t="shared" si="4"/>
        <v>0</v>
      </c>
      <c r="J16" s="12">
        <f t="shared" si="1"/>
        <v>99519.779421746192</v>
      </c>
      <c r="K16" s="12">
        <f t="shared" si="2"/>
        <v>7378243.8197582709</v>
      </c>
      <c r="L16" s="15">
        <f t="shared" si="5"/>
        <v>74.138466369490786</v>
      </c>
    </row>
    <row r="17" spans="1:12" x14ac:dyDescent="0.2">
      <c r="A17" s="16">
        <v>8</v>
      </c>
      <c r="B17" s="55">
        <v>2</v>
      </c>
      <c r="C17" s="28">
        <v>14391</v>
      </c>
      <c r="D17" s="56">
        <v>14978</v>
      </c>
      <c r="E17" s="13">
        <v>0.35339999999999999</v>
      </c>
      <c r="F17" s="14">
        <f t="shared" si="3"/>
        <v>1.3619803193843849E-4</v>
      </c>
      <c r="G17" s="14">
        <f t="shared" si="0"/>
        <v>1.36186038626773E-4</v>
      </c>
      <c r="H17" s="12">
        <f t="shared" si="6"/>
        <v>99519.779421746192</v>
      </c>
      <c r="I17" s="12">
        <f t="shared" si="4"/>
        <v>13.553204524457856</v>
      </c>
      <c r="J17" s="12">
        <f t="shared" si="1"/>
        <v>99511.015919700672</v>
      </c>
      <c r="K17" s="12">
        <f t="shared" si="2"/>
        <v>7278724.0403365251</v>
      </c>
      <c r="L17" s="15">
        <f t="shared" si="5"/>
        <v>73.138466369490786</v>
      </c>
    </row>
    <row r="18" spans="1:12" x14ac:dyDescent="0.2">
      <c r="A18" s="16">
        <v>9</v>
      </c>
      <c r="B18" s="55">
        <v>1</v>
      </c>
      <c r="C18" s="28">
        <v>14049</v>
      </c>
      <c r="D18" s="56">
        <v>14409</v>
      </c>
      <c r="E18" s="13">
        <v>0.49320000000000003</v>
      </c>
      <c r="F18" s="14">
        <f t="shared" si="3"/>
        <v>7.0279007660411838E-5</v>
      </c>
      <c r="G18" s="14">
        <f t="shared" si="0"/>
        <v>7.0276504593961059E-5</v>
      </c>
      <c r="H18" s="12">
        <f t="shared" si="6"/>
        <v>99506.226217221731</v>
      </c>
      <c r="I18" s="12">
        <f t="shared" si="4"/>
        <v>6.9929497638823115</v>
      </c>
      <c r="J18" s="12">
        <f t="shared" si="1"/>
        <v>99502.682190281397</v>
      </c>
      <c r="K18" s="12">
        <f t="shared" si="2"/>
        <v>7179213.0244168248</v>
      </c>
      <c r="L18" s="15">
        <f t="shared" si="5"/>
        <v>72.148380029452923</v>
      </c>
    </row>
    <row r="19" spans="1:12" x14ac:dyDescent="0.2">
      <c r="A19" s="16">
        <v>10</v>
      </c>
      <c r="B19" s="55">
        <v>1</v>
      </c>
      <c r="C19" s="28">
        <v>14401</v>
      </c>
      <c r="D19" s="56">
        <v>14051</v>
      </c>
      <c r="E19" s="13">
        <v>0.84660000000000002</v>
      </c>
      <c r="F19" s="14">
        <f t="shared" si="3"/>
        <v>7.0293828201883877E-5</v>
      </c>
      <c r="G19" s="14">
        <f t="shared" si="0"/>
        <v>7.0293070226558929E-5</v>
      </c>
      <c r="H19" s="12">
        <f t="shared" si="6"/>
        <v>99499.23326745785</v>
      </c>
      <c r="I19" s="12">
        <f t="shared" si="4"/>
        <v>6.9941065915581833</v>
      </c>
      <c r="J19" s="12">
        <f t="shared" si="1"/>
        <v>99498.160371506703</v>
      </c>
      <c r="K19" s="12">
        <f t="shared" si="2"/>
        <v>7079710.3422265435</v>
      </c>
      <c r="L19" s="15">
        <f t="shared" si="5"/>
        <v>71.153416058955983</v>
      </c>
    </row>
    <row r="20" spans="1:12" x14ac:dyDescent="0.2">
      <c r="A20" s="16">
        <v>11</v>
      </c>
      <c r="B20" s="55">
        <v>2</v>
      </c>
      <c r="C20" s="28">
        <v>14114</v>
      </c>
      <c r="D20" s="56">
        <v>14451</v>
      </c>
      <c r="E20" s="13">
        <v>0.52880000000000005</v>
      </c>
      <c r="F20" s="14">
        <f t="shared" si="3"/>
        <v>1.4003150708909504E-4</v>
      </c>
      <c r="G20" s="14">
        <f t="shared" si="0"/>
        <v>1.4002226802132796E-4</v>
      </c>
      <c r="H20" s="12">
        <f t="shared" si="6"/>
        <v>99492.239160866287</v>
      </c>
      <c r="I20" s="12">
        <f t="shared" si="4"/>
        <v>13.931128977824882</v>
      </c>
      <c r="J20" s="12">
        <f t="shared" si="1"/>
        <v>99485.674812891928</v>
      </c>
      <c r="K20" s="12">
        <f t="shared" si="2"/>
        <v>6980212.1818550369</v>
      </c>
      <c r="L20" s="15">
        <f t="shared" si="5"/>
        <v>70.158358488333164</v>
      </c>
    </row>
    <row r="21" spans="1:12" x14ac:dyDescent="0.2">
      <c r="A21" s="16">
        <v>12</v>
      </c>
      <c r="B21" s="55">
        <v>2</v>
      </c>
      <c r="C21" s="28">
        <v>13677</v>
      </c>
      <c r="D21" s="56">
        <v>14217</v>
      </c>
      <c r="E21" s="13">
        <v>0.50409999999999999</v>
      </c>
      <c r="F21" s="14">
        <f t="shared" si="3"/>
        <v>1.4340001434000142E-4</v>
      </c>
      <c r="G21" s="14">
        <f t="shared" si="0"/>
        <v>1.4338981759366964E-4</v>
      </c>
      <c r="H21" s="12">
        <f t="shared" si="6"/>
        <v>99478.30803188846</v>
      </c>
      <c r="I21" s="12">
        <f t="shared" si="4"/>
        <v>14.264176443219368</v>
      </c>
      <c r="J21" s="12">
        <f t="shared" si="1"/>
        <v>99471.234426790266</v>
      </c>
      <c r="K21" s="12">
        <f t="shared" si="2"/>
        <v>6880726.5070421454</v>
      </c>
      <c r="L21" s="15">
        <f t="shared" si="5"/>
        <v>69.168109542398739</v>
      </c>
    </row>
    <row r="22" spans="1:12" x14ac:dyDescent="0.2">
      <c r="A22" s="16">
        <v>13</v>
      </c>
      <c r="B22" s="55">
        <v>0</v>
      </c>
      <c r="C22" s="28">
        <v>13455</v>
      </c>
      <c r="D22" s="56">
        <v>13814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99464.043855445241</v>
      </c>
      <c r="I22" s="12">
        <f t="shared" si="4"/>
        <v>0</v>
      </c>
      <c r="J22" s="12">
        <f t="shared" si="1"/>
        <v>99464.043855445241</v>
      </c>
      <c r="K22" s="12">
        <f t="shared" si="2"/>
        <v>6781255.2726153554</v>
      </c>
      <c r="L22" s="15">
        <f t="shared" si="5"/>
        <v>68.177956674180706</v>
      </c>
    </row>
    <row r="23" spans="1:12" x14ac:dyDescent="0.2">
      <c r="A23" s="16">
        <v>14</v>
      </c>
      <c r="B23" s="55">
        <v>3</v>
      </c>
      <c r="C23" s="28">
        <v>13558</v>
      </c>
      <c r="D23" s="56">
        <v>13592</v>
      </c>
      <c r="E23" s="13">
        <v>0.57899999999999996</v>
      </c>
      <c r="F23" s="14">
        <f t="shared" si="3"/>
        <v>2.2099447513812155E-4</v>
      </c>
      <c r="G23" s="14">
        <f t="shared" si="0"/>
        <v>2.2097391601797931E-4</v>
      </c>
      <c r="H23" s="12">
        <f t="shared" si="6"/>
        <v>99464.043855445241</v>
      </c>
      <c r="I23" s="12">
        <f t="shared" si="4"/>
        <v>21.978959273721767</v>
      </c>
      <c r="J23" s="12">
        <f t="shared" si="1"/>
        <v>99454.790713591006</v>
      </c>
      <c r="K23" s="12">
        <f t="shared" si="2"/>
        <v>6681791.22875991</v>
      </c>
      <c r="L23" s="15">
        <f t="shared" si="5"/>
        <v>67.177956674180706</v>
      </c>
    </row>
    <row r="24" spans="1:12" x14ac:dyDescent="0.2">
      <c r="A24" s="16">
        <v>15</v>
      </c>
      <c r="B24" s="55">
        <v>2</v>
      </c>
      <c r="C24" s="28">
        <v>13178</v>
      </c>
      <c r="D24" s="56">
        <v>13672</v>
      </c>
      <c r="E24" s="13">
        <v>8.2199999999999995E-2</v>
      </c>
      <c r="F24" s="14">
        <f t="shared" si="3"/>
        <v>1.48975791433892E-4</v>
      </c>
      <c r="G24" s="14">
        <f t="shared" si="0"/>
        <v>1.4895542476143822E-4</v>
      </c>
      <c r="H24" s="12">
        <f t="shared" si="6"/>
        <v>99442.06489617152</v>
      </c>
      <c r="I24" s="12">
        <f t="shared" si="4"/>
        <v>14.812435015763734</v>
      </c>
      <c r="J24" s="12">
        <f t="shared" si="1"/>
        <v>99428.470043314053</v>
      </c>
      <c r="K24" s="12">
        <f t="shared" si="2"/>
        <v>6582336.4380463194</v>
      </c>
      <c r="L24" s="15">
        <f t="shared" si="5"/>
        <v>66.192676559150343</v>
      </c>
    </row>
    <row r="25" spans="1:12" x14ac:dyDescent="0.2">
      <c r="A25" s="16">
        <v>16</v>
      </c>
      <c r="B25" s="55">
        <v>2</v>
      </c>
      <c r="C25" s="28">
        <v>12852</v>
      </c>
      <c r="D25" s="56">
        <v>13308</v>
      </c>
      <c r="E25" s="13">
        <v>0.52329999999999999</v>
      </c>
      <c r="F25" s="14">
        <f t="shared" si="3"/>
        <v>1.529051987767584E-4</v>
      </c>
      <c r="G25" s="14">
        <f t="shared" si="0"/>
        <v>1.5289405434316429E-4</v>
      </c>
      <c r="H25" s="12">
        <f t="shared" si="6"/>
        <v>99427.25246115576</v>
      </c>
      <c r="I25" s="12">
        <f t="shared" si="4"/>
        <v>15.201835740987464</v>
      </c>
      <c r="J25" s="12">
        <f t="shared" si="1"/>
        <v>99420.005746058028</v>
      </c>
      <c r="K25" s="12">
        <f t="shared" si="2"/>
        <v>6482907.9680030057</v>
      </c>
      <c r="L25" s="15">
        <f t="shared" si="5"/>
        <v>65.202525540326562</v>
      </c>
    </row>
    <row r="26" spans="1:12" x14ac:dyDescent="0.2">
      <c r="A26" s="16">
        <v>17</v>
      </c>
      <c r="B26" s="55">
        <v>4</v>
      </c>
      <c r="C26" s="28">
        <v>13066</v>
      </c>
      <c r="D26" s="56">
        <v>13064</v>
      </c>
      <c r="E26" s="13">
        <v>0.50749999999999995</v>
      </c>
      <c r="F26" s="14">
        <f t="shared" si="3"/>
        <v>3.0616150019135096E-4</v>
      </c>
      <c r="G26" s="14">
        <f t="shared" si="0"/>
        <v>3.0611534273056418E-4</v>
      </c>
      <c r="H26" s="12">
        <f t="shared" si="6"/>
        <v>99412.050625414777</v>
      </c>
      <c r="I26" s="12">
        <f t="shared" si="4"/>
        <v>30.431553948747041</v>
      </c>
      <c r="J26" s="12">
        <f t="shared" si="1"/>
        <v>99397.063085095026</v>
      </c>
      <c r="K26" s="12">
        <f t="shared" si="2"/>
        <v>6383487.9622569475</v>
      </c>
      <c r="L26" s="15">
        <f t="shared" si="5"/>
        <v>64.212416121562256</v>
      </c>
    </row>
    <row r="27" spans="1:12" x14ac:dyDescent="0.2">
      <c r="A27" s="16">
        <v>18</v>
      </c>
      <c r="B27" s="55">
        <v>2</v>
      </c>
      <c r="C27" s="28">
        <v>13018</v>
      </c>
      <c r="D27" s="56">
        <v>13568</v>
      </c>
      <c r="E27" s="13">
        <v>0.67259999999999998</v>
      </c>
      <c r="F27" s="14">
        <f t="shared" si="3"/>
        <v>1.5045512675844429E-4</v>
      </c>
      <c r="G27" s="14">
        <f t="shared" si="0"/>
        <v>1.5044771585313017E-4</v>
      </c>
      <c r="H27" s="12">
        <f t="shared" si="6"/>
        <v>99381.619071466033</v>
      </c>
      <c r="I27" s="12">
        <f t="shared" si="4"/>
        <v>14.951737587087944</v>
      </c>
      <c r="J27" s="12">
        <f t="shared" si="1"/>
        <v>99376.723872580013</v>
      </c>
      <c r="K27" s="12">
        <f t="shared" si="2"/>
        <v>6284090.8991718525</v>
      </c>
      <c r="L27" s="15">
        <f t="shared" si="5"/>
        <v>63.231923145193655</v>
      </c>
    </row>
    <row r="28" spans="1:12" x14ac:dyDescent="0.2">
      <c r="A28" s="16">
        <v>19</v>
      </c>
      <c r="B28" s="55">
        <v>0</v>
      </c>
      <c r="C28" s="28">
        <v>13518</v>
      </c>
      <c r="D28" s="56">
        <v>13583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99366.667333878941</v>
      </c>
      <c r="I28" s="12">
        <f t="shared" si="4"/>
        <v>0</v>
      </c>
      <c r="J28" s="12">
        <f t="shared" si="1"/>
        <v>99366.667333878941</v>
      </c>
      <c r="K28" s="12">
        <f t="shared" si="2"/>
        <v>6184714.1752992729</v>
      </c>
      <c r="L28" s="15">
        <f t="shared" si="5"/>
        <v>62.241336468679194</v>
      </c>
    </row>
    <row r="29" spans="1:12" x14ac:dyDescent="0.2">
      <c r="A29" s="16">
        <v>20</v>
      </c>
      <c r="B29" s="55">
        <v>7</v>
      </c>
      <c r="C29" s="28">
        <v>13835</v>
      </c>
      <c r="D29" s="56">
        <v>13995</v>
      </c>
      <c r="E29" s="13">
        <v>0.3926</v>
      </c>
      <c r="F29" s="14">
        <f t="shared" si="3"/>
        <v>5.0305425799496942E-4</v>
      </c>
      <c r="G29" s="14">
        <f t="shared" si="0"/>
        <v>5.0290059412532503E-4</v>
      </c>
      <c r="H29" s="12">
        <f t="shared" si="6"/>
        <v>99366.667333878941</v>
      </c>
      <c r="I29" s="12">
        <f t="shared" si="4"/>
        <v>49.971556038461244</v>
      </c>
      <c r="J29" s="12">
        <f t="shared" si="1"/>
        <v>99336.314610741174</v>
      </c>
      <c r="K29" s="12">
        <f t="shared" si="2"/>
        <v>6085347.5079653943</v>
      </c>
      <c r="L29" s="15">
        <f t="shared" si="5"/>
        <v>61.241336468679201</v>
      </c>
    </row>
    <row r="30" spans="1:12" x14ac:dyDescent="0.2">
      <c r="A30" s="16">
        <v>21</v>
      </c>
      <c r="B30" s="55">
        <v>3</v>
      </c>
      <c r="C30" s="28">
        <v>14434</v>
      </c>
      <c r="D30" s="56">
        <v>14304</v>
      </c>
      <c r="E30" s="13">
        <v>0.60640000000000005</v>
      </c>
      <c r="F30" s="14">
        <f t="shared" si="3"/>
        <v>2.0878279629758508E-4</v>
      </c>
      <c r="G30" s="14">
        <f t="shared" si="0"/>
        <v>2.0876564058261535E-4</v>
      </c>
      <c r="H30" s="12">
        <f t="shared" si="6"/>
        <v>99316.695777840476</v>
      </c>
      <c r="I30" s="12">
        <f t="shared" si="4"/>
        <v>20.733913614609598</v>
      </c>
      <c r="J30" s="12">
        <f t="shared" si="1"/>
        <v>99308.534909441776</v>
      </c>
      <c r="K30" s="12">
        <f t="shared" si="2"/>
        <v>5986011.1933546532</v>
      </c>
      <c r="L30" s="15">
        <f t="shared" si="5"/>
        <v>60.271952731337755</v>
      </c>
    </row>
    <row r="31" spans="1:12" x14ac:dyDescent="0.2">
      <c r="A31" s="16">
        <v>22</v>
      </c>
      <c r="B31" s="55">
        <v>2</v>
      </c>
      <c r="C31" s="28">
        <v>15065</v>
      </c>
      <c r="D31" s="56">
        <v>14971</v>
      </c>
      <c r="E31" s="13">
        <v>0.53010000000000002</v>
      </c>
      <c r="F31" s="14">
        <f t="shared" si="3"/>
        <v>1.3317352510320947E-4</v>
      </c>
      <c r="G31" s="14">
        <f t="shared" si="0"/>
        <v>1.3316519185994739E-4</v>
      </c>
      <c r="H31" s="12">
        <f t="shared" si="6"/>
        <v>99295.961864225872</v>
      </c>
      <c r="I31" s="12">
        <f t="shared" si="4"/>
        <v>13.222765812567658</v>
      </c>
      <c r="J31" s="12">
        <f t="shared" si="1"/>
        <v>99289.748486570548</v>
      </c>
      <c r="K31" s="12">
        <f t="shared" si="2"/>
        <v>5886702.6584452111</v>
      </c>
      <c r="L31" s="15">
        <f t="shared" si="5"/>
        <v>59.284411449626724</v>
      </c>
    </row>
    <row r="32" spans="1:12" x14ac:dyDescent="0.2">
      <c r="A32" s="16">
        <v>23</v>
      </c>
      <c r="B32" s="55">
        <v>9</v>
      </c>
      <c r="C32" s="28">
        <v>14874</v>
      </c>
      <c r="D32" s="56">
        <v>15683</v>
      </c>
      <c r="E32" s="13">
        <v>0.46970000000000001</v>
      </c>
      <c r="F32" s="14">
        <f t="shared" si="3"/>
        <v>5.8906306247341036E-4</v>
      </c>
      <c r="G32" s="14">
        <f t="shared" si="0"/>
        <v>5.8887910833391069E-4</v>
      </c>
      <c r="H32" s="12">
        <f t="shared" si="6"/>
        <v>99282.739098413309</v>
      </c>
      <c r="I32" s="12">
        <f t="shared" si="4"/>
        <v>58.465530873221923</v>
      </c>
      <c r="J32" s="12">
        <f t="shared" si="1"/>
        <v>99251.73482739125</v>
      </c>
      <c r="K32" s="12">
        <f t="shared" si="2"/>
        <v>5787412.9099586401</v>
      </c>
      <c r="L32" s="15">
        <f t="shared" si="5"/>
        <v>58.292236520810611</v>
      </c>
    </row>
    <row r="33" spans="1:12" x14ac:dyDescent="0.2">
      <c r="A33" s="16">
        <v>24</v>
      </c>
      <c r="B33" s="55">
        <v>4</v>
      </c>
      <c r="C33" s="28">
        <v>15520</v>
      </c>
      <c r="D33" s="56">
        <v>15596</v>
      </c>
      <c r="E33" s="13">
        <v>0.5726</v>
      </c>
      <c r="F33" s="14">
        <f t="shared" si="3"/>
        <v>2.5710245532844839E-4</v>
      </c>
      <c r="G33" s="14">
        <f t="shared" si="0"/>
        <v>2.5707420657773716E-4</v>
      </c>
      <c r="H33" s="12">
        <f t="shared" si="6"/>
        <v>99224.273567540091</v>
      </c>
      <c r="I33" s="12">
        <f t="shared" si="4"/>
        <v>25.508001400627705</v>
      </c>
      <c r="J33" s="12">
        <f t="shared" si="1"/>
        <v>99213.371447741461</v>
      </c>
      <c r="K33" s="12">
        <f t="shared" si="2"/>
        <v>5688161.1751312492</v>
      </c>
      <c r="L33" s="15">
        <f t="shared" si="5"/>
        <v>57.32630706799204</v>
      </c>
    </row>
    <row r="34" spans="1:12" x14ac:dyDescent="0.2">
      <c r="A34" s="16">
        <v>25</v>
      </c>
      <c r="B34" s="55">
        <v>4</v>
      </c>
      <c r="C34" s="28">
        <v>16463</v>
      </c>
      <c r="D34" s="56">
        <v>16385</v>
      </c>
      <c r="E34" s="13">
        <v>0.53900000000000003</v>
      </c>
      <c r="F34" s="14">
        <f t="shared" si="3"/>
        <v>2.4354603019970775E-4</v>
      </c>
      <c r="G34" s="14">
        <f t="shared" si="0"/>
        <v>2.4351868920708124E-4</v>
      </c>
      <c r="H34" s="12">
        <f t="shared" si="6"/>
        <v>99198.765566139467</v>
      </c>
      <c r="I34" s="12">
        <f t="shared" si="4"/>
        <v>24.15675336162683</v>
      </c>
      <c r="J34" s="12">
        <f t="shared" si="1"/>
        <v>99187.629302839749</v>
      </c>
      <c r="K34" s="12">
        <f t="shared" si="2"/>
        <v>5588947.8036835082</v>
      </c>
      <c r="L34" s="15">
        <f t="shared" si="5"/>
        <v>56.340900733861965</v>
      </c>
    </row>
    <row r="35" spans="1:12" x14ac:dyDescent="0.2">
      <c r="A35" s="16">
        <v>26</v>
      </c>
      <c r="B35" s="55">
        <v>2</v>
      </c>
      <c r="C35" s="28">
        <v>17026</v>
      </c>
      <c r="D35" s="56">
        <v>17483</v>
      </c>
      <c r="E35" s="13">
        <v>0.58079999999999998</v>
      </c>
      <c r="F35" s="14">
        <f t="shared" si="3"/>
        <v>1.159117911269524E-4</v>
      </c>
      <c r="G35" s="14">
        <f t="shared" si="0"/>
        <v>1.1590615922084728E-4</v>
      </c>
      <c r="H35" s="12">
        <f t="shared" si="6"/>
        <v>99174.608812777835</v>
      </c>
      <c r="I35" s="12">
        <f t="shared" si="4"/>
        <v>11.494947999719072</v>
      </c>
      <c r="J35" s="12">
        <f t="shared" si="1"/>
        <v>99169.790130576352</v>
      </c>
      <c r="K35" s="12">
        <f t="shared" si="2"/>
        <v>5489760.1743806684</v>
      </c>
      <c r="L35" s="15">
        <f t="shared" si="5"/>
        <v>55.354492849518131</v>
      </c>
    </row>
    <row r="36" spans="1:12" x14ac:dyDescent="0.2">
      <c r="A36" s="16">
        <v>27</v>
      </c>
      <c r="B36" s="55">
        <v>4</v>
      </c>
      <c r="C36" s="28">
        <v>17865</v>
      </c>
      <c r="D36" s="56">
        <v>17950</v>
      </c>
      <c r="E36" s="13">
        <v>0.53080000000000005</v>
      </c>
      <c r="F36" s="14">
        <f t="shared" si="3"/>
        <v>2.2337009632835404E-4</v>
      </c>
      <c r="G36" s="14">
        <f t="shared" si="0"/>
        <v>2.2334668842301648E-4</v>
      </c>
      <c r="H36" s="12">
        <f t="shared" si="6"/>
        <v>99163.113864778119</v>
      </c>
      <c r="I36" s="12">
        <f t="shared" si="4"/>
        <v>22.147753095412703</v>
      </c>
      <c r="J36" s="12">
        <f t="shared" si="1"/>
        <v>99152.722139025747</v>
      </c>
      <c r="K36" s="12">
        <f t="shared" si="2"/>
        <v>5390590.3842500923</v>
      </c>
      <c r="L36" s="15">
        <f t="shared" si="5"/>
        <v>54.360842193810768</v>
      </c>
    </row>
    <row r="37" spans="1:12" x14ac:dyDescent="0.2">
      <c r="A37" s="16">
        <v>28</v>
      </c>
      <c r="B37" s="55">
        <v>7</v>
      </c>
      <c r="C37" s="28">
        <v>18857</v>
      </c>
      <c r="D37" s="56">
        <v>18756</v>
      </c>
      <c r="E37" s="13">
        <v>0.5867</v>
      </c>
      <c r="F37" s="14">
        <f t="shared" si="3"/>
        <v>3.7221173530428307E-4</v>
      </c>
      <c r="G37" s="14">
        <f t="shared" si="0"/>
        <v>3.7215448487808996E-4</v>
      </c>
      <c r="H37" s="12">
        <f t="shared" si="6"/>
        <v>99140.966111682705</v>
      </c>
      <c r="I37" s="12">
        <f t="shared" si="4"/>
        <v>36.895755173609452</v>
      </c>
      <c r="J37" s="12">
        <f t="shared" si="1"/>
        <v>99125.717096069449</v>
      </c>
      <c r="K37" s="12">
        <f t="shared" si="2"/>
        <v>5291437.6621110663</v>
      </c>
      <c r="L37" s="15">
        <f t="shared" si="5"/>
        <v>53.372867641316304</v>
      </c>
    </row>
    <row r="38" spans="1:12" x14ac:dyDescent="0.2">
      <c r="A38" s="16">
        <v>29</v>
      </c>
      <c r="B38" s="55">
        <v>5</v>
      </c>
      <c r="C38" s="28">
        <v>19777</v>
      </c>
      <c r="D38" s="56">
        <v>19722</v>
      </c>
      <c r="E38" s="13">
        <v>0.41370000000000001</v>
      </c>
      <c r="F38" s="14">
        <f t="shared" si="3"/>
        <v>2.5317096635357858E-4</v>
      </c>
      <c r="G38" s="14">
        <f t="shared" si="0"/>
        <v>2.5313339271673972E-4</v>
      </c>
      <c r="H38" s="12">
        <f t="shared" si="6"/>
        <v>99104.070356509095</v>
      </c>
      <c r="I38" s="12">
        <f t="shared" si="4"/>
        <v>25.08654956138162</v>
      </c>
      <c r="J38" s="12">
        <f t="shared" si="1"/>
        <v>99089.362112501258</v>
      </c>
      <c r="K38" s="12">
        <f t="shared" si="2"/>
        <v>5192311.9450149965</v>
      </c>
      <c r="L38" s="15">
        <f t="shared" si="5"/>
        <v>52.392519563894666</v>
      </c>
    </row>
    <row r="39" spans="1:12" x14ac:dyDescent="0.2">
      <c r="A39" s="16">
        <v>30</v>
      </c>
      <c r="B39" s="55">
        <v>9</v>
      </c>
      <c r="C39" s="28">
        <v>20886</v>
      </c>
      <c r="D39" s="56">
        <v>20404</v>
      </c>
      <c r="E39" s="13">
        <v>0.4304</v>
      </c>
      <c r="F39" s="14">
        <f t="shared" si="3"/>
        <v>4.3594090578832645E-4</v>
      </c>
      <c r="G39" s="14">
        <f t="shared" si="0"/>
        <v>4.3583268332924099E-4</v>
      </c>
      <c r="H39" s="12">
        <f t="shared" si="6"/>
        <v>99078.983806947712</v>
      </c>
      <c r="I39" s="12">
        <f t="shared" si="4"/>
        <v>43.181859374116435</v>
      </c>
      <c r="J39" s="12">
        <f t="shared" si="1"/>
        <v>99054.387419848208</v>
      </c>
      <c r="K39" s="12">
        <f t="shared" si="2"/>
        <v>5093222.5829024948</v>
      </c>
      <c r="L39" s="15">
        <f t="shared" si="5"/>
        <v>51.405680470305178</v>
      </c>
    </row>
    <row r="40" spans="1:12" x14ac:dyDescent="0.2">
      <c r="A40" s="16">
        <v>31</v>
      </c>
      <c r="B40" s="55">
        <v>14</v>
      </c>
      <c r="C40" s="28">
        <v>21604</v>
      </c>
      <c r="D40" s="56">
        <v>21426</v>
      </c>
      <c r="E40" s="13">
        <v>0.60219999999999996</v>
      </c>
      <c r="F40" s="14">
        <f t="shared" si="3"/>
        <v>6.5070880780850569E-4</v>
      </c>
      <c r="G40" s="14">
        <f t="shared" si="0"/>
        <v>6.5054041414480798E-4</v>
      </c>
      <c r="H40" s="12">
        <f t="shared" si="6"/>
        <v>99035.801947573593</v>
      </c>
      <c r="I40" s="12">
        <f t="shared" si="4"/>
        <v>64.426791614137713</v>
      </c>
      <c r="J40" s="12">
        <f t="shared" si="1"/>
        <v>99010.172969869483</v>
      </c>
      <c r="K40" s="12">
        <f t="shared" si="2"/>
        <v>4994168.195482647</v>
      </c>
      <c r="L40" s="15">
        <f t="shared" si="5"/>
        <v>50.427906850558962</v>
      </c>
    </row>
    <row r="41" spans="1:12" x14ac:dyDescent="0.2">
      <c r="A41" s="16">
        <v>32</v>
      </c>
      <c r="B41" s="55">
        <v>6</v>
      </c>
      <c r="C41" s="28">
        <v>22905</v>
      </c>
      <c r="D41" s="56">
        <v>22030</v>
      </c>
      <c r="E41" s="13">
        <v>0.27900000000000003</v>
      </c>
      <c r="F41" s="14">
        <f t="shared" si="3"/>
        <v>2.670524090352732E-4</v>
      </c>
      <c r="G41" s="14">
        <f t="shared" si="0"/>
        <v>2.6700099938474075E-4</v>
      </c>
      <c r="H41" s="12">
        <f t="shared" si="6"/>
        <v>98971.375155959453</v>
      </c>
      <c r="I41" s="12">
        <f t="shared" si="4"/>
        <v>26.425456077123275</v>
      </c>
      <c r="J41" s="12">
        <f t="shared" si="1"/>
        <v>98952.322402127844</v>
      </c>
      <c r="K41" s="12">
        <f t="shared" si="2"/>
        <v>4895158.0225127777</v>
      </c>
      <c r="L41" s="15">
        <f t="shared" si="5"/>
        <v>49.460341586635224</v>
      </c>
    </row>
    <row r="42" spans="1:12" x14ac:dyDescent="0.2">
      <c r="A42" s="16">
        <v>33</v>
      </c>
      <c r="B42" s="55">
        <v>8</v>
      </c>
      <c r="C42" s="28">
        <v>23694</v>
      </c>
      <c r="D42" s="56">
        <v>23203</v>
      </c>
      <c r="E42" s="13">
        <v>0.46679999999999999</v>
      </c>
      <c r="F42" s="14">
        <f t="shared" si="3"/>
        <v>3.4117320937373391E-4</v>
      </c>
      <c r="G42" s="14">
        <f t="shared" si="0"/>
        <v>3.4111115663049986E-4</v>
      </c>
      <c r="H42" s="12">
        <f t="shared" si="6"/>
        <v>98944.949699882331</v>
      </c>
      <c r="I42" s="12">
        <f t="shared" si="4"/>
        <v>33.751226234873492</v>
      </c>
      <c r="J42" s="12">
        <f t="shared" si="1"/>
        <v>98926.95354605389</v>
      </c>
      <c r="K42" s="12">
        <f t="shared" si="2"/>
        <v>4796205.7001106497</v>
      </c>
      <c r="L42" s="15">
        <f t="shared" si="5"/>
        <v>48.473476561041231</v>
      </c>
    </row>
    <row r="43" spans="1:12" x14ac:dyDescent="0.2">
      <c r="A43" s="16">
        <v>34</v>
      </c>
      <c r="B43" s="55">
        <v>8</v>
      </c>
      <c r="C43" s="28">
        <v>24387</v>
      </c>
      <c r="D43" s="56">
        <v>23840</v>
      </c>
      <c r="E43" s="13">
        <v>0.44619999999999999</v>
      </c>
      <c r="F43" s="14">
        <f t="shared" si="3"/>
        <v>3.3176436436021313E-4</v>
      </c>
      <c r="G43" s="14">
        <f t="shared" si="0"/>
        <v>3.3170342012430717E-4</v>
      </c>
      <c r="H43" s="12">
        <f t="shared" si="6"/>
        <v>98911.198473647455</v>
      </c>
      <c r="I43" s="12">
        <f t="shared" si="4"/>
        <v>32.809182822303015</v>
      </c>
      <c r="J43" s="12">
        <f t="shared" si="1"/>
        <v>98893.028748200464</v>
      </c>
      <c r="K43" s="12">
        <f t="shared" si="2"/>
        <v>4697278.746564596</v>
      </c>
      <c r="L43" s="15">
        <f t="shared" si="5"/>
        <v>47.489857761819302</v>
      </c>
    </row>
    <row r="44" spans="1:12" x14ac:dyDescent="0.2">
      <c r="A44" s="16">
        <v>35</v>
      </c>
      <c r="B44" s="55">
        <v>14</v>
      </c>
      <c r="C44" s="28">
        <v>25141</v>
      </c>
      <c r="D44" s="56">
        <v>24536</v>
      </c>
      <c r="E44" s="13">
        <v>0.45829999999999999</v>
      </c>
      <c r="F44" s="14">
        <f t="shared" si="3"/>
        <v>5.6364112164583211E-4</v>
      </c>
      <c r="G44" s="14">
        <f t="shared" si="0"/>
        <v>5.6346908078930334E-4</v>
      </c>
      <c r="H44" s="12">
        <f t="shared" si="6"/>
        <v>98878.389290825158</v>
      </c>
      <c r="I44" s="12">
        <f t="shared" si="4"/>
        <v>55.714915123628145</v>
      </c>
      <c r="J44" s="12">
        <f t="shared" si="1"/>
        <v>98848.208521302688</v>
      </c>
      <c r="K44" s="12">
        <f t="shared" si="2"/>
        <v>4598385.7178163957</v>
      </c>
      <c r="L44" s="15">
        <f t="shared" si="5"/>
        <v>46.505467481791555</v>
      </c>
    </row>
    <row r="45" spans="1:12" x14ac:dyDescent="0.2">
      <c r="A45" s="16">
        <v>36</v>
      </c>
      <c r="B45" s="55">
        <v>9</v>
      </c>
      <c r="C45" s="28">
        <v>25735</v>
      </c>
      <c r="D45" s="56">
        <v>25080</v>
      </c>
      <c r="E45" s="13">
        <v>0.52270000000000005</v>
      </c>
      <c r="F45" s="14">
        <f t="shared" si="3"/>
        <v>3.5422611433631799E-4</v>
      </c>
      <c r="G45" s="14">
        <f t="shared" si="0"/>
        <v>3.5416623469863639E-4</v>
      </c>
      <c r="H45" s="12">
        <f t="shared" si="6"/>
        <v>98822.674375701536</v>
      </c>
      <c r="I45" s="12">
        <f t="shared" si="4"/>
        <v>34.999654486491629</v>
      </c>
      <c r="J45" s="12">
        <f t="shared" si="1"/>
        <v>98805.969040615135</v>
      </c>
      <c r="K45" s="12">
        <f t="shared" si="2"/>
        <v>4499537.5092950929</v>
      </c>
      <c r="L45" s="15">
        <f t="shared" si="5"/>
        <v>45.531428265024132</v>
      </c>
    </row>
    <row r="46" spans="1:12" x14ac:dyDescent="0.2">
      <c r="A46" s="16">
        <v>37</v>
      </c>
      <c r="B46" s="55">
        <v>15</v>
      </c>
      <c r="C46" s="28">
        <v>26406</v>
      </c>
      <c r="D46" s="56">
        <v>25785</v>
      </c>
      <c r="E46" s="13">
        <v>0.63959999999999995</v>
      </c>
      <c r="F46" s="14">
        <f t="shared" si="3"/>
        <v>5.7481174915215269E-4</v>
      </c>
      <c r="G46" s="14">
        <f t="shared" si="0"/>
        <v>5.7469269457542974E-4</v>
      </c>
      <c r="H46" s="12">
        <f t="shared" si="6"/>
        <v>98787.674721215051</v>
      </c>
      <c r="I46" s="12">
        <f t="shared" si="4"/>
        <v>56.772554976376142</v>
      </c>
      <c r="J46" s="12">
        <f t="shared" si="1"/>
        <v>98767.213892401574</v>
      </c>
      <c r="K46" s="12">
        <f t="shared" si="2"/>
        <v>4400731.5402544774</v>
      </c>
      <c r="L46" s="15">
        <f t="shared" si="5"/>
        <v>44.547374484454814</v>
      </c>
    </row>
    <row r="47" spans="1:12" x14ac:dyDescent="0.2">
      <c r="A47" s="16">
        <v>38</v>
      </c>
      <c r="B47" s="55">
        <v>15</v>
      </c>
      <c r="C47" s="28">
        <v>26859</v>
      </c>
      <c r="D47" s="56">
        <v>26407</v>
      </c>
      <c r="E47" s="13">
        <v>0.56599999999999995</v>
      </c>
      <c r="F47" s="14">
        <f t="shared" si="3"/>
        <v>5.6321105395561893E-4</v>
      </c>
      <c r="G47" s="14">
        <f t="shared" si="0"/>
        <v>5.6307341989398447E-4</v>
      </c>
      <c r="H47" s="12">
        <f t="shared" si="6"/>
        <v>98730.90216623868</v>
      </c>
      <c r="I47" s="12">
        <f t="shared" si="4"/>
        <v>55.592746731962414</v>
      </c>
      <c r="J47" s="12">
        <f t="shared" si="1"/>
        <v>98706.774914157009</v>
      </c>
      <c r="K47" s="12">
        <f t="shared" si="2"/>
        <v>4301964.3263620762</v>
      </c>
      <c r="L47" s="15">
        <f t="shared" si="5"/>
        <v>43.572622471519821</v>
      </c>
    </row>
    <row r="48" spans="1:12" x14ac:dyDescent="0.2">
      <c r="A48" s="16">
        <v>39</v>
      </c>
      <c r="B48" s="55">
        <v>21</v>
      </c>
      <c r="C48" s="28">
        <v>26842</v>
      </c>
      <c r="D48" s="56">
        <v>26816</v>
      </c>
      <c r="E48" s="13">
        <v>0.38300000000000001</v>
      </c>
      <c r="F48" s="14">
        <f t="shared" si="3"/>
        <v>7.8273510007827347E-4</v>
      </c>
      <c r="G48" s="14">
        <f t="shared" si="0"/>
        <v>7.8235726254982077E-4</v>
      </c>
      <c r="H48" s="12">
        <f t="shared" si="6"/>
        <v>98675.309419506724</v>
      </c>
      <c r="I48" s="12">
        <f t="shared" si="4"/>
        <v>77.199344958701829</v>
      </c>
      <c r="J48" s="12">
        <f t="shared" si="1"/>
        <v>98627.677423667206</v>
      </c>
      <c r="K48" s="12">
        <f t="shared" si="2"/>
        <v>4203257.5514479196</v>
      </c>
      <c r="L48" s="15">
        <f t="shared" si="5"/>
        <v>42.596852000516705</v>
      </c>
    </row>
    <row r="49" spans="1:12" x14ac:dyDescent="0.2">
      <c r="A49" s="16">
        <v>40</v>
      </c>
      <c r="B49" s="55">
        <v>21</v>
      </c>
      <c r="C49" s="28">
        <v>26863</v>
      </c>
      <c r="D49" s="56">
        <v>26752</v>
      </c>
      <c r="E49" s="13">
        <v>0.61040000000000005</v>
      </c>
      <c r="F49" s="14">
        <f t="shared" si="3"/>
        <v>7.8336286486990585E-4</v>
      </c>
      <c r="G49" s="14">
        <f t="shared" si="0"/>
        <v>7.8312385690021023E-4</v>
      </c>
      <c r="H49" s="12">
        <f t="shared" si="6"/>
        <v>98598.110074548022</v>
      </c>
      <c r="I49" s="12">
        <f t="shared" si="4"/>
        <v>77.214532244651522</v>
      </c>
      <c r="J49" s="12">
        <f t="shared" si="1"/>
        <v>98568.027292785511</v>
      </c>
      <c r="K49" s="12">
        <f t="shared" si="2"/>
        <v>4104629.8740242524</v>
      </c>
      <c r="L49" s="15">
        <f t="shared" si="5"/>
        <v>41.629904172816552</v>
      </c>
    </row>
    <row r="50" spans="1:12" x14ac:dyDescent="0.2">
      <c r="A50" s="16">
        <v>41</v>
      </c>
      <c r="B50" s="55">
        <v>20</v>
      </c>
      <c r="C50" s="28">
        <v>26321</v>
      </c>
      <c r="D50" s="56">
        <v>26741</v>
      </c>
      <c r="E50" s="13">
        <v>0.53559999999999997</v>
      </c>
      <c r="F50" s="14">
        <f t="shared" si="3"/>
        <v>7.5383513625570085E-4</v>
      </c>
      <c r="G50" s="14">
        <f t="shared" si="0"/>
        <v>7.5357132522450387E-4</v>
      </c>
      <c r="H50" s="12">
        <f t="shared" si="6"/>
        <v>98520.895542303377</v>
      </c>
      <c r="I50" s="12">
        <f t="shared" si="4"/>
        <v>74.242521816118469</v>
      </c>
      <c r="J50" s="12">
        <f t="shared" si="1"/>
        <v>98486.417315171973</v>
      </c>
      <c r="K50" s="12">
        <f t="shared" si="2"/>
        <v>4006061.8467314667</v>
      </c>
      <c r="L50" s="15">
        <f t="shared" si="5"/>
        <v>40.662052701412208</v>
      </c>
    </row>
    <row r="51" spans="1:12" x14ac:dyDescent="0.2">
      <c r="A51" s="16">
        <v>42</v>
      </c>
      <c r="B51" s="55">
        <v>18</v>
      </c>
      <c r="C51" s="28">
        <v>25794</v>
      </c>
      <c r="D51" s="56">
        <v>26210</v>
      </c>
      <c r="E51" s="13">
        <v>0.5151</v>
      </c>
      <c r="F51" s="14">
        <f t="shared" si="3"/>
        <v>6.9225444196600264E-4</v>
      </c>
      <c r="G51" s="14">
        <f t="shared" si="0"/>
        <v>6.9202214799968579E-4</v>
      </c>
      <c r="H51" s="12">
        <f t="shared" si="6"/>
        <v>98446.653020487254</v>
      </c>
      <c r="I51" s="12">
        <f t="shared" si="4"/>
        <v>68.127264286617347</v>
      </c>
      <c r="J51" s="12">
        <f t="shared" si="1"/>
        <v>98413.618110034673</v>
      </c>
      <c r="K51" s="12">
        <f t="shared" si="2"/>
        <v>3907575.4294162947</v>
      </c>
      <c r="L51" s="15">
        <f t="shared" si="5"/>
        <v>39.692313649333599</v>
      </c>
    </row>
    <row r="52" spans="1:12" x14ac:dyDescent="0.2">
      <c r="A52" s="16">
        <v>43</v>
      </c>
      <c r="B52" s="55">
        <v>32</v>
      </c>
      <c r="C52" s="28">
        <v>25288</v>
      </c>
      <c r="D52" s="56">
        <v>25652</v>
      </c>
      <c r="E52" s="13">
        <v>0.5675</v>
      </c>
      <c r="F52" s="14">
        <f t="shared" si="3"/>
        <v>1.2563800549666275E-3</v>
      </c>
      <c r="G52" s="14">
        <f t="shared" si="0"/>
        <v>1.2556977284428094E-3</v>
      </c>
      <c r="H52" s="12">
        <f t="shared" si="6"/>
        <v>98378.52575620063</v>
      </c>
      <c r="I52" s="12">
        <f t="shared" si="4"/>
        <v>123.53369131961355</v>
      </c>
      <c r="J52" s="12">
        <f t="shared" si="1"/>
        <v>98325.097434704905</v>
      </c>
      <c r="K52" s="12">
        <f t="shared" si="2"/>
        <v>3809161.8113062601</v>
      </c>
      <c r="L52" s="15">
        <f t="shared" si="5"/>
        <v>38.719443923626542</v>
      </c>
    </row>
    <row r="53" spans="1:12" x14ac:dyDescent="0.2">
      <c r="A53" s="16">
        <v>44</v>
      </c>
      <c r="B53" s="55">
        <v>24</v>
      </c>
      <c r="C53" s="28">
        <v>24671</v>
      </c>
      <c r="D53" s="56">
        <v>25116</v>
      </c>
      <c r="E53" s="13">
        <v>0.54269999999999996</v>
      </c>
      <c r="F53" s="14">
        <f t="shared" si="3"/>
        <v>9.6410709622993956E-4</v>
      </c>
      <c r="G53" s="14">
        <f t="shared" si="0"/>
        <v>9.6368222206103741E-4</v>
      </c>
      <c r="H53" s="12">
        <f t="shared" si="6"/>
        <v>98254.992064881022</v>
      </c>
      <c r="I53" s="12">
        <f t="shared" si="4"/>
        <v>94.686589081674143</v>
      </c>
      <c r="J53" s="12">
        <f t="shared" si="1"/>
        <v>98211.691887693974</v>
      </c>
      <c r="K53" s="12">
        <f t="shared" si="2"/>
        <v>3710836.7138715549</v>
      </c>
      <c r="L53" s="15">
        <f t="shared" si="5"/>
        <v>37.767411465680709</v>
      </c>
    </row>
    <row r="54" spans="1:12" x14ac:dyDescent="0.2">
      <c r="A54" s="16">
        <v>45</v>
      </c>
      <c r="B54" s="55">
        <v>43</v>
      </c>
      <c r="C54" s="28">
        <v>24251</v>
      </c>
      <c r="D54" s="56">
        <v>24630</v>
      </c>
      <c r="E54" s="13">
        <v>0.4854</v>
      </c>
      <c r="F54" s="14">
        <f t="shared" si="3"/>
        <v>1.759374808207688E-3</v>
      </c>
      <c r="G54" s="14">
        <f t="shared" si="0"/>
        <v>1.7577833563735127E-3</v>
      </c>
      <c r="H54" s="12">
        <f t="shared" si="6"/>
        <v>98160.305475799352</v>
      </c>
      <c r="I54" s="12">
        <f t="shared" si="4"/>
        <v>172.54455122189989</v>
      </c>
      <c r="J54" s="12">
        <f t="shared" si="1"/>
        <v>98071.514049740566</v>
      </c>
      <c r="K54" s="12">
        <f t="shared" si="2"/>
        <v>3612625.021983861</v>
      </c>
      <c r="L54" s="15">
        <f t="shared" si="5"/>
        <v>36.803318861660685</v>
      </c>
    </row>
    <row r="55" spans="1:12" x14ac:dyDescent="0.2">
      <c r="A55" s="16">
        <v>46</v>
      </c>
      <c r="B55" s="55">
        <v>47</v>
      </c>
      <c r="C55" s="28">
        <v>24160</v>
      </c>
      <c r="D55" s="56">
        <v>24084</v>
      </c>
      <c r="E55" s="13">
        <v>0.51890000000000003</v>
      </c>
      <c r="F55" s="14">
        <f t="shared" si="3"/>
        <v>1.9484288201641654E-3</v>
      </c>
      <c r="G55" s="14">
        <f t="shared" si="0"/>
        <v>1.9466040946933098E-3</v>
      </c>
      <c r="H55" s="12">
        <f t="shared" si="6"/>
        <v>97987.760924577451</v>
      </c>
      <c r="I55" s="12">
        <f t="shared" si="4"/>
        <v>190.74337664561156</v>
      </c>
      <c r="J55" s="12">
        <f t="shared" si="1"/>
        <v>97895.994286073255</v>
      </c>
      <c r="K55" s="12">
        <f t="shared" si="2"/>
        <v>3514553.5079341205</v>
      </c>
      <c r="L55" s="15">
        <f t="shared" si="5"/>
        <v>35.867270307761409</v>
      </c>
    </row>
    <row r="56" spans="1:12" x14ac:dyDescent="0.2">
      <c r="A56" s="16">
        <v>47</v>
      </c>
      <c r="B56" s="55">
        <v>47</v>
      </c>
      <c r="C56" s="28">
        <v>24169</v>
      </c>
      <c r="D56" s="56">
        <v>24135</v>
      </c>
      <c r="E56" s="13">
        <v>0.48270000000000002</v>
      </c>
      <c r="F56" s="14">
        <f t="shared" si="3"/>
        <v>1.9460086121232197E-3</v>
      </c>
      <c r="G56" s="14">
        <f t="shared" si="0"/>
        <v>1.9440515932100501E-3</v>
      </c>
      <c r="H56" s="12">
        <f t="shared" si="6"/>
        <v>97797.017547931842</v>
      </c>
      <c r="I56" s="12">
        <f t="shared" si="4"/>
        <v>190.12244777524813</v>
      </c>
      <c r="J56" s="12">
        <f t="shared" si="1"/>
        <v>97698.667205697697</v>
      </c>
      <c r="K56" s="12">
        <f t="shared" si="2"/>
        <v>3416657.5136480471</v>
      </c>
      <c r="L56" s="15">
        <f t="shared" si="5"/>
        <v>34.936213795819384</v>
      </c>
    </row>
    <row r="57" spans="1:12" x14ac:dyDescent="0.2">
      <c r="A57" s="16">
        <v>48</v>
      </c>
      <c r="B57" s="55">
        <v>50</v>
      </c>
      <c r="C57" s="28">
        <v>23549</v>
      </c>
      <c r="D57" s="56">
        <v>23991</v>
      </c>
      <c r="E57" s="13">
        <v>0.49559999999999998</v>
      </c>
      <c r="F57" s="14">
        <f t="shared" si="3"/>
        <v>2.1034917963819941E-3</v>
      </c>
      <c r="G57" s="14">
        <f t="shared" si="0"/>
        <v>2.1012623543720126E-3</v>
      </c>
      <c r="H57" s="12">
        <f t="shared" si="6"/>
        <v>97606.895100156587</v>
      </c>
      <c r="I57" s="12">
        <f t="shared" si="4"/>
        <v>205.09769420109708</v>
      </c>
      <c r="J57" s="12">
        <f t="shared" si="1"/>
        <v>97503.443823201553</v>
      </c>
      <c r="K57" s="12">
        <f t="shared" si="2"/>
        <v>3318958.8464423493</v>
      </c>
      <c r="L57" s="15">
        <f t="shared" si="5"/>
        <v>34.003323669262222</v>
      </c>
    </row>
    <row r="58" spans="1:12" x14ac:dyDescent="0.2">
      <c r="A58" s="16">
        <v>49</v>
      </c>
      <c r="B58" s="55">
        <v>57</v>
      </c>
      <c r="C58" s="28">
        <v>23342</v>
      </c>
      <c r="D58" s="56">
        <v>23427</v>
      </c>
      <c r="E58" s="13">
        <v>0.45200000000000001</v>
      </c>
      <c r="F58" s="14">
        <f t="shared" si="3"/>
        <v>2.4375120271975027E-3</v>
      </c>
      <c r="G58" s="14">
        <f t="shared" si="0"/>
        <v>2.4342604477604292E-3</v>
      </c>
      <c r="H58" s="12">
        <f t="shared" si="6"/>
        <v>97401.797405955484</v>
      </c>
      <c r="I58" s="12">
        <f t="shared" si="4"/>
        <v>237.10134296609181</v>
      </c>
      <c r="J58" s="12">
        <f t="shared" si="1"/>
        <v>97271.865870010064</v>
      </c>
      <c r="K58" s="12">
        <f t="shared" si="2"/>
        <v>3221455.4026191477</v>
      </c>
      <c r="L58" s="15">
        <f t="shared" si="5"/>
        <v>33.073880445887717</v>
      </c>
    </row>
    <row r="59" spans="1:12" x14ac:dyDescent="0.2">
      <c r="A59" s="16">
        <v>50</v>
      </c>
      <c r="B59" s="55">
        <v>59</v>
      </c>
      <c r="C59" s="28">
        <v>23465</v>
      </c>
      <c r="D59" s="56">
        <v>23305</v>
      </c>
      <c r="E59" s="13">
        <v>0.61809999999999998</v>
      </c>
      <c r="F59" s="14">
        <f t="shared" si="3"/>
        <v>2.5229848193286295E-3</v>
      </c>
      <c r="G59" s="14">
        <f t="shared" si="0"/>
        <v>2.5205561931067482E-3</v>
      </c>
      <c r="H59" s="12">
        <f t="shared" si="6"/>
        <v>97164.696062989387</v>
      </c>
      <c r="I59" s="12">
        <f t="shared" si="4"/>
        <v>244.90907641290278</v>
      </c>
      <c r="J59" s="12">
        <f t="shared" si="1"/>
        <v>97071.165286707299</v>
      </c>
      <c r="K59" s="12">
        <f t="shared" si="2"/>
        <v>3124183.5367491376</v>
      </c>
      <c r="L59" s="15">
        <f t="shared" si="5"/>
        <v>32.15348437588699</v>
      </c>
    </row>
    <row r="60" spans="1:12" x14ac:dyDescent="0.2">
      <c r="A60" s="16">
        <v>51</v>
      </c>
      <c r="B60" s="55">
        <v>77</v>
      </c>
      <c r="C60" s="28">
        <v>22187</v>
      </c>
      <c r="D60" s="56">
        <v>23349</v>
      </c>
      <c r="E60" s="13">
        <v>0.48409999999999997</v>
      </c>
      <c r="F60" s="14">
        <f t="shared" si="3"/>
        <v>3.3819395643007728E-3</v>
      </c>
      <c r="G60" s="14">
        <f t="shared" si="0"/>
        <v>3.376049227322517E-3</v>
      </c>
      <c r="H60" s="12">
        <f t="shared" si="6"/>
        <v>96919.786986576481</v>
      </c>
      <c r="I60" s="12">
        <f t="shared" si="4"/>
        <v>327.20597196829448</v>
      </c>
      <c r="J60" s="12">
        <f t="shared" si="1"/>
        <v>96750.981425638049</v>
      </c>
      <c r="K60" s="12">
        <f t="shared" si="2"/>
        <v>3027112.3714624303</v>
      </c>
      <c r="L60" s="15">
        <f t="shared" si="5"/>
        <v>31.233171941264061</v>
      </c>
    </row>
    <row r="61" spans="1:12" x14ac:dyDescent="0.2">
      <c r="A61" s="16">
        <v>52</v>
      </c>
      <c r="B61" s="55">
        <v>108</v>
      </c>
      <c r="C61" s="28">
        <v>21612</v>
      </c>
      <c r="D61" s="56">
        <v>22112</v>
      </c>
      <c r="E61" s="13">
        <v>0.47399999999999998</v>
      </c>
      <c r="F61" s="14">
        <f t="shared" si="3"/>
        <v>4.9400786753270517E-3</v>
      </c>
      <c r="G61" s="14">
        <f t="shared" si="0"/>
        <v>4.927275242339821E-3</v>
      </c>
      <c r="H61" s="12">
        <f t="shared" si="6"/>
        <v>96592.581014608193</v>
      </c>
      <c r="I61" s="12">
        <f t="shared" si="4"/>
        <v>475.9382330269824</v>
      </c>
      <c r="J61" s="12">
        <f t="shared" si="1"/>
        <v>96342.237504035991</v>
      </c>
      <c r="K61" s="12">
        <f t="shared" si="2"/>
        <v>2930361.3900367925</v>
      </c>
      <c r="L61" s="15">
        <f t="shared" si="5"/>
        <v>30.337333977995876</v>
      </c>
    </row>
    <row r="62" spans="1:12" x14ac:dyDescent="0.2">
      <c r="A62" s="16">
        <v>53</v>
      </c>
      <c r="B62" s="55">
        <v>105</v>
      </c>
      <c r="C62" s="28">
        <v>20507</v>
      </c>
      <c r="D62" s="56">
        <v>21566</v>
      </c>
      <c r="E62" s="13">
        <v>0.4894</v>
      </c>
      <c r="F62" s="14">
        <f t="shared" si="3"/>
        <v>4.9913246024766477E-3</v>
      </c>
      <c r="G62" s="14">
        <f t="shared" si="0"/>
        <v>4.9786361979189016E-3</v>
      </c>
      <c r="H62" s="12">
        <f t="shared" si="6"/>
        <v>96116.642781581206</v>
      </c>
      <c r="I62" s="12">
        <f t="shared" si="4"/>
        <v>478.52979697482067</v>
      </c>
      <c r="J62" s="12">
        <f t="shared" si="1"/>
        <v>95872.305467245867</v>
      </c>
      <c r="K62" s="12">
        <f t="shared" si="2"/>
        <v>2834019.1525327563</v>
      </c>
      <c r="L62" s="15">
        <f t="shared" si="5"/>
        <v>29.48520745749391</v>
      </c>
    </row>
    <row r="63" spans="1:12" x14ac:dyDescent="0.2">
      <c r="A63" s="16">
        <v>54</v>
      </c>
      <c r="B63" s="55">
        <v>121</v>
      </c>
      <c r="C63" s="28">
        <v>20567</v>
      </c>
      <c r="D63" s="56">
        <v>20437</v>
      </c>
      <c r="E63" s="13">
        <v>0.49880000000000002</v>
      </c>
      <c r="F63" s="14">
        <f t="shared" si="3"/>
        <v>5.9018632328553316E-3</v>
      </c>
      <c r="G63" s="14">
        <f t="shared" si="0"/>
        <v>5.8844569277497431E-3</v>
      </c>
      <c r="H63" s="12">
        <f t="shared" si="6"/>
        <v>95638.112984606385</v>
      </c>
      <c r="I63" s="12">
        <f t="shared" si="4"/>
        <v>562.77835650917973</v>
      </c>
      <c r="J63" s="12">
        <f t="shared" si="1"/>
        <v>95356.048472323979</v>
      </c>
      <c r="K63" s="12">
        <f t="shared" si="2"/>
        <v>2738146.8470655107</v>
      </c>
      <c r="L63" s="15">
        <f t="shared" si="5"/>
        <v>28.630289344021609</v>
      </c>
    </row>
    <row r="64" spans="1:12" x14ac:dyDescent="0.2">
      <c r="A64" s="16">
        <v>55</v>
      </c>
      <c r="B64" s="55">
        <v>109</v>
      </c>
      <c r="C64" s="28">
        <v>19572</v>
      </c>
      <c r="D64" s="56">
        <v>20475</v>
      </c>
      <c r="E64" s="13">
        <v>0.48220000000000002</v>
      </c>
      <c r="F64" s="14">
        <f t="shared" si="3"/>
        <v>5.4436037655754485E-3</v>
      </c>
      <c r="G64" s="14">
        <f t="shared" si="0"/>
        <v>5.4283030185518178E-3</v>
      </c>
      <c r="H64" s="12">
        <f t="shared" si="6"/>
        <v>95075.334628097204</v>
      </c>
      <c r="I64" s="12">
        <f t="shared" si="4"/>
        <v>516.09772595152424</v>
      </c>
      <c r="J64" s="12">
        <f t="shared" si="1"/>
        <v>94808.099225599508</v>
      </c>
      <c r="K64" s="12">
        <f t="shared" si="2"/>
        <v>2642790.7985931868</v>
      </c>
      <c r="L64" s="15">
        <f t="shared" si="5"/>
        <v>27.796807751778076</v>
      </c>
    </row>
    <row r="65" spans="1:12" x14ac:dyDescent="0.2">
      <c r="A65" s="16">
        <v>56</v>
      </c>
      <c r="B65" s="55">
        <v>95</v>
      </c>
      <c r="C65" s="28">
        <v>19034</v>
      </c>
      <c r="D65" s="56">
        <v>19430</v>
      </c>
      <c r="E65" s="13">
        <v>0.50370000000000004</v>
      </c>
      <c r="F65" s="14">
        <f t="shared" si="3"/>
        <v>4.939683860232945E-3</v>
      </c>
      <c r="G65" s="14">
        <f t="shared" si="0"/>
        <v>4.9276035194189202E-3</v>
      </c>
      <c r="H65" s="12">
        <f t="shared" si="6"/>
        <v>94559.236902145683</v>
      </c>
      <c r="I65" s="12">
        <f t="shared" si="4"/>
        <v>465.95042855258049</v>
      </c>
      <c r="J65" s="12">
        <f t="shared" si="1"/>
        <v>94327.985704455044</v>
      </c>
      <c r="K65" s="12">
        <f t="shared" si="2"/>
        <v>2547982.6993675875</v>
      </c>
      <c r="L65" s="15">
        <f t="shared" si="5"/>
        <v>26.945888977555509</v>
      </c>
    </row>
    <row r="66" spans="1:12" x14ac:dyDescent="0.2">
      <c r="A66" s="16">
        <v>57</v>
      </c>
      <c r="B66" s="55">
        <v>140</v>
      </c>
      <c r="C66" s="28">
        <v>18215</v>
      </c>
      <c r="D66" s="56">
        <v>18993</v>
      </c>
      <c r="E66" s="13">
        <v>0.45710000000000001</v>
      </c>
      <c r="F66" s="14">
        <f t="shared" si="3"/>
        <v>7.5252633842184478E-3</v>
      </c>
      <c r="G66" s="14">
        <f t="shared" si="0"/>
        <v>7.4946442736688618E-3</v>
      </c>
      <c r="H66" s="12">
        <f t="shared" si="6"/>
        <v>94093.286473593107</v>
      </c>
      <c r="I66" s="12">
        <f t="shared" si="4"/>
        <v>705.19571065999833</v>
      </c>
      <c r="J66" s="12">
        <f t="shared" si="1"/>
        <v>93710.435722275797</v>
      </c>
      <c r="K66" s="12">
        <f t="shared" si="2"/>
        <v>2453654.7136631324</v>
      </c>
      <c r="L66" s="15">
        <f t="shared" si="5"/>
        <v>26.076830830558144</v>
      </c>
    </row>
    <row r="67" spans="1:12" x14ac:dyDescent="0.2">
      <c r="A67" s="16">
        <v>58</v>
      </c>
      <c r="B67" s="55">
        <v>117</v>
      </c>
      <c r="C67" s="28">
        <v>16906</v>
      </c>
      <c r="D67" s="56">
        <v>18133</v>
      </c>
      <c r="E67" s="13">
        <v>0.4995</v>
      </c>
      <c r="F67" s="14">
        <f t="shared" si="3"/>
        <v>6.6782727817574702E-3</v>
      </c>
      <c r="G67" s="14">
        <f t="shared" si="0"/>
        <v>6.6560251804828165E-3</v>
      </c>
      <c r="H67" s="12">
        <f t="shared" si="6"/>
        <v>93388.090762933105</v>
      </c>
      <c r="I67" s="12">
        <f t="shared" si="4"/>
        <v>621.59348367529742</v>
      </c>
      <c r="J67" s="12">
        <f t="shared" si="1"/>
        <v>93076.983224353622</v>
      </c>
      <c r="K67" s="12">
        <f t="shared" si="2"/>
        <v>2359944.2779408568</v>
      </c>
      <c r="L67" s="15">
        <f t="shared" si="5"/>
        <v>25.270291518557823</v>
      </c>
    </row>
    <row r="68" spans="1:12" x14ac:dyDescent="0.2">
      <c r="A68" s="16">
        <v>59</v>
      </c>
      <c r="B68" s="55">
        <v>119</v>
      </c>
      <c r="C68" s="28">
        <v>16014</v>
      </c>
      <c r="D68" s="56">
        <v>16780</v>
      </c>
      <c r="E68" s="13">
        <v>0.44130000000000003</v>
      </c>
      <c r="F68" s="14">
        <f t="shared" si="3"/>
        <v>7.257425138744892E-3</v>
      </c>
      <c r="G68" s="14">
        <f t="shared" si="0"/>
        <v>7.2281171229277921E-3</v>
      </c>
      <c r="H68" s="12">
        <f t="shared" si="6"/>
        <v>92766.497279257805</v>
      </c>
      <c r="I68" s="12">
        <f t="shared" si="4"/>
        <v>670.52710741823773</v>
      </c>
      <c r="J68" s="12">
        <f t="shared" si="1"/>
        <v>92391.873784343232</v>
      </c>
      <c r="K68" s="12">
        <f t="shared" si="2"/>
        <v>2266867.294716503</v>
      </c>
      <c r="L68" s="15">
        <f t="shared" si="5"/>
        <v>24.436271296225442</v>
      </c>
    </row>
    <row r="69" spans="1:12" x14ac:dyDescent="0.2">
      <c r="A69" s="16">
        <v>60</v>
      </c>
      <c r="B69" s="55">
        <v>125</v>
      </c>
      <c r="C69" s="28">
        <v>14842</v>
      </c>
      <c r="D69" s="56">
        <v>15860</v>
      </c>
      <c r="E69" s="13">
        <v>0.499</v>
      </c>
      <c r="F69" s="14">
        <f t="shared" si="3"/>
        <v>8.1427920005211381E-3</v>
      </c>
      <c r="G69" s="14">
        <f t="shared" si="0"/>
        <v>8.1097081316043422E-3</v>
      </c>
      <c r="H69" s="12">
        <f t="shared" si="6"/>
        <v>92095.970171839566</v>
      </c>
      <c r="I69" s="12">
        <f t="shared" si="4"/>
        <v>746.87143819055825</v>
      </c>
      <c r="J69" s="12">
        <f t="shared" si="1"/>
        <v>91721.787581306096</v>
      </c>
      <c r="K69" s="12">
        <f t="shared" si="2"/>
        <v>2174475.4209321598</v>
      </c>
      <c r="L69" s="15">
        <f t="shared" si="5"/>
        <v>23.610972520022976</v>
      </c>
    </row>
    <row r="70" spans="1:12" x14ac:dyDescent="0.2">
      <c r="A70" s="16">
        <v>61</v>
      </c>
      <c r="B70" s="55">
        <v>121</v>
      </c>
      <c r="C70" s="28">
        <v>14499</v>
      </c>
      <c r="D70" s="56">
        <v>14672</v>
      </c>
      <c r="E70" s="13">
        <v>0.4748</v>
      </c>
      <c r="F70" s="14">
        <f t="shared" si="3"/>
        <v>8.2959103218950333E-3</v>
      </c>
      <c r="G70" s="14">
        <f t="shared" si="0"/>
        <v>8.2599217429073831E-3</v>
      </c>
      <c r="H70" s="12">
        <f t="shared" si="6"/>
        <v>91349.098733649007</v>
      </c>
      <c r="I70" s="12">
        <f t="shared" si="4"/>
        <v>754.53640682506068</v>
      </c>
      <c r="J70" s="12">
        <f t="shared" si="1"/>
        <v>90952.816212784484</v>
      </c>
      <c r="K70" s="12">
        <f t="shared" si="2"/>
        <v>2082753.6333508536</v>
      </c>
      <c r="L70" s="15">
        <f t="shared" si="5"/>
        <v>22.799936312712173</v>
      </c>
    </row>
    <row r="71" spans="1:12" x14ac:dyDescent="0.2">
      <c r="A71" s="16">
        <v>62</v>
      </c>
      <c r="B71" s="55">
        <v>145</v>
      </c>
      <c r="C71" s="28">
        <v>14333</v>
      </c>
      <c r="D71" s="56">
        <v>14326</v>
      </c>
      <c r="E71" s="13">
        <v>0.49940000000000001</v>
      </c>
      <c r="F71" s="14">
        <f t="shared" si="3"/>
        <v>1.0118985310024774E-2</v>
      </c>
      <c r="G71" s="14">
        <f t="shared" si="0"/>
        <v>1.0067985285743658E-2</v>
      </c>
      <c r="H71" s="12">
        <f t="shared" si="6"/>
        <v>90594.562326823943</v>
      </c>
      <c r="I71" s="12">
        <f t="shared" si="4"/>
        <v>912.10472047485018</v>
      </c>
      <c r="J71" s="12">
        <f t="shared" si="1"/>
        <v>90137.962703754238</v>
      </c>
      <c r="K71" s="12">
        <f t="shared" si="2"/>
        <v>1991800.8171380691</v>
      </c>
      <c r="L71" s="15">
        <f t="shared" si="5"/>
        <v>21.985876039144141</v>
      </c>
    </row>
    <row r="72" spans="1:12" x14ac:dyDescent="0.2">
      <c r="A72" s="16">
        <v>63</v>
      </c>
      <c r="B72" s="55">
        <v>130</v>
      </c>
      <c r="C72" s="28">
        <v>13496</v>
      </c>
      <c r="D72" s="56">
        <v>14184</v>
      </c>
      <c r="E72" s="13">
        <v>0.48230000000000001</v>
      </c>
      <c r="F72" s="14">
        <f t="shared" si="3"/>
        <v>9.3930635838150294E-3</v>
      </c>
      <c r="G72" s="14">
        <f t="shared" si="0"/>
        <v>9.3476081376249794E-3</v>
      </c>
      <c r="H72" s="12">
        <f t="shared" si="6"/>
        <v>89682.457606349097</v>
      </c>
      <c r="I72" s="12">
        <f t="shared" si="4"/>
        <v>838.31647052331607</v>
      </c>
      <c r="J72" s="12">
        <f t="shared" si="1"/>
        <v>89248.461169559174</v>
      </c>
      <c r="K72" s="12">
        <f t="shared" si="2"/>
        <v>1901662.8544343149</v>
      </c>
      <c r="L72" s="15">
        <f t="shared" si="5"/>
        <v>21.204401676651713</v>
      </c>
    </row>
    <row r="73" spans="1:12" x14ac:dyDescent="0.2">
      <c r="A73" s="16">
        <v>64</v>
      </c>
      <c r="B73" s="55">
        <v>146</v>
      </c>
      <c r="C73" s="28">
        <v>13400</v>
      </c>
      <c r="D73" s="56">
        <v>13327</v>
      </c>
      <c r="E73" s="13">
        <v>0.51780000000000004</v>
      </c>
      <c r="F73" s="14">
        <f t="shared" si="3"/>
        <v>1.0925281550492012E-2</v>
      </c>
      <c r="G73" s="14">
        <f t="shared" ref="G73:G108" si="7">F73/((1+(1-E73)*F73))</f>
        <v>1.0868026928767349E-2</v>
      </c>
      <c r="H73" s="12">
        <f t="shared" si="6"/>
        <v>88844.141135825776</v>
      </c>
      <c r="I73" s="12">
        <f t="shared" si="4"/>
        <v>965.56051832736148</v>
      </c>
      <c r="J73" s="12">
        <f t="shared" ref="J73:J108" si="8">H74+I73*E73</f>
        <v>88378.547853888318</v>
      </c>
      <c r="K73" s="12">
        <f t="shared" ref="K73:K97" si="9">K74+J73</f>
        <v>1812414.3932647556</v>
      </c>
      <c r="L73" s="15">
        <f t="shared" si="5"/>
        <v>20.399931499072281</v>
      </c>
    </row>
    <row r="74" spans="1:12" x14ac:dyDescent="0.2">
      <c r="A74" s="16">
        <v>65</v>
      </c>
      <c r="B74" s="55">
        <v>149</v>
      </c>
      <c r="C74" s="28">
        <v>13616</v>
      </c>
      <c r="D74" s="56">
        <v>13218</v>
      </c>
      <c r="E74" s="13">
        <v>0.50270000000000004</v>
      </c>
      <c r="F74" s="14">
        <f t="shared" ref="F74:F108" si="10">B74/((C74+D74)/2)</f>
        <v>1.1105314153685623E-2</v>
      </c>
      <c r="G74" s="14">
        <f t="shared" si="7"/>
        <v>1.1044319988876812E-2</v>
      </c>
      <c r="H74" s="12">
        <f t="shared" si="6"/>
        <v>87878.580617498417</v>
      </c>
      <c r="I74" s="12">
        <f t="shared" ref="I74:I108" si="11">H74*G74</f>
        <v>970.55916450796019</v>
      </c>
      <c r="J74" s="12">
        <f t="shared" si="8"/>
        <v>87395.921544988611</v>
      </c>
      <c r="K74" s="12">
        <f t="shared" si="9"/>
        <v>1724035.8454108674</v>
      </c>
      <c r="L74" s="15">
        <f t="shared" ref="L74:L108" si="12">K74/H74</f>
        <v>19.618385200313266</v>
      </c>
    </row>
    <row r="75" spans="1:12" x14ac:dyDescent="0.2">
      <c r="A75" s="16">
        <v>66</v>
      </c>
      <c r="B75" s="55">
        <v>186</v>
      </c>
      <c r="C75" s="28">
        <v>14397</v>
      </c>
      <c r="D75" s="56">
        <v>13418</v>
      </c>
      <c r="E75" s="13">
        <v>0.52229999999999999</v>
      </c>
      <c r="F75" s="14">
        <f t="shared" si="10"/>
        <v>1.3374078734495776E-2</v>
      </c>
      <c r="G75" s="14">
        <f t="shared" si="7"/>
        <v>1.3289176875671934E-2</v>
      </c>
      <c r="H75" s="12">
        <f t="shared" ref="H75:H108" si="13">H74-I74</f>
        <v>86908.021452990462</v>
      </c>
      <c r="I75" s="12">
        <f t="shared" si="11"/>
        <v>1154.9360690034812</v>
      </c>
      <c r="J75" s="12">
        <f t="shared" si="8"/>
        <v>86356.308492827506</v>
      </c>
      <c r="K75" s="12">
        <f t="shared" si="9"/>
        <v>1636639.9238658787</v>
      </c>
      <c r="L75" s="15">
        <f t="shared" si="12"/>
        <v>18.831862657823315</v>
      </c>
    </row>
    <row r="76" spans="1:12" x14ac:dyDescent="0.2">
      <c r="A76" s="16">
        <v>67</v>
      </c>
      <c r="B76" s="55">
        <v>176</v>
      </c>
      <c r="C76" s="28">
        <v>13164</v>
      </c>
      <c r="D76" s="56">
        <v>14181</v>
      </c>
      <c r="E76" s="13">
        <v>0.49490000000000001</v>
      </c>
      <c r="F76" s="14">
        <f t="shared" si="10"/>
        <v>1.2872554397513256E-2</v>
      </c>
      <c r="G76" s="14">
        <f t="shared" si="7"/>
        <v>1.2789398658171173E-2</v>
      </c>
      <c r="H76" s="12">
        <f t="shared" si="13"/>
        <v>85753.085383986981</v>
      </c>
      <c r="I76" s="12">
        <f t="shared" si="11"/>
        <v>1096.730395144001</v>
      </c>
      <c r="J76" s="12">
        <f t="shared" si="8"/>
        <v>85199.126861399753</v>
      </c>
      <c r="K76" s="12">
        <f t="shared" si="9"/>
        <v>1550283.6153730513</v>
      </c>
      <c r="L76" s="15">
        <f t="shared" si="12"/>
        <v>18.078458733364034</v>
      </c>
    </row>
    <row r="77" spans="1:12" x14ac:dyDescent="0.2">
      <c r="A77" s="16">
        <v>68</v>
      </c>
      <c r="B77" s="55">
        <v>210</v>
      </c>
      <c r="C77" s="28">
        <v>12462</v>
      </c>
      <c r="D77" s="56">
        <v>12967</v>
      </c>
      <c r="E77" s="13">
        <v>0.50490000000000002</v>
      </c>
      <c r="F77" s="14">
        <f t="shared" si="10"/>
        <v>1.6516575563333202E-2</v>
      </c>
      <c r="G77" s="14">
        <f t="shared" si="7"/>
        <v>1.6382609127094799E-2</v>
      </c>
      <c r="H77" s="12">
        <f t="shared" si="13"/>
        <v>84656.354988842984</v>
      </c>
      <c r="I77" s="12">
        <f t="shared" si="11"/>
        <v>1386.8919739067965</v>
      </c>
      <c r="J77" s="12">
        <f t="shared" si="8"/>
        <v>83969.70477256173</v>
      </c>
      <c r="K77" s="12">
        <f t="shared" si="9"/>
        <v>1465084.4885116515</v>
      </c>
      <c r="L77" s="15">
        <f t="shared" si="12"/>
        <v>17.306255256380194</v>
      </c>
    </row>
    <row r="78" spans="1:12" x14ac:dyDescent="0.2">
      <c r="A78" s="16">
        <v>69</v>
      </c>
      <c r="B78" s="55">
        <v>209</v>
      </c>
      <c r="C78" s="28">
        <v>13221</v>
      </c>
      <c r="D78" s="56">
        <v>12282</v>
      </c>
      <c r="E78" s="13">
        <v>0.53969999999999996</v>
      </c>
      <c r="F78" s="14">
        <f t="shared" si="10"/>
        <v>1.6390228600556798E-2</v>
      </c>
      <c r="G78" s="14">
        <f t="shared" si="7"/>
        <v>1.6267499714170693E-2</v>
      </c>
      <c r="H78" s="12">
        <f t="shared" si="13"/>
        <v>83269.463014936191</v>
      </c>
      <c r="I78" s="12">
        <f t="shared" si="11"/>
        <v>1354.5859657946216</v>
      </c>
      <c r="J78" s="12">
        <f t="shared" si="8"/>
        <v>82645.947094880918</v>
      </c>
      <c r="K78" s="12">
        <f t="shared" si="9"/>
        <v>1381114.7837390897</v>
      </c>
      <c r="L78" s="15">
        <f t="shared" si="12"/>
        <v>16.586089710838614</v>
      </c>
    </row>
    <row r="79" spans="1:12" x14ac:dyDescent="0.2">
      <c r="A79" s="16">
        <v>70</v>
      </c>
      <c r="B79" s="55">
        <v>207</v>
      </c>
      <c r="C79" s="28">
        <v>12957</v>
      </c>
      <c r="D79" s="56">
        <v>12988</v>
      </c>
      <c r="E79" s="13">
        <v>0.50470000000000004</v>
      </c>
      <c r="F79" s="14">
        <f t="shared" si="10"/>
        <v>1.5956831759491232E-2</v>
      </c>
      <c r="G79" s="14">
        <f t="shared" si="7"/>
        <v>1.5831707148048664E-2</v>
      </c>
      <c r="H79" s="12">
        <f t="shared" si="13"/>
        <v>81914.877049141563</v>
      </c>
      <c r="I79" s="12">
        <f t="shared" si="11"/>
        <v>1296.852344510422</v>
      </c>
      <c r="J79" s="12">
        <f t="shared" si="8"/>
        <v>81272.546082905552</v>
      </c>
      <c r="K79" s="12">
        <f t="shared" si="9"/>
        <v>1298468.8366442088</v>
      </c>
      <c r="L79" s="15">
        <f t="shared" si="12"/>
        <v>15.851440952114769</v>
      </c>
    </row>
    <row r="80" spans="1:12" x14ac:dyDescent="0.2">
      <c r="A80" s="16">
        <v>71</v>
      </c>
      <c r="B80" s="55">
        <v>242</v>
      </c>
      <c r="C80" s="28">
        <v>12552</v>
      </c>
      <c r="D80" s="56">
        <v>12741</v>
      </c>
      <c r="E80" s="13">
        <v>0.50290000000000001</v>
      </c>
      <c r="F80" s="14">
        <f t="shared" si="10"/>
        <v>1.9135729253153048E-2</v>
      </c>
      <c r="G80" s="14">
        <f t="shared" si="7"/>
        <v>1.8955418281774047E-2</v>
      </c>
      <c r="H80" s="12">
        <f t="shared" si="13"/>
        <v>80618.024704631142</v>
      </c>
      <c r="I80" s="12">
        <f t="shared" si="11"/>
        <v>1528.1483793266768</v>
      </c>
      <c r="J80" s="12">
        <f t="shared" si="8"/>
        <v>79858.382145267838</v>
      </c>
      <c r="K80" s="12">
        <f t="shared" si="9"/>
        <v>1217196.2905613033</v>
      </c>
      <c r="L80" s="15">
        <f t="shared" si="12"/>
        <v>15.098314490101627</v>
      </c>
    </row>
    <row r="81" spans="1:12" x14ac:dyDescent="0.2">
      <c r="A81" s="16">
        <v>72</v>
      </c>
      <c r="B81" s="55">
        <v>206</v>
      </c>
      <c r="C81" s="28">
        <v>11052</v>
      </c>
      <c r="D81" s="56">
        <v>12337</v>
      </c>
      <c r="E81" s="13">
        <v>0.50480000000000003</v>
      </c>
      <c r="F81" s="14">
        <f t="shared" si="10"/>
        <v>1.7615118217965711E-2</v>
      </c>
      <c r="G81" s="14">
        <f t="shared" si="7"/>
        <v>1.746279018494892E-2</v>
      </c>
      <c r="H81" s="12">
        <f t="shared" si="13"/>
        <v>79089.87632530446</v>
      </c>
      <c r="I81" s="12">
        <f t="shared" si="11"/>
        <v>1381.1299160223507</v>
      </c>
      <c r="J81" s="12">
        <f t="shared" si="8"/>
        <v>78405.940790890192</v>
      </c>
      <c r="K81" s="12">
        <f t="shared" si="9"/>
        <v>1137337.9084160354</v>
      </c>
      <c r="L81" s="15">
        <f t="shared" si="12"/>
        <v>14.380322251839823</v>
      </c>
    </row>
    <row r="82" spans="1:12" x14ac:dyDescent="0.2">
      <c r="A82" s="16">
        <v>73</v>
      </c>
      <c r="B82" s="55">
        <v>205</v>
      </c>
      <c r="C82" s="28">
        <v>10285</v>
      </c>
      <c r="D82" s="56">
        <v>10870</v>
      </c>
      <c r="E82" s="13">
        <v>0.49309999999999998</v>
      </c>
      <c r="F82" s="14">
        <f t="shared" si="10"/>
        <v>1.9380761049397306E-2</v>
      </c>
      <c r="G82" s="14">
        <f t="shared" si="7"/>
        <v>1.919221466407843E-2</v>
      </c>
      <c r="H82" s="12">
        <f t="shared" si="13"/>
        <v>77708.746409282103</v>
      </c>
      <c r="I82" s="12">
        <f t="shared" si="11"/>
        <v>1491.402942363376</v>
      </c>
      <c r="J82" s="12">
        <f t="shared" si="8"/>
        <v>76952.754257798108</v>
      </c>
      <c r="K82" s="12">
        <f t="shared" si="9"/>
        <v>1058931.9676251451</v>
      </c>
      <c r="L82" s="15">
        <f t="shared" si="12"/>
        <v>13.626934116886725</v>
      </c>
    </row>
    <row r="83" spans="1:12" x14ac:dyDescent="0.2">
      <c r="A83" s="16">
        <v>74</v>
      </c>
      <c r="B83" s="55">
        <v>265</v>
      </c>
      <c r="C83" s="28">
        <v>12961</v>
      </c>
      <c r="D83" s="56">
        <v>10077</v>
      </c>
      <c r="E83" s="13">
        <v>0.55089999999999995</v>
      </c>
      <c r="F83" s="14">
        <f t="shared" si="10"/>
        <v>2.3005469224759094E-2</v>
      </c>
      <c r="G83" s="14">
        <f t="shared" si="7"/>
        <v>2.2770212935431449E-2</v>
      </c>
      <c r="H83" s="12">
        <f t="shared" si="13"/>
        <v>76217.343466918726</v>
      </c>
      <c r="I83" s="12">
        <f t="shared" si="11"/>
        <v>1735.4851401146545</v>
      </c>
      <c r="J83" s="12">
        <f t="shared" si="8"/>
        <v>75437.937090493229</v>
      </c>
      <c r="K83" s="12">
        <f t="shared" si="9"/>
        <v>981979.21336734702</v>
      </c>
      <c r="L83" s="15">
        <f t="shared" si="12"/>
        <v>12.88393387514961</v>
      </c>
    </row>
    <row r="84" spans="1:12" x14ac:dyDescent="0.2">
      <c r="A84" s="16">
        <v>75</v>
      </c>
      <c r="B84" s="55">
        <v>283</v>
      </c>
      <c r="C84" s="28">
        <v>7776</v>
      </c>
      <c r="D84" s="56">
        <v>12638</v>
      </c>
      <c r="E84" s="13">
        <v>0.48730000000000001</v>
      </c>
      <c r="F84" s="14">
        <f t="shared" si="10"/>
        <v>2.7726070343881651E-2</v>
      </c>
      <c r="G84" s="14">
        <f t="shared" si="7"/>
        <v>2.7337464020926936E-2</v>
      </c>
      <c r="H84" s="12">
        <f t="shared" si="13"/>
        <v>74481.858326804067</v>
      </c>
      <c r="I84" s="12">
        <f t="shared" si="11"/>
        <v>2036.1451222207836</v>
      </c>
      <c r="J84" s="12">
        <f t="shared" si="8"/>
        <v>73437.926722641467</v>
      </c>
      <c r="K84" s="12">
        <f t="shared" si="9"/>
        <v>906541.27627685375</v>
      </c>
      <c r="L84" s="15">
        <f t="shared" si="12"/>
        <v>12.171303142024497</v>
      </c>
    </row>
    <row r="85" spans="1:12" x14ac:dyDescent="0.2">
      <c r="A85" s="16">
        <v>76</v>
      </c>
      <c r="B85" s="55">
        <v>246</v>
      </c>
      <c r="C85" s="28">
        <v>9349</v>
      </c>
      <c r="D85" s="56">
        <v>7574</v>
      </c>
      <c r="E85" s="13">
        <v>0.54759999999999998</v>
      </c>
      <c r="F85" s="14">
        <f t="shared" si="10"/>
        <v>2.9072859422088281E-2</v>
      </c>
      <c r="G85" s="14">
        <f t="shared" si="7"/>
        <v>2.8695440868354835E-2</v>
      </c>
      <c r="H85" s="12">
        <f t="shared" si="13"/>
        <v>72445.713204583284</v>
      </c>
      <c r="I85" s="12">
        <f t="shared" si="11"/>
        <v>2078.8616794279128</v>
      </c>
      <c r="J85" s="12">
        <f t="shared" si="8"/>
        <v>71505.236180810098</v>
      </c>
      <c r="K85" s="12">
        <f t="shared" si="9"/>
        <v>833103.3495542123</v>
      </c>
      <c r="L85" s="15">
        <f t="shared" si="12"/>
        <v>11.499691461405972</v>
      </c>
    </row>
    <row r="86" spans="1:12" x14ac:dyDescent="0.2">
      <c r="A86" s="16">
        <v>77</v>
      </c>
      <c r="B86" s="55">
        <v>324</v>
      </c>
      <c r="C86" s="28">
        <v>9877</v>
      </c>
      <c r="D86" s="56">
        <v>9049</v>
      </c>
      <c r="E86" s="13">
        <v>0.49619999999999997</v>
      </c>
      <c r="F86" s="14">
        <f t="shared" si="10"/>
        <v>3.4238613547500796E-2</v>
      </c>
      <c r="G86" s="14">
        <f t="shared" si="7"/>
        <v>3.3658032231762731E-2</v>
      </c>
      <c r="H86" s="12">
        <f t="shared" si="13"/>
        <v>70366.851525155376</v>
      </c>
      <c r="I86" s="12">
        <f t="shared" si="11"/>
        <v>2368.4097566813421</v>
      </c>
      <c r="J86" s="12">
        <f t="shared" si="8"/>
        <v>69173.646689739311</v>
      </c>
      <c r="K86" s="12">
        <f t="shared" si="9"/>
        <v>761598.11337340216</v>
      </c>
      <c r="L86" s="15">
        <f t="shared" si="12"/>
        <v>10.82325124495785</v>
      </c>
    </row>
    <row r="87" spans="1:12" x14ac:dyDescent="0.2">
      <c r="A87" s="16">
        <v>78</v>
      </c>
      <c r="B87" s="55">
        <v>397</v>
      </c>
      <c r="C87" s="28">
        <v>10447</v>
      </c>
      <c r="D87" s="56">
        <v>9550</v>
      </c>
      <c r="E87" s="13">
        <v>0.53959999999999997</v>
      </c>
      <c r="F87" s="14">
        <f t="shared" si="10"/>
        <v>3.9705955893384007E-2</v>
      </c>
      <c r="G87" s="14">
        <f t="shared" si="7"/>
        <v>3.8993137090008768E-2</v>
      </c>
      <c r="H87" s="12">
        <f t="shared" si="13"/>
        <v>67998.441768474033</v>
      </c>
      <c r="I87" s="12">
        <f t="shared" si="11"/>
        <v>2651.4725617850863</v>
      </c>
      <c r="J87" s="12">
        <f t="shared" si="8"/>
        <v>66777.703801028183</v>
      </c>
      <c r="K87" s="12">
        <f t="shared" si="9"/>
        <v>692424.46668366285</v>
      </c>
      <c r="L87" s="15">
        <f t="shared" si="12"/>
        <v>10.182946089283623</v>
      </c>
    </row>
    <row r="88" spans="1:12" x14ac:dyDescent="0.2">
      <c r="A88" s="16">
        <v>79</v>
      </c>
      <c r="B88" s="55">
        <v>458</v>
      </c>
      <c r="C88" s="28">
        <v>9880</v>
      </c>
      <c r="D88" s="56">
        <v>10011</v>
      </c>
      <c r="E88" s="13">
        <v>0.51719999999999999</v>
      </c>
      <c r="F88" s="14">
        <f t="shared" si="10"/>
        <v>4.6050977829168969E-2</v>
      </c>
      <c r="G88" s="14">
        <f t="shared" si="7"/>
        <v>4.5049376477285123E-2</v>
      </c>
      <c r="H88" s="12">
        <f t="shared" si="13"/>
        <v>65346.969206688947</v>
      </c>
      <c r="I88" s="12">
        <f t="shared" si="11"/>
        <v>2943.8402174416883</v>
      </c>
      <c r="J88" s="12">
        <f t="shared" si="8"/>
        <v>63925.6831497081</v>
      </c>
      <c r="K88" s="12">
        <f t="shared" si="9"/>
        <v>625646.76288263465</v>
      </c>
      <c r="L88" s="15">
        <f t="shared" si="12"/>
        <v>9.5742277029520313</v>
      </c>
    </row>
    <row r="89" spans="1:12" x14ac:dyDescent="0.2">
      <c r="A89" s="16">
        <v>80</v>
      </c>
      <c r="B89" s="55">
        <v>446</v>
      </c>
      <c r="C89" s="28">
        <v>9721</v>
      </c>
      <c r="D89" s="56">
        <v>9434</v>
      </c>
      <c r="E89" s="13">
        <v>0.4965</v>
      </c>
      <c r="F89" s="14">
        <f t="shared" si="10"/>
        <v>4.656747585486818E-2</v>
      </c>
      <c r="G89" s="14">
        <f t="shared" si="7"/>
        <v>4.5500635019512729E-2</v>
      </c>
      <c r="H89" s="12">
        <f t="shared" si="13"/>
        <v>62403.128989247256</v>
      </c>
      <c r="I89" s="12">
        <f t="shared" si="11"/>
        <v>2839.3819962153138</v>
      </c>
      <c r="J89" s="12">
        <f t="shared" si="8"/>
        <v>60973.500154152847</v>
      </c>
      <c r="K89" s="12">
        <f t="shared" si="9"/>
        <v>561721.07973292656</v>
      </c>
      <c r="L89" s="15">
        <f t="shared" si="12"/>
        <v>9.001489009144354</v>
      </c>
    </row>
    <row r="90" spans="1:12" x14ac:dyDescent="0.2">
      <c r="A90" s="16">
        <v>81</v>
      </c>
      <c r="B90" s="55">
        <v>501</v>
      </c>
      <c r="C90" s="28">
        <v>9349</v>
      </c>
      <c r="D90" s="56">
        <v>9218</v>
      </c>
      <c r="E90" s="13">
        <v>0.50029999999999997</v>
      </c>
      <c r="F90" s="14">
        <f t="shared" si="10"/>
        <v>5.3966715139764095E-2</v>
      </c>
      <c r="G90" s="14">
        <f t="shared" si="7"/>
        <v>5.2549601238207053E-2</v>
      </c>
      <c r="H90" s="12">
        <f t="shared" si="13"/>
        <v>59563.746993031942</v>
      </c>
      <c r="I90" s="12">
        <f t="shared" si="11"/>
        <v>3130.0511527372828</v>
      </c>
      <c r="J90" s="12">
        <f t="shared" si="8"/>
        <v>57999.660432009128</v>
      </c>
      <c r="K90" s="12">
        <f t="shared" si="9"/>
        <v>500747.57957877376</v>
      </c>
      <c r="L90" s="15">
        <f t="shared" si="12"/>
        <v>8.4069187191556907</v>
      </c>
    </row>
    <row r="91" spans="1:12" x14ac:dyDescent="0.2">
      <c r="A91" s="16">
        <v>82</v>
      </c>
      <c r="B91" s="55">
        <v>550</v>
      </c>
      <c r="C91" s="28">
        <v>8919</v>
      </c>
      <c r="D91" s="56">
        <v>8774</v>
      </c>
      <c r="E91" s="13">
        <v>0.4975</v>
      </c>
      <c r="F91" s="14">
        <f t="shared" si="10"/>
        <v>6.2171480246425138E-2</v>
      </c>
      <c r="G91" s="14">
        <f t="shared" si="7"/>
        <v>6.0288012276831594E-2</v>
      </c>
      <c r="H91" s="12">
        <f t="shared" si="13"/>
        <v>56433.695840294662</v>
      </c>
      <c r="I91" s="12">
        <f t="shared" si="11"/>
        <v>3402.2753476466646</v>
      </c>
      <c r="J91" s="12">
        <f t="shared" si="8"/>
        <v>54724.05247810221</v>
      </c>
      <c r="K91" s="12">
        <f t="shared" si="9"/>
        <v>442747.91914676462</v>
      </c>
      <c r="L91" s="15">
        <f t="shared" si="12"/>
        <v>7.8454531916485744</v>
      </c>
    </row>
    <row r="92" spans="1:12" x14ac:dyDescent="0.2">
      <c r="A92" s="16">
        <v>83</v>
      </c>
      <c r="B92" s="55">
        <v>508</v>
      </c>
      <c r="C92" s="28">
        <v>7921</v>
      </c>
      <c r="D92" s="56">
        <v>8401</v>
      </c>
      <c r="E92" s="13">
        <v>0.47089999999999999</v>
      </c>
      <c r="F92" s="14">
        <f t="shared" si="10"/>
        <v>6.2247273618429112E-2</v>
      </c>
      <c r="G92" s="14">
        <f t="shared" si="7"/>
        <v>6.0262525387961362E-2</v>
      </c>
      <c r="H92" s="12">
        <f t="shared" si="13"/>
        <v>53031.420492647994</v>
      </c>
      <c r="I92" s="12">
        <f t="shared" si="11"/>
        <v>3195.8073237978542</v>
      </c>
      <c r="J92" s="12">
        <f t="shared" si="8"/>
        <v>51340.518837626551</v>
      </c>
      <c r="K92" s="12">
        <f t="shared" si="9"/>
        <v>388023.86666866241</v>
      </c>
      <c r="L92" s="15">
        <f t="shared" si="12"/>
        <v>7.3168673036479586</v>
      </c>
    </row>
    <row r="93" spans="1:12" x14ac:dyDescent="0.2">
      <c r="A93" s="16">
        <v>84</v>
      </c>
      <c r="B93" s="55">
        <v>584</v>
      </c>
      <c r="C93" s="28">
        <v>7340</v>
      </c>
      <c r="D93" s="56">
        <v>7341</v>
      </c>
      <c r="E93" s="13">
        <v>0.50529999999999997</v>
      </c>
      <c r="F93" s="14">
        <f t="shared" si="10"/>
        <v>7.9558613173489542E-2</v>
      </c>
      <c r="G93" s="14">
        <f t="shared" si="7"/>
        <v>7.6545944973322164E-2</v>
      </c>
      <c r="H93" s="12">
        <f t="shared" si="13"/>
        <v>49835.613168850141</v>
      </c>
      <c r="I93" s="12">
        <f t="shared" si="11"/>
        <v>3814.7141033345724</v>
      </c>
      <c r="J93" s="12">
        <f t="shared" si="8"/>
        <v>47948.474101930522</v>
      </c>
      <c r="K93" s="12">
        <f t="shared" si="9"/>
        <v>336683.34783103585</v>
      </c>
      <c r="L93" s="15">
        <f t="shared" si="12"/>
        <v>6.7558785058047706</v>
      </c>
    </row>
    <row r="94" spans="1:12" x14ac:dyDescent="0.2">
      <c r="A94" s="16">
        <v>85</v>
      </c>
      <c r="B94" s="55">
        <v>603</v>
      </c>
      <c r="C94" s="28">
        <v>6307</v>
      </c>
      <c r="D94" s="56">
        <v>6720</v>
      </c>
      <c r="E94" s="13">
        <v>0.4924</v>
      </c>
      <c r="F94" s="14">
        <f t="shared" si="10"/>
        <v>9.2576955553849691E-2</v>
      </c>
      <c r="G94" s="14">
        <f t="shared" si="7"/>
        <v>8.8421831317892358E-2</v>
      </c>
      <c r="H94" s="12">
        <f t="shared" si="13"/>
        <v>46020.899065515565</v>
      </c>
      <c r="I94" s="12">
        <f t="shared" si="11"/>
        <v>4069.2521742687672</v>
      </c>
      <c r="J94" s="12">
        <f t="shared" si="8"/>
        <v>43955.34666185674</v>
      </c>
      <c r="K94" s="12">
        <f t="shared" si="9"/>
        <v>288734.87372910534</v>
      </c>
      <c r="L94" s="15">
        <f t="shared" si="12"/>
        <v>6.2739946327007008</v>
      </c>
    </row>
    <row r="95" spans="1:12" x14ac:dyDescent="0.2">
      <c r="A95" s="16">
        <v>86</v>
      </c>
      <c r="B95" s="55">
        <v>567</v>
      </c>
      <c r="C95" s="28">
        <v>5560</v>
      </c>
      <c r="D95" s="56">
        <v>5725</v>
      </c>
      <c r="E95" s="13">
        <v>0.49890000000000001</v>
      </c>
      <c r="F95" s="14">
        <f t="shared" si="10"/>
        <v>0.10048737261852016</v>
      </c>
      <c r="G95" s="14">
        <f t="shared" si="7"/>
        <v>9.5669984919069515E-2</v>
      </c>
      <c r="H95" s="12">
        <f t="shared" si="13"/>
        <v>41951.646891246797</v>
      </c>
      <c r="I95" s="12">
        <f t="shared" si="11"/>
        <v>4013.5134254157106</v>
      </c>
      <c r="J95" s="12">
        <f t="shared" si="8"/>
        <v>39940.475313770985</v>
      </c>
      <c r="K95" s="12">
        <f t="shared" si="9"/>
        <v>244779.52706724859</v>
      </c>
      <c r="L95" s="15">
        <f t="shared" si="12"/>
        <v>5.8348013774477536</v>
      </c>
    </row>
    <row r="96" spans="1:12" x14ac:dyDescent="0.2">
      <c r="A96" s="16">
        <v>87</v>
      </c>
      <c r="B96" s="55">
        <v>571</v>
      </c>
      <c r="C96" s="28">
        <v>4552</v>
      </c>
      <c r="D96" s="56">
        <v>4943</v>
      </c>
      <c r="E96" s="13">
        <v>0.50990000000000002</v>
      </c>
      <c r="F96" s="14">
        <f t="shared" si="10"/>
        <v>0.12027382833070037</v>
      </c>
      <c r="G96" s="14">
        <f t="shared" si="7"/>
        <v>0.11357878989497264</v>
      </c>
      <c r="H96" s="12">
        <f t="shared" si="13"/>
        <v>37938.133465831088</v>
      </c>
      <c r="I96" s="12">
        <f t="shared" si="11"/>
        <v>4308.9672899230591</v>
      </c>
      <c r="J96" s="12">
        <f t="shared" si="8"/>
        <v>35826.308597039795</v>
      </c>
      <c r="K96" s="12">
        <f t="shared" si="9"/>
        <v>204839.0517534776</v>
      </c>
      <c r="L96" s="15">
        <f t="shared" si="12"/>
        <v>5.3992917690050701</v>
      </c>
    </row>
    <row r="97" spans="1:12" x14ac:dyDescent="0.2">
      <c r="A97" s="16">
        <v>88</v>
      </c>
      <c r="B97" s="55">
        <v>490</v>
      </c>
      <c r="C97" s="28">
        <v>3855</v>
      </c>
      <c r="D97" s="56">
        <v>3957</v>
      </c>
      <c r="E97" s="13">
        <v>0.49569999999999997</v>
      </c>
      <c r="F97" s="14">
        <f t="shared" si="10"/>
        <v>0.12544802867383512</v>
      </c>
      <c r="G97" s="14">
        <f t="shared" si="7"/>
        <v>0.11798395755274303</v>
      </c>
      <c r="H97" s="12">
        <f t="shared" si="13"/>
        <v>33629.166175908031</v>
      </c>
      <c r="I97" s="12">
        <f t="shared" si="11"/>
        <v>3967.7021146324746</v>
      </c>
      <c r="J97" s="12">
        <f t="shared" si="8"/>
        <v>31628.253999498877</v>
      </c>
      <c r="K97" s="12">
        <f t="shared" si="9"/>
        <v>169012.74315643779</v>
      </c>
      <c r="L97" s="15">
        <f t="shared" si="12"/>
        <v>5.0257785837556295</v>
      </c>
    </row>
    <row r="98" spans="1:12" x14ac:dyDescent="0.2">
      <c r="A98" s="16">
        <v>89</v>
      </c>
      <c r="B98" s="55">
        <v>446</v>
      </c>
      <c r="C98" s="28">
        <v>3089</v>
      </c>
      <c r="D98" s="56">
        <v>3347</v>
      </c>
      <c r="E98" s="13">
        <v>0.48620000000000002</v>
      </c>
      <c r="F98" s="14">
        <f t="shared" si="10"/>
        <v>0.13859540087010566</v>
      </c>
      <c r="G98" s="14">
        <f t="shared" si="7"/>
        <v>0.12938206314378453</v>
      </c>
      <c r="H98" s="12">
        <f t="shared" si="13"/>
        <v>29661.464061275557</v>
      </c>
      <c r="I98" s="12">
        <f t="shared" si="11"/>
        <v>3837.6614161130497</v>
      </c>
      <c r="J98" s="12">
        <f t="shared" si="8"/>
        <v>27689.673625676674</v>
      </c>
      <c r="K98" s="12">
        <f>K99+J98</f>
        <v>137384.48915693891</v>
      </c>
      <c r="L98" s="15">
        <f t="shared" si="12"/>
        <v>4.6317501008421518</v>
      </c>
    </row>
    <row r="99" spans="1:12" x14ac:dyDescent="0.2">
      <c r="A99" s="16">
        <v>90</v>
      </c>
      <c r="B99" s="55">
        <v>432</v>
      </c>
      <c r="C99" s="28">
        <v>2603</v>
      </c>
      <c r="D99" s="56">
        <v>2652</v>
      </c>
      <c r="E99" s="30">
        <v>0.50329999999999997</v>
      </c>
      <c r="F99" s="31">
        <f t="shared" si="10"/>
        <v>0.16441484300666032</v>
      </c>
      <c r="G99" s="31">
        <f t="shared" si="7"/>
        <v>0.15200165062533197</v>
      </c>
      <c r="H99" s="32">
        <f t="shared" si="13"/>
        <v>25823.802645162508</v>
      </c>
      <c r="I99" s="32">
        <f t="shared" si="11"/>
        <v>3925.2606274875152</v>
      </c>
      <c r="J99" s="32">
        <f t="shared" si="8"/>
        <v>23874.125691489462</v>
      </c>
      <c r="K99" s="32">
        <f t="shared" ref="K99:K108" si="14">K100+J99</f>
        <v>109694.81553126224</v>
      </c>
      <c r="L99" s="17">
        <f t="shared" si="12"/>
        <v>4.2478180707368063</v>
      </c>
    </row>
    <row r="100" spans="1:12" x14ac:dyDescent="0.2">
      <c r="A100" s="16">
        <v>91</v>
      </c>
      <c r="B100" s="55">
        <v>362</v>
      </c>
      <c r="C100" s="28">
        <v>2118</v>
      </c>
      <c r="D100" s="56">
        <v>2153</v>
      </c>
      <c r="E100" s="30">
        <v>0.50160000000000005</v>
      </c>
      <c r="F100" s="31">
        <f t="shared" si="10"/>
        <v>0.16951533598688831</v>
      </c>
      <c r="G100" s="31">
        <f t="shared" si="7"/>
        <v>0.15630931765887673</v>
      </c>
      <c r="H100" s="32">
        <f t="shared" si="13"/>
        <v>21898.542017674994</v>
      </c>
      <c r="I100" s="32">
        <f t="shared" si="11"/>
        <v>3422.9461605070201</v>
      </c>
      <c r="J100" s="32">
        <f t="shared" si="8"/>
        <v>20192.545651278295</v>
      </c>
      <c r="K100" s="32">
        <f t="shared" si="14"/>
        <v>85820.689839772778</v>
      </c>
      <c r="L100" s="17">
        <f t="shared" si="12"/>
        <v>3.9190138672476107</v>
      </c>
    </row>
    <row r="101" spans="1:12" x14ac:dyDescent="0.2">
      <c r="A101" s="16">
        <v>92</v>
      </c>
      <c r="B101" s="55">
        <v>314</v>
      </c>
      <c r="C101" s="28">
        <v>1589</v>
      </c>
      <c r="D101" s="56">
        <v>1770</v>
      </c>
      <c r="E101" s="30">
        <v>0.49080000000000001</v>
      </c>
      <c r="F101" s="31">
        <f t="shared" si="10"/>
        <v>0.18696040488240548</v>
      </c>
      <c r="G101" s="31">
        <f t="shared" si="7"/>
        <v>0.17070887894935535</v>
      </c>
      <c r="H101" s="32">
        <f t="shared" si="13"/>
        <v>18475.595857167973</v>
      </c>
      <c r="I101" s="32">
        <f t="shared" si="11"/>
        <v>3153.9482566984989</v>
      </c>
      <c r="J101" s="32">
        <f t="shared" si="8"/>
        <v>16869.605404857099</v>
      </c>
      <c r="K101" s="32">
        <f t="shared" si="14"/>
        <v>65628.14418849448</v>
      </c>
      <c r="L101" s="17">
        <f t="shared" si="12"/>
        <v>3.5521530507516887</v>
      </c>
    </row>
    <row r="102" spans="1:12" x14ac:dyDescent="0.2">
      <c r="A102" s="16">
        <v>93</v>
      </c>
      <c r="B102" s="55">
        <v>293</v>
      </c>
      <c r="C102" s="28">
        <v>1205</v>
      </c>
      <c r="D102" s="56">
        <v>1284</v>
      </c>
      <c r="E102" s="30">
        <v>0.4829</v>
      </c>
      <c r="F102" s="31">
        <f t="shared" si="10"/>
        <v>0.23543591803937325</v>
      </c>
      <c r="G102" s="31">
        <f t="shared" si="7"/>
        <v>0.20988383824961751</v>
      </c>
      <c r="H102" s="32">
        <f t="shared" si="13"/>
        <v>15321.647600469474</v>
      </c>
      <c r="I102" s="32">
        <f t="shared" si="11"/>
        <v>3215.7662066945754</v>
      </c>
      <c r="J102" s="32">
        <f t="shared" si="8"/>
        <v>13658.77489498771</v>
      </c>
      <c r="K102" s="32">
        <f t="shared" si="14"/>
        <v>48758.538783637385</v>
      </c>
      <c r="L102" s="17">
        <f t="shared" si="12"/>
        <v>3.182329998383683</v>
      </c>
    </row>
    <row r="103" spans="1:12" x14ac:dyDescent="0.2">
      <c r="A103" s="16">
        <v>94</v>
      </c>
      <c r="B103" s="55">
        <v>209</v>
      </c>
      <c r="C103" s="28">
        <v>747</v>
      </c>
      <c r="D103" s="56">
        <v>921</v>
      </c>
      <c r="E103" s="30">
        <v>0.4798</v>
      </c>
      <c r="F103" s="31">
        <f t="shared" si="10"/>
        <v>0.25059952038369304</v>
      </c>
      <c r="G103" s="31">
        <f t="shared" si="7"/>
        <v>0.22169849047725426</v>
      </c>
      <c r="H103" s="32">
        <f t="shared" si="13"/>
        <v>12105.881393774898</v>
      </c>
      <c r="I103" s="32">
        <f t="shared" si="11"/>
        <v>2683.855630896574</v>
      </c>
      <c r="J103" s="32">
        <f t="shared" si="8"/>
        <v>10709.7396945825</v>
      </c>
      <c r="K103" s="32">
        <f t="shared" si="14"/>
        <v>35099.763888649672</v>
      </c>
      <c r="L103" s="17">
        <f t="shared" si="12"/>
        <v>2.8993976354913502</v>
      </c>
    </row>
    <row r="104" spans="1:12" x14ac:dyDescent="0.2">
      <c r="A104" s="16">
        <v>95</v>
      </c>
      <c r="B104" s="55">
        <v>162</v>
      </c>
      <c r="C104" s="28">
        <v>540</v>
      </c>
      <c r="D104" s="56">
        <v>557</v>
      </c>
      <c r="E104" s="30">
        <v>0.46160000000000001</v>
      </c>
      <c r="F104" s="31">
        <f t="shared" si="10"/>
        <v>0.29535095715587967</v>
      </c>
      <c r="G104" s="31">
        <f t="shared" si="7"/>
        <v>0.25482884939426237</v>
      </c>
      <c r="H104" s="32">
        <f t="shared" si="13"/>
        <v>9422.0257628783238</v>
      </c>
      <c r="I104" s="32">
        <f t="shared" si="11"/>
        <v>2401.0039841173802</v>
      </c>
      <c r="J104" s="32">
        <f t="shared" si="8"/>
        <v>8129.3252178295261</v>
      </c>
      <c r="K104" s="32">
        <f t="shared" si="14"/>
        <v>24390.024194067169</v>
      </c>
      <c r="L104" s="17">
        <f t="shared" si="12"/>
        <v>2.5886178628550351</v>
      </c>
    </row>
    <row r="105" spans="1:12" x14ac:dyDescent="0.2">
      <c r="A105" s="16">
        <v>96</v>
      </c>
      <c r="B105" s="55">
        <v>109</v>
      </c>
      <c r="C105" s="28">
        <v>366</v>
      </c>
      <c r="D105" s="56">
        <v>397</v>
      </c>
      <c r="E105" s="30">
        <v>0.4647</v>
      </c>
      <c r="F105" s="31">
        <f t="shared" si="10"/>
        <v>0.2857142857142857</v>
      </c>
      <c r="G105" s="31">
        <f t="shared" si="7"/>
        <v>0.24781304983520433</v>
      </c>
      <c r="H105" s="32">
        <f t="shared" si="13"/>
        <v>7021.0217787609436</v>
      </c>
      <c r="I105" s="32">
        <f t="shared" si="11"/>
        <v>1739.9008199541406</v>
      </c>
      <c r="J105" s="32">
        <f t="shared" si="8"/>
        <v>6089.6528698394923</v>
      </c>
      <c r="K105" s="32">
        <f t="shared" si="14"/>
        <v>16260.698976237642</v>
      </c>
      <c r="L105" s="17">
        <f t="shared" si="12"/>
        <v>2.3160017855844477</v>
      </c>
    </row>
    <row r="106" spans="1:12" x14ac:dyDescent="0.2">
      <c r="A106" s="16">
        <v>97</v>
      </c>
      <c r="B106" s="55">
        <v>89</v>
      </c>
      <c r="C106" s="28">
        <v>231</v>
      </c>
      <c r="D106" s="56">
        <v>277</v>
      </c>
      <c r="E106" s="30">
        <v>0.46779999999999999</v>
      </c>
      <c r="F106" s="31">
        <f t="shared" si="10"/>
        <v>0.35039370078740156</v>
      </c>
      <c r="G106" s="31">
        <f t="shared" si="7"/>
        <v>0.29532216329789246</v>
      </c>
      <c r="H106" s="32">
        <f t="shared" si="13"/>
        <v>5281.1209588068032</v>
      </c>
      <c r="I106" s="32">
        <f t="shared" si="11"/>
        <v>1559.6320661926652</v>
      </c>
      <c r="J106" s="32">
        <f t="shared" si="8"/>
        <v>4451.0847731790664</v>
      </c>
      <c r="K106" s="32">
        <f t="shared" si="14"/>
        <v>10171.046106398149</v>
      </c>
      <c r="L106" s="17">
        <f t="shared" si="12"/>
        <v>1.9259256104401286</v>
      </c>
    </row>
    <row r="107" spans="1:12" x14ac:dyDescent="0.2">
      <c r="A107" s="16">
        <v>98</v>
      </c>
      <c r="B107" s="55">
        <v>68</v>
      </c>
      <c r="C107" s="28">
        <v>184</v>
      </c>
      <c r="D107" s="56">
        <v>139</v>
      </c>
      <c r="E107" s="30">
        <v>0.50109999999999999</v>
      </c>
      <c r="F107" s="31">
        <f t="shared" si="10"/>
        <v>0.42105263157894735</v>
      </c>
      <c r="G107" s="31">
        <f t="shared" si="7"/>
        <v>0.34795921917951217</v>
      </c>
      <c r="H107" s="32">
        <f t="shared" si="13"/>
        <v>3721.488892614138</v>
      </c>
      <c r="I107" s="32">
        <f t="shared" si="11"/>
        <v>1294.9263692592428</v>
      </c>
      <c r="J107" s="32">
        <f t="shared" si="8"/>
        <v>3075.4501269907018</v>
      </c>
      <c r="K107" s="32">
        <f t="shared" si="14"/>
        <v>5719.9613332190829</v>
      </c>
      <c r="L107" s="17">
        <f t="shared" si="12"/>
        <v>1.5370088419640908</v>
      </c>
    </row>
    <row r="108" spans="1:12" x14ac:dyDescent="0.2">
      <c r="A108" s="16">
        <v>99</v>
      </c>
      <c r="B108" s="55">
        <v>57</v>
      </c>
      <c r="C108" s="28">
        <v>122</v>
      </c>
      <c r="D108" s="56">
        <v>124</v>
      </c>
      <c r="E108" s="30">
        <v>0.45279999999999998</v>
      </c>
      <c r="F108" s="31">
        <f t="shared" si="10"/>
        <v>0.46341463414634149</v>
      </c>
      <c r="G108" s="31">
        <f t="shared" si="7"/>
        <v>0.36967282009774927</v>
      </c>
      <c r="H108" s="32">
        <f t="shared" si="13"/>
        <v>2426.5625233548953</v>
      </c>
      <c r="I108" s="32">
        <f t="shared" si="11"/>
        <v>897.03421115211472</v>
      </c>
      <c r="J108" s="32">
        <f t="shared" si="8"/>
        <v>1935.7054030124582</v>
      </c>
      <c r="K108" s="32">
        <f t="shared" si="14"/>
        <v>2644.5112062283811</v>
      </c>
      <c r="L108" s="17">
        <f t="shared" si="12"/>
        <v>1.0898178723094083</v>
      </c>
    </row>
    <row r="109" spans="1:12" x14ac:dyDescent="0.2">
      <c r="A109" s="16" t="s">
        <v>25</v>
      </c>
      <c r="B109" s="28">
        <v>95</v>
      </c>
      <c r="C109" s="10">
        <v>208</v>
      </c>
      <c r="D109" s="56">
        <v>202</v>
      </c>
      <c r="E109" s="30"/>
      <c r="F109" s="31">
        <f>B109/((C109+D109)/2)</f>
        <v>0.46341463414634149</v>
      </c>
      <c r="G109" s="31">
        <v>1</v>
      </c>
      <c r="H109" s="32">
        <f>H108-I108</f>
        <v>1529.5283122027806</v>
      </c>
      <c r="I109" s="32">
        <f>H109*G109</f>
        <v>1529.5283122027806</v>
      </c>
      <c r="J109" s="32">
        <f>H109*F109</f>
        <v>708.80580321592277</v>
      </c>
      <c r="K109" s="32">
        <f>J109</f>
        <v>708.80580321592277</v>
      </c>
      <c r="L109" s="17">
        <f>K109/H109</f>
        <v>0.46341463414634149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49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A127" s="24"/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41640</v>
      </c>
      <c r="D7" s="48">
        <v>42005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54</v>
      </c>
      <c r="C9" s="28">
        <v>15149</v>
      </c>
      <c r="D9" s="28">
        <v>14825</v>
      </c>
      <c r="E9" s="13">
        <v>7.6300000000000007E-2</v>
      </c>
      <c r="F9" s="14">
        <f>B9/((C9+D9)/2)</f>
        <v>3.6031227063454993E-3</v>
      </c>
      <c r="G9" s="14">
        <f t="shared" ref="G9:G72" si="0">F9/((1+(1-E9)*F9))</f>
        <v>3.5911705565405926E-3</v>
      </c>
      <c r="H9" s="12">
        <v>100000</v>
      </c>
      <c r="I9" s="12">
        <f>H9*G9</f>
        <v>359.11705565405924</v>
      </c>
      <c r="J9" s="12">
        <f t="shared" ref="J9:J72" si="1">H10+I9*E9</f>
        <v>99668.283575692345</v>
      </c>
      <c r="K9" s="12">
        <f t="shared" ref="K9:K72" si="2">K10+J9</f>
        <v>8105071.3922584662</v>
      </c>
      <c r="L9" s="29">
        <f>K9/H9</f>
        <v>81.050713922584663</v>
      </c>
    </row>
    <row r="10" spans="1:13" x14ac:dyDescent="0.2">
      <c r="A10" s="16">
        <v>1</v>
      </c>
      <c r="B10" s="28">
        <v>4</v>
      </c>
      <c r="C10" s="28">
        <v>15778</v>
      </c>
      <c r="D10" s="28">
        <v>14946</v>
      </c>
      <c r="E10" s="13">
        <v>0.48899999999999999</v>
      </c>
      <c r="F10" s="14">
        <f t="shared" ref="F10:F73" si="3">B10/((C10+D10)/2)</f>
        <v>2.6038276266111181E-4</v>
      </c>
      <c r="G10" s="14">
        <f t="shared" si="0"/>
        <v>2.6034812188770087E-4</v>
      </c>
      <c r="H10" s="12">
        <f>H9-I9</f>
        <v>99640.88294434594</v>
      </c>
      <c r="I10" s="12">
        <f t="shared" ref="I10:I73" si="4">H10*G10</f>
        <v>25.941316737792711</v>
      </c>
      <c r="J10" s="12">
        <f t="shared" si="1"/>
        <v>99627.626931492923</v>
      </c>
      <c r="K10" s="12">
        <f t="shared" si="2"/>
        <v>8005403.108682774</v>
      </c>
      <c r="L10" s="15">
        <f t="shared" ref="L10:L73" si="5">K10/H10</f>
        <v>80.342554904437804</v>
      </c>
    </row>
    <row r="11" spans="1:13" x14ac:dyDescent="0.2">
      <c r="A11" s="16">
        <v>2</v>
      </c>
      <c r="B11" s="28">
        <v>3</v>
      </c>
      <c r="C11" s="28">
        <v>15259</v>
      </c>
      <c r="D11" s="28">
        <v>15148</v>
      </c>
      <c r="E11" s="13">
        <v>0.61</v>
      </c>
      <c r="F11" s="14">
        <f t="shared" si="3"/>
        <v>1.9732298483901732E-4</v>
      </c>
      <c r="G11" s="14">
        <f t="shared" si="0"/>
        <v>1.9730780082698277E-4</v>
      </c>
      <c r="H11" s="12">
        <f t="shared" ref="H11:H74" si="6">H10-I10</f>
        <v>99614.941627608147</v>
      </c>
      <c r="I11" s="12">
        <f t="shared" si="4"/>
        <v>19.654805062051622</v>
      </c>
      <c r="J11" s="12">
        <f t="shared" si="1"/>
        <v>99607.276253633943</v>
      </c>
      <c r="K11" s="12">
        <f t="shared" si="2"/>
        <v>7905775.4817512808</v>
      </c>
      <c r="L11" s="15">
        <f t="shared" si="5"/>
        <v>79.363350041458091</v>
      </c>
    </row>
    <row r="12" spans="1:13" x14ac:dyDescent="0.2">
      <c r="A12" s="16">
        <v>3</v>
      </c>
      <c r="B12" s="28">
        <v>1</v>
      </c>
      <c r="C12" s="28">
        <v>15597</v>
      </c>
      <c r="D12" s="28">
        <v>14973</v>
      </c>
      <c r="E12" s="13">
        <v>0.81920000000000004</v>
      </c>
      <c r="F12" s="14">
        <f t="shared" si="3"/>
        <v>6.5423617926071314E-5</v>
      </c>
      <c r="G12" s="14">
        <f t="shared" si="0"/>
        <v>6.5422844066064315E-5</v>
      </c>
      <c r="H12" s="12">
        <f t="shared" si="6"/>
        <v>99595.286822546099</v>
      </c>
      <c r="I12" s="12">
        <f t="shared" si="4"/>
        <v>6.5158069195063835</v>
      </c>
      <c r="J12" s="12">
        <f t="shared" si="1"/>
        <v>99594.108764655059</v>
      </c>
      <c r="K12" s="12">
        <f t="shared" si="2"/>
        <v>7806168.2054976467</v>
      </c>
      <c r="L12" s="15">
        <f t="shared" si="5"/>
        <v>78.378891758264487</v>
      </c>
    </row>
    <row r="13" spans="1:13" x14ac:dyDescent="0.2">
      <c r="A13" s="16">
        <v>4</v>
      </c>
      <c r="B13" s="28">
        <v>1</v>
      </c>
      <c r="C13" s="28">
        <v>16074</v>
      </c>
      <c r="D13" s="28">
        <v>15229</v>
      </c>
      <c r="E13" s="13">
        <v>0.24379999999999999</v>
      </c>
      <c r="F13" s="14">
        <f t="shared" si="3"/>
        <v>6.3891639778934924E-5</v>
      </c>
      <c r="G13" s="14">
        <f t="shared" si="0"/>
        <v>6.3888553012568243E-5</v>
      </c>
      <c r="H13" s="12">
        <f t="shared" si="6"/>
        <v>99588.771015626597</v>
      </c>
      <c r="I13" s="12">
        <f t="shared" si="4"/>
        <v>6.3625824764883792</v>
      </c>
      <c r="J13" s="12">
        <f t="shared" si="1"/>
        <v>99583.959630757876</v>
      </c>
      <c r="K13" s="12">
        <f t="shared" si="2"/>
        <v>7706574.0967329917</v>
      </c>
      <c r="L13" s="15">
        <f t="shared" si="5"/>
        <v>77.383966265872928</v>
      </c>
    </row>
    <row r="14" spans="1:13" x14ac:dyDescent="0.2">
      <c r="A14" s="16">
        <v>5</v>
      </c>
      <c r="B14" s="28">
        <v>0</v>
      </c>
      <c r="C14" s="28">
        <v>16151</v>
      </c>
      <c r="D14" s="28">
        <v>15685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99582.408433150107</v>
      </c>
      <c r="I14" s="12">
        <f t="shared" si="4"/>
        <v>0</v>
      </c>
      <c r="J14" s="12">
        <f t="shared" si="1"/>
        <v>99582.408433150107</v>
      </c>
      <c r="K14" s="12">
        <f t="shared" si="2"/>
        <v>7606990.1371022342</v>
      </c>
      <c r="L14" s="15">
        <f t="shared" si="5"/>
        <v>76.388894954361575</v>
      </c>
    </row>
    <row r="15" spans="1:13" x14ac:dyDescent="0.2">
      <c r="A15" s="16">
        <v>6</v>
      </c>
      <c r="B15" s="28">
        <v>2</v>
      </c>
      <c r="C15" s="28">
        <v>15284</v>
      </c>
      <c r="D15" s="28">
        <v>15782</v>
      </c>
      <c r="E15" s="13">
        <v>0.57399999999999995</v>
      </c>
      <c r="F15" s="14">
        <f t="shared" si="3"/>
        <v>1.2875812785682097E-4</v>
      </c>
      <c r="G15" s="14">
        <f t="shared" si="0"/>
        <v>1.2875106573694665E-4</v>
      </c>
      <c r="H15" s="12">
        <f t="shared" si="6"/>
        <v>99582.408433150107</v>
      </c>
      <c r="I15" s="12">
        <f t="shared" si="4"/>
        <v>12.821341214419979</v>
      </c>
      <c r="J15" s="12">
        <f t="shared" si="1"/>
        <v>99576.946541792757</v>
      </c>
      <c r="K15" s="12">
        <f t="shared" si="2"/>
        <v>7507407.7286690837</v>
      </c>
      <c r="L15" s="15">
        <f t="shared" si="5"/>
        <v>75.388894954361575</v>
      </c>
    </row>
    <row r="16" spans="1:13" x14ac:dyDescent="0.2">
      <c r="A16" s="16">
        <v>7</v>
      </c>
      <c r="B16" s="28">
        <v>3</v>
      </c>
      <c r="C16" s="28">
        <v>14637</v>
      </c>
      <c r="D16" s="28">
        <v>14978</v>
      </c>
      <c r="E16" s="13">
        <v>0.47489999999999999</v>
      </c>
      <c r="F16" s="14">
        <f t="shared" si="3"/>
        <v>2.0260003376667228E-4</v>
      </c>
      <c r="G16" s="14">
        <f t="shared" si="0"/>
        <v>2.0257848239856003E-4</v>
      </c>
      <c r="H16" s="12">
        <f t="shared" si="6"/>
        <v>99569.587091935682</v>
      </c>
      <c r="I16" s="12">
        <f t="shared" si="4"/>
        <v>20.170655846135581</v>
      </c>
      <c r="J16" s="12">
        <f t="shared" si="1"/>
        <v>99558.995480550875</v>
      </c>
      <c r="K16" s="12">
        <f t="shared" si="2"/>
        <v>7407830.782127291</v>
      </c>
      <c r="L16" s="15">
        <f t="shared" si="5"/>
        <v>74.398528692173969</v>
      </c>
    </row>
    <row r="17" spans="1:12" x14ac:dyDescent="0.2">
      <c r="A17" s="16">
        <v>8</v>
      </c>
      <c r="B17" s="28">
        <v>3</v>
      </c>
      <c r="C17" s="28">
        <v>14174</v>
      </c>
      <c r="D17" s="28">
        <v>14391</v>
      </c>
      <c r="E17" s="13">
        <v>0.2356</v>
      </c>
      <c r="F17" s="14">
        <f t="shared" si="3"/>
        <v>2.1004726063364256E-4</v>
      </c>
      <c r="G17" s="14">
        <f t="shared" si="0"/>
        <v>2.1001354083305873E-4</v>
      </c>
      <c r="H17" s="12">
        <f t="shared" si="6"/>
        <v>99549.416436089552</v>
      </c>
      <c r="I17" s="12">
        <f t="shared" si="4"/>
        <v>20.906725433607861</v>
      </c>
      <c r="J17" s="12">
        <f t="shared" si="1"/>
        <v>99533.435335168106</v>
      </c>
      <c r="K17" s="12">
        <f t="shared" si="2"/>
        <v>7308271.7866467405</v>
      </c>
      <c r="L17" s="15">
        <f t="shared" si="5"/>
        <v>73.413507062983442</v>
      </c>
    </row>
    <row r="18" spans="1:12" x14ac:dyDescent="0.2">
      <c r="A18" s="16">
        <v>9</v>
      </c>
      <c r="B18" s="28">
        <v>0</v>
      </c>
      <c r="C18" s="28">
        <v>14524</v>
      </c>
      <c r="D18" s="28">
        <v>14049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99528.509710655941</v>
      </c>
      <c r="I18" s="12">
        <f t="shared" si="4"/>
        <v>0</v>
      </c>
      <c r="J18" s="12">
        <f t="shared" si="1"/>
        <v>99528.509710655941</v>
      </c>
      <c r="K18" s="12">
        <f t="shared" si="2"/>
        <v>7208738.3513115728</v>
      </c>
      <c r="L18" s="15">
        <f t="shared" si="5"/>
        <v>72.428878642596359</v>
      </c>
    </row>
    <row r="19" spans="1:12" x14ac:dyDescent="0.2">
      <c r="A19" s="16">
        <v>10</v>
      </c>
      <c r="B19" s="28">
        <v>1</v>
      </c>
      <c r="C19" s="28">
        <v>14264</v>
      </c>
      <c r="D19" s="28">
        <v>14401</v>
      </c>
      <c r="E19" s="13">
        <v>0.46850000000000003</v>
      </c>
      <c r="F19" s="14">
        <f t="shared" si="3"/>
        <v>6.9771498342926908E-5</v>
      </c>
      <c r="G19" s="14">
        <f t="shared" si="0"/>
        <v>6.9768911063929499E-5</v>
      </c>
      <c r="H19" s="12">
        <f t="shared" si="6"/>
        <v>99528.509710655941</v>
      </c>
      <c r="I19" s="12">
        <f t="shared" si="4"/>
        <v>6.9439957423281982</v>
      </c>
      <c r="J19" s="12">
        <f t="shared" si="1"/>
        <v>99524.81897691889</v>
      </c>
      <c r="K19" s="12">
        <f t="shared" si="2"/>
        <v>7109209.8416009173</v>
      </c>
      <c r="L19" s="15">
        <f t="shared" si="5"/>
        <v>71.428878642596374</v>
      </c>
    </row>
    <row r="20" spans="1:12" x14ac:dyDescent="0.2">
      <c r="A20" s="16">
        <v>11</v>
      </c>
      <c r="B20" s="28">
        <v>1</v>
      </c>
      <c r="C20" s="28">
        <v>13743</v>
      </c>
      <c r="D20" s="28">
        <v>14114</v>
      </c>
      <c r="E20" s="13">
        <v>0.84660000000000002</v>
      </c>
      <c r="F20" s="14">
        <f t="shared" si="3"/>
        <v>7.1795239975589625E-5</v>
      </c>
      <c r="G20" s="14">
        <f t="shared" si="0"/>
        <v>7.1794449275333391E-5</v>
      </c>
      <c r="H20" s="12">
        <f t="shared" si="6"/>
        <v>99521.56571491361</v>
      </c>
      <c r="I20" s="12">
        <f t="shared" si="4"/>
        <v>7.1450960015211242</v>
      </c>
      <c r="J20" s="12">
        <f t="shared" si="1"/>
        <v>99520.469657186972</v>
      </c>
      <c r="K20" s="12">
        <f t="shared" si="2"/>
        <v>7009685.0226239981</v>
      </c>
      <c r="L20" s="15">
        <f t="shared" si="5"/>
        <v>70.43382981638095</v>
      </c>
    </row>
    <row r="21" spans="1:12" x14ac:dyDescent="0.2">
      <c r="A21" s="16">
        <v>12</v>
      </c>
      <c r="B21" s="28">
        <v>1</v>
      </c>
      <c r="C21" s="28">
        <v>13533</v>
      </c>
      <c r="D21" s="28">
        <v>13677</v>
      </c>
      <c r="E21" s="13">
        <v>0.2767</v>
      </c>
      <c r="F21" s="14">
        <f t="shared" si="3"/>
        <v>7.3502388827636892E-5</v>
      </c>
      <c r="G21" s="14">
        <f t="shared" si="0"/>
        <v>7.3498481333954512E-5</v>
      </c>
      <c r="H21" s="12">
        <f t="shared" si="6"/>
        <v>99514.420618912089</v>
      </c>
      <c r="I21" s="12">
        <f t="shared" si="4"/>
        <v>7.3141587863184085</v>
      </c>
      <c r="J21" s="12">
        <f t="shared" si="1"/>
        <v>99509.130287861946</v>
      </c>
      <c r="K21" s="12">
        <f t="shared" si="2"/>
        <v>6910164.5529668108</v>
      </c>
      <c r="L21" s="15">
        <f t="shared" si="5"/>
        <v>69.438826151931366</v>
      </c>
    </row>
    <row r="22" spans="1:12" x14ac:dyDescent="0.2">
      <c r="A22" s="16">
        <v>13</v>
      </c>
      <c r="B22" s="28">
        <v>2</v>
      </c>
      <c r="C22" s="28">
        <v>13621</v>
      </c>
      <c r="D22" s="28">
        <v>13455</v>
      </c>
      <c r="E22" s="13">
        <v>0.45479999999999998</v>
      </c>
      <c r="F22" s="14">
        <f t="shared" si="3"/>
        <v>1.4773230905599054E-4</v>
      </c>
      <c r="G22" s="14">
        <f t="shared" si="0"/>
        <v>1.4772041111417645E-4</v>
      </c>
      <c r="H22" s="12">
        <f t="shared" si="6"/>
        <v>99507.106460125768</v>
      </c>
      <c r="I22" s="12">
        <f t="shared" si="4"/>
        <v>14.699230675071902</v>
      </c>
      <c r="J22" s="12">
        <f t="shared" si="1"/>
        <v>99499.092439561718</v>
      </c>
      <c r="K22" s="12">
        <f t="shared" si="2"/>
        <v>6810655.4226789484</v>
      </c>
      <c r="L22" s="15">
        <f t="shared" si="5"/>
        <v>68.44390983681248</v>
      </c>
    </row>
    <row r="23" spans="1:12" x14ac:dyDescent="0.2">
      <c r="A23" s="16">
        <v>14</v>
      </c>
      <c r="B23" s="28">
        <v>2</v>
      </c>
      <c r="C23" s="28">
        <v>13179</v>
      </c>
      <c r="D23" s="28">
        <v>13558</v>
      </c>
      <c r="E23" s="13">
        <v>0.49859999999999999</v>
      </c>
      <c r="F23" s="14">
        <f t="shared" si="3"/>
        <v>1.4960541571604891E-4</v>
      </c>
      <c r="G23" s="14">
        <f t="shared" si="0"/>
        <v>1.4959419433309065E-4</v>
      </c>
      <c r="H23" s="12">
        <f t="shared" si="6"/>
        <v>99492.407229450691</v>
      </c>
      <c r="I23" s="12">
        <f t="shared" si="4"/>
        <v>14.88348650174944</v>
      </c>
      <c r="J23" s="12">
        <f t="shared" si="1"/>
        <v>99484.944649318713</v>
      </c>
      <c r="K23" s="12">
        <f t="shared" si="2"/>
        <v>6711156.3302393863</v>
      </c>
      <c r="L23" s="15">
        <f t="shared" si="5"/>
        <v>67.453954699900166</v>
      </c>
    </row>
    <row r="24" spans="1:12" x14ac:dyDescent="0.2">
      <c r="A24" s="16">
        <v>15</v>
      </c>
      <c r="B24" s="28">
        <v>1</v>
      </c>
      <c r="C24" s="28">
        <v>12935</v>
      </c>
      <c r="D24" s="28">
        <v>13178</v>
      </c>
      <c r="E24" s="13">
        <v>0.30959999999999999</v>
      </c>
      <c r="F24" s="14">
        <f t="shared" si="3"/>
        <v>7.6590204112893956E-5</v>
      </c>
      <c r="G24" s="14">
        <f t="shared" si="0"/>
        <v>7.6586154399647867E-5</v>
      </c>
      <c r="H24" s="12">
        <f t="shared" si="6"/>
        <v>99477.523742948935</v>
      </c>
      <c r="I24" s="12">
        <f t="shared" si="4"/>
        <v>7.6186009926721239</v>
      </c>
      <c r="J24" s="12">
        <f t="shared" si="1"/>
        <v>99472.263860823587</v>
      </c>
      <c r="K24" s="12">
        <f t="shared" si="2"/>
        <v>6611671.3855900671</v>
      </c>
      <c r="L24" s="15">
        <f t="shared" si="5"/>
        <v>66.463972330822202</v>
      </c>
    </row>
    <row r="25" spans="1:12" x14ac:dyDescent="0.2">
      <c r="A25" s="16">
        <v>16</v>
      </c>
      <c r="B25" s="28">
        <v>2</v>
      </c>
      <c r="C25" s="28">
        <v>13085</v>
      </c>
      <c r="D25" s="28">
        <v>12852</v>
      </c>
      <c r="E25" s="13">
        <v>1.5100000000000001E-2</v>
      </c>
      <c r="F25" s="14">
        <f t="shared" si="3"/>
        <v>1.542198403824652E-4</v>
      </c>
      <c r="G25" s="14">
        <f t="shared" si="0"/>
        <v>1.5419641931551314E-4</v>
      </c>
      <c r="H25" s="12">
        <f t="shared" si="6"/>
        <v>99469.90514195626</v>
      </c>
      <c r="I25" s="12">
        <f t="shared" si="4"/>
        <v>15.337903202543403</v>
      </c>
      <c r="J25" s="12">
        <f t="shared" si="1"/>
        <v>99454.798841092081</v>
      </c>
      <c r="K25" s="12">
        <f t="shared" si="2"/>
        <v>6512199.1217292435</v>
      </c>
      <c r="L25" s="15">
        <f t="shared" si="5"/>
        <v>65.469039227849905</v>
      </c>
    </row>
    <row r="26" spans="1:12" x14ac:dyDescent="0.2">
      <c r="A26" s="16">
        <v>17</v>
      </c>
      <c r="B26" s="28">
        <v>4</v>
      </c>
      <c r="C26" s="28">
        <v>12823</v>
      </c>
      <c r="D26" s="28">
        <v>13066</v>
      </c>
      <c r="E26" s="13">
        <v>0.33900000000000002</v>
      </c>
      <c r="F26" s="14">
        <f t="shared" si="3"/>
        <v>3.0901154930665532E-4</v>
      </c>
      <c r="G26" s="14">
        <f t="shared" si="0"/>
        <v>3.0894844453726629E-4</v>
      </c>
      <c r="H26" s="12">
        <f t="shared" si="6"/>
        <v>99454.56723875372</v>
      </c>
      <c r="I26" s="12">
        <f t="shared" si="4"/>
        <v>30.726333850539923</v>
      </c>
      <c r="J26" s="12">
        <f t="shared" si="1"/>
        <v>99434.257132078506</v>
      </c>
      <c r="K26" s="12">
        <f t="shared" si="2"/>
        <v>6412744.3228881517</v>
      </c>
      <c r="L26" s="15">
        <f t="shared" si="5"/>
        <v>64.479133547416865</v>
      </c>
    </row>
    <row r="27" spans="1:12" x14ac:dyDescent="0.2">
      <c r="A27" s="16">
        <v>18</v>
      </c>
      <c r="B27" s="28">
        <v>4</v>
      </c>
      <c r="C27" s="28">
        <v>13289</v>
      </c>
      <c r="D27" s="28">
        <v>13018</v>
      </c>
      <c r="E27" s="13">
        <v>0.3952</v>
      </c>
      <c r="F27" s="14">
        <f t="shared" si="3"/>
        <v>3.0410156992435476E-4</v>
      </c>
      <c r="G27" s="14">
        <f t="shared" si="0"/>
        <v>3.0404564965707604E-4</v>
      </c>
      <c r="H27" s="12">
        <f t="shared" si="6"/>
        <v>99423.840904903176</v>
      </c>
      <c r="I27" s="12">
        <f t="shared" si="4"/>
        <v>30.229386299333058</v>
      </c>
      <c r="J27" s="12">
        <f t="shared" si="1"/>
        <v>99405.55817206933</v>
      </c>
      <c r="K27" s="12">
        <f t="shared" si="2"/>
        <v>6313310.0657560732</v>
      </c>
      <c r="L27" s="15">
        <f t="shared" si="5"/>
        <v>63.498955665921436</v>
      </c>
    </row>
    <row r="28" spans="1:12" x14ac:dyDescent="0.2">
      <c r="A28" s="16">
        <v>19</v>
      </c>
      <c r="B28" s="28">
        <v>10</v>
      </c>
      <c r="C28" s="28">
        <v>13664</v>
      </c>
      <c r="D28" s="28">
        <v>13518</v>
      </c>
      <c r="E28" s="13">
        <v>0.64680000000000004</v>
      </c>
      <c r="F28" s="14">
        <f t="shared" si="3"/>
        <v>7.3578103156500627E-4</v>
      </c>
      <c r="G28" s="14">
        <f t="shared" si="0"/>
        <v>7.3558986804400466E-4</v>
      </c>
      <c r="H28" s="12">
        <f t="shared" si="6"/>
        <v>99393.611518603837</v>
      </c>
      <c r="I28" s="12">
        <f t="shared" si="4"/>
        <v>73.112933581386855</v>
      </c>
      <c r="J28" s="12">
        <f t="shared" si="1"/>
        <v>99367.788030462892</v>
      </c>
      <c r="K28" s="12">
        <f t="shared" si="2"/>
        <v>6213904.5075840037</v>
      </c>
      <c r="L28" s="15">
        <f t="shared" si="5"/>
        <v>62.518147923631155</v>
      </c>
    </row>
    <row r="29" spans="1:12" x14ac:dyDescent="0.2">
      <c r="A29" s="16">
        <v>20</v>
      </c>
      <c r="B29" s="28">
        <v>4</v>
      </c>
      <c r="C29" s="28">
        <v>14182</v>
      </c>
      <c r="D29" s="28">
        <v>13835</v>
      </c>
      <c r="E29" s="13">
        <v>0.3952</v>
      </c>
      <c r="F29" s="14">
        <f t="shared" si="3"/>
        <v>2.8554092158332439E-4</v>
      </c>
      <c r="G29" s="14">
        <f t="shared" si="0"/>
        <v>2.8549161856561124E-4</v>
      </c>
      <c r="H29" s="12">
        <f t="shared" si="6"/>
        <v>99320.498585022448</v>
      </c>
      <c r="I29" s="12">
        <f t="shared" si="4"/>
        <v>28.355169897781561</v>
      </c>
      <c r="J29" s="12">
        <f t="shared" si="1"/>
        <v>99303.349378268264</v>
      </c>
      <c r="K29" s="12">
        <f t="shared" si="2"/>
        <v>6114536.7195535405</v>
      </c>
      <c r="L29" s="15">
        <f t="shared" si="5"/>
        <v>61.563693363049772</v>
      </c>
    </row>
    <row r="30" spans="1:12" x14ac:dyDescent="0.2">
      <c r="A30" s="16">
        <v>21</v>
      </c>
      <c r="B30" s="28">
        <v>7</v>
      </c>
      <c r="C30" s="28">
        <v>14865</v>
      </c>
      <c r="D30" s="28">
        <v>14434</v>
      </c>
      <c r="E30" s="13">
        <v>0.47439999999999999</v>
      </c>
      <c r="F30" s="14">
        <f t="shared" si="3"/>
        <v>4.7783200791835898E-4</v>
      </c>
      <c r="G30" s="14">
        <f t="shared" si="0"/>
        <v>4.777120312566709E-4</v>
      </c>
      <c r="H30" s="12">
        <f t="shared" si="6"/>
        <v>99292.143415124665</v>
      </c>
      <c r="I30" s="12">
        <f t="shared" si="4"/>
        <v>47.433051518667881</v>
      </c>
      <c r="J30" s="12">
        <f t="shared" si="1"/>
        <v>99267.212603246444</v>
      </c>
      <c r="K30" s="12">
        <f t="shared" si="2"/>
        <v>6015233.3701752722</v>
      </c>
      <c r="L30" s="15">
        <f t="shared" si="5"/>
        <v>60.581161442215404</v>
      </c>
    </row>
    <row r="31" spans="1:12" x14ac:dyDescent="0.2">
      <c r="A31" s="16">
        <v>22</v>
      </c>
      <c r="B31" s="28">
        <v>2</v>
      </c>
      <c r="C31" s="28">
        <v>14638</v>
      </c>
      <c r="D31" s="28">
        <v>15065</v>
      </c>
      <c r="E31" s="13">
        <v>0.3397</v>
      </c>
      <c r="F31" s="14">
        <f t="shared" si="3"/>
        <v>1.3466653200013467E-4</v>
      </c>
      <c r="G31" s="14">
        <f t="shared" si="0"/>
        <v>1.3465455847490678E-4</v>
      </c>
      <c r="H31" s="12">
        <f t="shared" si="6"/>
        <v>99244.710363605991</v>
      </c>
      <c r="I31" s="12">
        <f t="shared" si="4"/>
        <v>13.36375265498137</v>
      </c>
      <c r="J31" s="12">
        <f t="shared" si="1"/>
        <v>99235.886277727899</v>
      </c>
      <c r="K31" s="12">
        <f t="shared" si="2"/>
        <v>5915966.1575720254</v>
      </c>
      <c r="L31" s="15">
        <f t="shared" si="5"/>
        <v>59.609888888763066</v>
      </c>
    </row>
    <row r="32" spans="1:12" x14ac:dyDescent="0.2">
      <c r="A32" s="16">
        <v>23</v>
      </c>
      <c r="B32" s="28">
        <v>6</v>
      </c>
      <c r="C32" s="28">
        <v>15176</v>
      </c>
      <c r="D32" s="28">
        <v>14874</v>
      </c>
      <c r="E32" s="13">
        <v>0.3881</v>
      </c>
      <c r="F32" s="14">
        <f t="shared" si="3"/>
        <v>3.9933444259567386E-4</v>
      </c>
      <c r="G32" s="14">
        <f t="shared" si="0"/>
        <v>3.9923688796602468E-4</v>
      </c>
      <c r="H32" s="12">
        <f t="shared" si="6"/>
        <v>99231.346610951005</v>
      </c>
      <c r="I32" s="12">
        <f t="shared" si="4"/>
        <v>39.616814009634012</v>
      </c>
      <c r="J32" s="12">
        <f t="shared" si="1"/>
        <v>99207.105082458511</v>
      </c>
      <c r="K32" s="12">
        <f t="shared" si="2"/>
        <v>5816730.2712942977</v>
      </c>
      <c r="L32" s="15">
        <f t="shared" si="5"/>
        <v>58.617870964701524</v>
      </c>
    </row>
    <row r="33" spans="1:12" x14ac:dyDescent="0.2">
      <c r="A33" s="16">
        <v>24</v>
      </c>
      <c r="B33" s="28">
        <v>5</v>
      </c>
      <c r="C33" s="28">
        <v>16081</v>
      </c>
      <c r="D33" s="28">
        <v>15520</v>
      </c>
      <c r="E33" s="13">
        <v>0.46679999999999999</v>
      </c>
      <c r="F33" s="14">
        <f t="shared" si="3"/>
        <v>3.1644568209866775E-4</v>
      </c>
      <c r="G33" s="14">
        <f t="shared" si="0"/>
        <v>3.1639229759403907E-4</v>
      </c>
      <c r="H33" s="12">
        <f t="shared" si="6"/>
        <v>99191.729796941378</v>
      </c>
      <c r="I33" s="12">
        <f t="shared" si="4"/>
        <v>31.383499292781387</v>
      </c>
      <c r="J33" s="12">
        <f t="shared" si="1"/>
        <v>99174.996115118454</v>
      </c>
      <c r="K33" s="12">
        <f t="shared" si="2"/>
        <v>5717523.1662118388</v>
      </c>
      <c r="L33" s="15">
        <f t="shared" si="5"/>
        <v>57.641127722203926</v>
      </c>
    </row>
    <row r="34" spans="1:12" x14ac:dyDescent="0.2">
      <c r="A34" s="16">
        <v>25</v>
      </c>
      <c r="B34" s="28">
        <v>4</v>
      </c>
      <c r="C34" s="28">
        <v>16651</v>
      </c>
      <c r="D34" s="28">
        <v>16463</v>
      </c>
      <c r="E34" s="13">
        <v>0.39179999999999998</v>
      </c>
      <c r="F34" s="14">
        <f t="shared" si="3"/>
        <v>2.4158965996255361E-4</v>
      </c>
      <c r="G34" s="14">
        <f t="shared" si="0"/>
        <v>2.4155416724176685E-4</v>
      </c>
      <c r="H34" s="12">
        <f t="shared" si="6"/>
        <v>99160.34629764859</v>
      </c>
      <c r="I34" s="12">
        <f t="shared" si="4"/>
        <v>23.952594873333723</v>
      </c>
      <c r="J34" s="12">
        <f t="shared" si="1"/>
        <v>99145.778329446621</v>
      </c>
      <c r="K34" s="12">
        <f t="shared" si="2"/>
        <v>5618348.1700967206</v>
      </c>
      <c r="L34" s="15">
        <f t="shared" si="5"/>
        <v>56.65922296431058</v>
      </c>
    </row>
    <row r="35" spans="1:12" x14ac:dyDescent="0.2">
      <c r="A35" s="16">
        <v>26</v>
      </c>
      <c r="B35" s="28">
        <v>5</v>
      </c>
      <c r="C35" s="28">
        <v>17659</v>
      </c>
      <c r="D35" s="28">
        <v>17026</v>
      </c>
      <c r="E35" s="13">
        <v>0.52159999999999995</v>
      </c>
      <c r="F35" s="14">
        <f t="shared" si="3"/>
        <v>2.8830906732016723E-4</v>
      </c>
      <c r="G35" s="14">
        <f t="shared" si="0"/>
        <v>2.8826930718277175E-4</v>
      </c>
      <c r="H35" s="12">
        <f t="shared" si="6"/>
        <v>99136.393702775254</v>
      </c>
      <c r="I35" s="12">
        <f t="shared" si="4"/>
        <v>28.577979529297519</v>
      </c>
      <c r="J35" s="12">
        <f t="shared" si="1"/>
        <v>99122.72199736844</v>
      </c>
      <c r="K35" s="12">
        <f t="shared" si="2"/>
        <v>5519202.3917672737</v>
      </c>
      <c r="L35" s="15">
        <f t="shared" si="5"/>
        <v>55.67281787871579</v>
      </c>
    </row>
    <row r="36" spans="1:12" x14ac:dyDescent="0.2">
      <c r="A36" s="16">
        <v>27</v>
      </c>
      <c r="B36" s="28">
        <v>4</v>
      </c>
      <c r="C36" s="28">
        <v>18558</v>
      </c>
      <c r="D36" s="28">
        <v>17865</v>
      </c>
      <c r="E36" s="13">
        <v>0.439</v>
      </c>
      <c r="F36" s="14">
        <f t="shared" si="3"/>
        <v>2.1964143535678005E-4</v>
      </c>
      <c r="G36" s="14">
        <f t="shared" si="0"/>
        <v>2.1961437472712913E-4</v>
      </c>
      <c r="H36" s="12">
        <f t="shared" si="6"/>
        <v>99107.815723245963</v>
      </c>
      <c r="I36" s="12">
        <f t="shared" si="4"/>
        <v>21.765500980632201</v>
      </c>
      <c r="J36" s="12">
        <f t="shared" si="1"/>
        <v>99095.605277195835</v>
      </c>
      <c r="K36" s="12">
        <f t="shared" si="2"/>
        <v>5420079.6697699055</v>
      </c>
      <c r="L36" s="15">
        <f t="shared" si="5"/>
        <v>54.688720866427225</v>
      </c>
    </row>
    <row r="37" spans="1:12" x14ac:dyDescent="0.2">
      <c r="A37" s="16">
        <v>28</v>
      </c>
      <c r="B37" s="28">
        <v>3</v>
      </c>
      <c r="C37" s="28">
        <v>19686</v>
      </c>
      <c r="D37" s="28">
        <v>18857</v>
      </c>
      <c r="E37" s="13">
        <v>0.1991</v>
      </c>
      <c r="F37" s="14">
        <f t="shared" si="3"/>
        <v>1.5567029032509145E-4</v>
      </c>
      <c r="G37" s="14">
        <f t="shared" si="0"/>
        <v>1.5565088434321087E-4</v>
      </c>
      <c r="H37" s="12">
        <f t="shared" si="6"/>
        <v>99086.05022226533</v>
      </c>
      <c r="I37" s="12">
        <f t="shared" si="4"/>
        <v>15.422831343171405</v>
      </c>
      <c r="J37" s="12">
        <f t="shared" si="1"/>
        <v>99073.698076642584</v>
      </c>
      <c r="K37" s="12">
        <f t="shared" si="2"/>
        <v>5320984.0644927099</v>
      </c>
      <c r="L37" s="15">
        <f t="shared" si="5"/>
        <v>53.7006375020189</v>
      </c>
    </row>
    <row r="38" spans="1:12" x14ac:dyDescent="0.2">
      <c r="A38" s="16">
        <v>29</v>
      </c>
      <c r="B38" s="28">
        <v>6</v>
      </c>
      <c r="C38" s="28">
        <v>20999</v>
      </c>
      <c r="D38" s="28">
        <v>19777</v>
      </c>
      <c r="E38" s="13">
        <v>0.5333</v>
      </c>
      <c r="F38" s="14">
        <f t="shared" si="3"/>
        <v>2.942907592701589E-4</v>
      </c>
      <c r="G38" s="14">
        <f t="shared" si="0"/>
        <v>2.9425034531013647E-4</v>
      </c>
      <c r="H38" s="12">
        <f t="shared" si="6"/>
        <v>99070.627390922164</v>
      </c>
      <c r="I38" s="12">
        <f t="shared" si="4"/>
        <v>29.15156631987071</v>
      </c>
      <c r="J38" s="12">
        <f t="shared" si="1"/>
        <v>99057.022354920686</v>
      </c>
      <c r="K38" s="12">
        <f t="shared" si="2"/>
        <v>5221910.3664160669</v>
      </c>
      <c r="L38" s="15">
        <f t="shared" si="5"/>
        <v>52.708966360038922</v>
      </c>
    </row>
    <row r="39" spans="1:12" x14ac:dyDescent="0.2">
      <c r="A39" s="16">
        <v>30</v>
      </c>
      <c r="B39" s="28">
        <v>10</v>
      </c>
      <c r="C39" s="28">
        <v>21874</v>
      </c>
      <c r="D39" s="28">
        <v>20886</v>
      </c>
      <c r="E39" s="13">
        <v>0.62219999999999998</v>
      </c>
      <c r="F39" s="14">
        <f t="shared" si="3"/>
        <v>4.6772684752104771E-4</v>
      </c>
      <c r="G39" s="14">
        <f t="shared" si="0"/>
        <v>4.6764421142045154E-4</v>
      </c>
      <c r="H39" s="12">
        <f t="shared" si="6"/>
        <v>99041.475824602298</v>
      </c>
      <c r="I39" s="12">
        <f t="shared" si="4"/>
        <v>46.316172859913856</v>
      </c>
      <c r="J39" s="12">
        <f t="shared" si="1"/>
        <v>99023.977574495832</v>
      </c>
      <c r="K39" s="12">
        <f t="shared" si="2"/>
        <v>5122853.3440611465</v>
      </c>
      <c r="L39" s="15">
        <f t="shared" si="5"/>
        <v>51.72432358675141</v>
      </c>
    </row>
    <row r="40" spans="1:12" x14ac:dyDescent="0.2">
      <c r="A40" s="16">
        <v>31</v>
      </c>
      <c r="B40" s="28">
        <v>8</v>
      </c>
      <c r="C40" s="28">
        <v>23400</v>
      </c>
      <c r="D40" s="28">
        <v>21604</v>
      </c>
      <c r="E40" s="13">
        <v>0.51749999999999996</v>
      </c>
      <c r="F40" s="14">
        <f t="shared" si="3"/>
        <v>3.5552395342636212E-4</v>
      </c>
      <c r="G40" s="14">
        <f t="shared" si="0"/>
        <v>3.5546297719793869E-4</v>
      </c>
      <c r="H40" s="12">
        <f t="shared" si="6"/>
        <v>98995.15965174239</v>
      </c>
      <c r="I40" s="12">
        <f t="shared" si="4"/>
        <v>35.189114177993602</v>
      </c>
      <c r="J40" s="12">
        <f t="shared" si="1"/>
        <v>98978.180904151508</v>
      </c>
      <c r="K40" s="12">
        <f t="shared" si="2"/>
        <v>5023829.3664866509</v>
      </c>
      <c r="L40" s="15">
        <f t="shared" si="5"/>
        <v>50.748232379846741</v>
      </c>
    </row>
    <row r="41" spans="1:12" x14ac:dyDescent="0.2">
      <c r="A41" s="16">
        <v>32</v>
      </c>
      <c r="B41" s="28">
        <v>11</v>
      </c>
      <c r="C41" s="28">
        <v>24228</v>
      </c>
      <c r="D41" s="28">
        <v>22905</v>
      </c>
      <c r="E41" s="13">
        <v>0.52449999999999997</v>
      </c>
      <c r="F41" s="14">
        <f t="shared" si="3"/>
        <v>4.6676426283071308E-4</v>
      </c>
      <c r="G41" s="14">
        <f t="shared" si="0"/>
        <v>4.6666068916747545E-4</v>
      </c>
      <c r="H41" s="12">
        <f t="shared" si="6"/>
        <v>98959.970537564397</v>
      </c>
      <c r="I41" s="12">
        <f t="shared" si="4"/>
        <v>46.180728051052867</v>
      </c>
      <c r="J41" s="12">
        <f t="shared" si="1"/>
        <v>98938.011601376114</v>
      </c>
      <c r="K41" s="12">
        <f t="shared" si="2"/>
        <v>4924851.185582499</v>
      </c>
      <c r="L41" s="15">
        <f t="shared" si="5"/>
        <v>49.766093894632533</v>
      </c>
    </row>
    <row r="42" spans="1:12" x14ac:dyDescent="0.2">
      <c r="A42" s="16">
        <v>33</v>
      </c>
      <c r="B42" s="28">
        <v>13</v>
      </c>
      <c r="C42" s="28">
        <v>24887</v>
      </c>
      <c r="D42" s="28">
        <v>23694</v>
      </c>
      <c r="E42" s="13">
        <v>0.44359999999999999</v>
      </c>
      <c r="F42" s="14">
        <f t="shared" si="3"/>
        <v>5.3518865400053518E-4</v>
      </c>
      <c r="G42" s="14">
        <f t="shared" si="0"/>
        <v>5.3502933351823941E-4</v>
      </c>
      <c r="H42" s="12">
        <f t="shared" si="6"/>
        <v>98913.789809513342</v>
      </c>
      <c r="I42" s="12">
        <f t="shared" si="4"/>
        <v>52.921779037547147</v>
      </c>
      <c r="J42" s="12">
        <f t="shared" si="1"/>
        <v>98884.344131656864</v>
      </c>
      <c r="K42" s="12">
        <f t="shared" si="2"/>
        <v>4825913.1739811227</v>
      </c>
      <c r="L42" s="15">
        <f t="shared" si="5"/>
        <v>48.789083739231835</v>
      </c>
    </row>
    <row r="43" spans="1:12" x14ac:dyDescent="0.2">
      <c r="A43" s="16">
        <v>34</v>
      </c>
      <c r="B43" s="28">
        <v>9</v>
      </c>
      <c r="C43" s="28">
        <v>25767</v>
      </c>
      <c r="D43" s="28">
        <v>24387</v>
      </c>
      <c r="E43" s="13">
        <v>0.49469999999999997</v>
      </c>
      <c r="F43" s="14">
        <f t="shared" si="3"/>
        <v>3.5889460461777724E-4</v>
      </c>
      <c r="G43" s="14">
        <f t="shared" si="0"/>
        <v>3.5882953108192764E-4</v>
      </c>
      <c r="H43" s="12">
        <f t="shared" si="6"/>
        <v>98860.868030475802</v>
      </c>
      <c r="I43" s="12">
        <f t="shared" si="4"/>
        <v>35.474198917727961</v>
      </c>
      <c r="J43" s="12">
        <f t="shared" si="1"/>
        <v>98842.942917762673</v>
      </c>
      <c r="K43" s="12">
        <f t="shared" si="2"/>
        <v>4727028.8298494658</v>
      </c>
      <c r="L43" s="15">
        <f t="shared" si="5"/>
        <v>47.814963837787325</v>
      </c>
    </row>
    <row r="44" spans="1:12" x14ac:dyDescent="0.2">
      <c r="A44" s="16">
        <v>35</v>
      </c>
      <c r="B44" s="28">
        <v>7</v>
      </c>
      <c r="C44" s="28">
        <v>26555</v>
      </c>
      <c r="D44" s="28">
        <v>25141</v>
      </c>
      <c r="E44" s="13">
        <v>0.46610000000000001</v>
      </c>
      <c r="F44" s="14">
        <f t="shared" si="3"/>
        <v>2.7081398947694212E-4</v>
      </c>
      <c r="G44" s="14">
        <f t="shared" si="0"/>
        <v>2.707748387958437E-4</v>
      </c>
      <c r="H44" s="12">
        <f t="shared" si="6"/>
        <v>98825.393831558074</v>
      </c>
      <c r="I44" s="12">
        <f t="shared" si="4"/>
        <v>26.759430083675905</v>
      </c>
      <c r="J44" s="12">
        <f t="shared" si="1"/>
        <v>98811.106971836401</v>
      </c>
      <c r="K44" s="12">
        <f t="shared" si="2"/>
        <v>4628185.8869317034</v>
      </c>
      <c r="L44" s="15">
        <f t="shared" si="5"/>
        <v>46.831949840950465</v>
      </c>
    </row>
    <row r="45" spans="1:12" x14ac:dyDescent="0.2">
      <c r="A45" s="16">
        <v>36</v>
      </c>
      <c r="B45" s="28">
        <v>15</v>
      </c>
      <c r="C45" s="28">
        <v>27141</v>
      </c>
      <c r="D45" s="28">
        <v>25735</v>
      </c>
      <c r="E45" s="13">
        <v>0.44529999999999997</v>
      </c>
      <c r="F45" s="14">
        <f t="shared" si="3"/>
        <v>5.6736515621453969E-4</v>
      </c>
      <c r="G45" s="14">
        <f t="shared" si="0"/>
        <v>5.6718665267631459E-4</v>
      </c>
      <c r="H45" s="12">
        <f t="shared" si="6"/>
        <v>98798.634401474395</v>
      </c>
      <c r="I45" s="12">
        <f t="shared" si="4"/>
        <v>56.037266735163243</v>
      </c>
      <c r="J45" s="12">
        <f t="shared" si="1"/>
        <v>98767.550529616405</v>
      </c>
      <c r="K45" s="12">
        <f t="shared" si="2"/>
        <v>4529374.7799598668</v>
      </c>
      <c r="L45" s="15">
        <f t="shared" si="5"/>
        <v>45.844507946885891</v>
      </c>
    </row>
    <row r="46" spans="1:12" x14ac:dyDescent="0.2">
      <c r="A46" s="16">
        <v>37</v>
      </c>
      <c r="B46" s="28">
        <v>14</v>
      </c>
      <c r="C46" s="28">
        <v>27661</v>
      </c>
      <c r="D46" s="28">
        <v>26406</v>
      </c>
      <c r="E46" s="13">
        <v>0.502</v>
      </c>
      <c r="F46" s="14">
        <f t="shared" si="3"/>
        <v>5.1787596870549505E-4</v>
      </c>
      <c r="G46" s="14">
        <f t="shared" si="0"/>
        <v>5.177424417739453E-4</v>
      </c>
      <c r="H46" s="12">
        <f t="shared" si="6"/>
        <v>98742.597134739233</v>
      </c>
      <c r="I46" s="12">
        <f t="shared" si="4"/>
        <v>51.123233347640863</v>
      </c>
      <c r="J46" s="12">
        <f t="shared" si="1"/>
        <v>98717.137764532119</v>
      </c>
      <c r="K46" s="12">
        <f t="shared" si="2"/>
        <v>4430607.2294302508</v>
      </c>
      <c r="L46" s="15">
        <f t="shared" si="5"/>
        <v>44.87027238492081</v>
      </c>
    </row>
    <row r="47" spans="1:12" x14ac:dyDescent="0.2">
      <c r="A47" s="16">
        <v>38</v>
      </c>
      <c r="B47" s="28">
        <v>16</v>
      </c>
      <c r="C47" s="28">
        <v>27520</v>
      </c>
      <c r="D47" s="28">
        <v>26859</v>
      </c>
      <c r="E47" s="13">
        <v>0.50449999999999995</v>
      </c>
      <c r="F47" s="14">
        <f t="shared" si="3"/>
        <v>5.8846245793412898E-4</v>
      </c>
      <c r="G47" s="14">
        <f t="shared" si="0"/>
        <v>5.8829092221514474E-4</v>
      </c>
      <c r="H47" s="12">
        <f t="shared" si="6"/>
        <v>98691.473901391597</v>
      </c>
      <c r="I47" s="12">
        <f t="shared" si="4"/>
        <v>58.059298196221548</v>
      </c>
      <c r="J47" s="12">
        <f t="shared" si="1"/>
        <v>98662.705519135372</v>
      </c>
      <c r="K47" s="12">
        <f t="shared" si="2"/>
        <v>4331890.0916657187</v>
      </c>
      <c r="L47" s="15">
        <f t="shared" si="5"/>
        <v>43.893255621999955</v>
      </c>
    </row>
    <row r="48" spans="1:12" x14ac:dyDescent="0.2">
      <c r="A48" s="16">
        <v>39</v>
      </c>
      <c r="B48" s="28">
        <v>26</v>
      </c>
      <c r="C48" s="28">
        <v>27563</v>
      </c>
      <c r="D48" s="28">
        <v>26842</v>
      </c>
      <c r="E48" s="13">
        <v>0.44790000000000002</v>
      </c>
      <c r="F48" s="14">
        <f t="shared" si="3"/>
        <v>9.5579450418160092E-4</v>
      </c>
      <c r="G48" s="14">
        <f t="shared" si="0"/>
        <v>9.5529040302842348E-4</v>
      </c>
      <c r="H48" s="12">
        <f t="shared" si="6"/>
        <v>98633.414603195371</v>
      </c>
      <c r="I48" s="12">
        <f t="shared" si="4"/>
        <v>94.223554388356092</v>
      </c>
      <c r="J48" s="12">
        <f t="shared" si="1"/>
        <v>98581.393778817554</v>
      </c>
      <c r="K48" s="12">
        <f t="shared" si="2"/>
        <v>4233227.3861465836</v>
      </c>
      <c r="L48" s="15">
        <f t="shared" si="5"/>
        <v>42.918795858147675</v>
      </c>
    </row>
    <row r="49" spans="1:12" x14ac:dyDescent="0.2">
      <c r="A49" s="16">
        <v>40</v>
      </c>
      <c r="B49" s="28">
        <v>23</v>
      </c>
      <c r="C49" s="28">
        <v>26979</v>
      </c>
      <c r="D49" s="28">
        <v>26863</v>
      </c>
      <c r="E49" s="13">
        <v>0.53769999999999996</v>
      </c>
      <c r="F49" s="14">
        <f t="shared" si="3"/>
        <v>8.543516214107945E-4</v>
      </c>
      <c r="G49" s="14">
        <f t="shared" si="0"/>
        <v>8.5401431414877183E-4</v>
      </c>
      <c r="H49" s="12">
        <f t="shared" si="6"/>
        <v>98539.191048807013</v>
      </c>
      <c r="I49" s="12">
        <f t="shared" si="4"/>
        <v>84.153879660321721</v>
      </c>
      <c r="J49" s="12">
        <f t="shared" si="1"/>
        <v>98500.286710240034</v>
      </c>
      <c r="K49" s="12">
        <f t="shared" si="2"/>
        <v>4134645.9923677663</v>
      </c>
      <c r="L49" s="15">
        <f t="shared" si="5"/>
        <v>41.959406692509312</v>
      </c>
    </row>
    <row r="50" spans="1:12" x14ac:dyDescent="0.2">
      <c r="A50" s="16">
        <v>41</v>
      </c>
      <c r="B50" s="28">
        <v>31</v>
      </c>
      <c r="C50" s="28">
        <v>26383</v>
      </c>
      <c r="D50" s="28">
        <v>26321</v>
      </c>
      <c r="E50" s="13">
        <v>0.50990000000000002</v>
      </c>
      <c r="F50" s="14">
        <f t="shared" si="3"/>
        <v>1.176381299332119E-3</v>
      </c>
      <c r="G50" s="14">
        <f t="shared" si="0"/>
        <v>1.1757034540017079E-3</v>
      </c>
      <c r="H50" s="12">
        <f t="shared" si="6"/>
        <v>98455.037169146686</v>
      </c>
      <c r="I50" s="12">
        <f t="shared" si="4"/>
        <v>115.75392726363229</v>
      </c>
      <c r="J50" s="12">
        <f t="shared" si="1"/>
        <v>98398.306169394782</v>
      </c>
      <c r="K50" s="12">
        <f t="shared" si="2"/>
        <v>4036145.7056575264</v>
      </c>
      <c r="L50" s="15">
        <f t="shared" si="5"/>
        <v>40.99481165928961</v>
      </c>
    </row>
    <row r="51" spans="1:12" x14ac:dyDescent="0.2">
      <c r="A51" s="16">
        <v>42</v>
      </c>
      <c r="B51" s="28">
        <v>32</v>
      </c>
      <c r="C51" s="28">
        <v>25824</v>
      </c>
      <c r="D51" s="28">
        <v>25794</v>
      </c>
      <c r="E51" s="13">
        <v>0.4879</v>
      </c>
      <c r="F51" s="14">
        <f t="shared" si="3"/>
        <v>1.2398775620907434E-3</v>
      </c>
      <c r="G51" s="14">
        <f t="shared" si="0"/>
        <v>1.2390908121602138E-3</v>
      </c>
      <c r="H51" s="12">
        <f t="shared" si="6"/>
        <v>98339.283241883051</v>
      </c>
      <c r="I51" s="12">
        <f t="shared" si="4"/>
        <v>121.85130233943818</v>
      </c>
      <c r="J51" s="12">
        <f t="shared" si="1"/>
        <v>98276.883189955028</v>
      </c>
      <c r="K51" s="12">
        <f t="shared" si="2"/>
        <v>3937747.3994881315</v>
      </c>
      <c r="L51" s="15">
        <f t="shared" si="5"/>
        <v>40.042465937061365</v>
      </c>
    </row>
    <row r="52" spans="1:12" x14ac:dyDescent="0.2">
      <c r="A52" s="16">
        <v>43</v>
      </c>
      <c r="B52" s="28">
        <v>20</v>
      </c>
      <c r="C52" s="28">
        <v>25259</v>
      </c>
      <c r="D52" s="28">
        <v>25288</v>
      </c>
      <c r="E52" s="13">
        <v>0.59289999999999998</v>
      </c>
      <c r="F52" s="14">
        <f t="shared" si="3"/>
        <v>7.9134271074445569E-4</v>
      </c>
      <c r="G52" s="14">
        <f t="shared" si="0"/>
        <v>7.9108785734724029E-4</v>
      </c>
      <c r="H52" s="12">
        <f t="shared" si="6"/>
        <v>98217.431939543618</v>
      </c>
      <c r="I52" s="12">
        <f t="shared" si="4"/>
        <v>77.698617787201968</v>
      </c>
      <c r="J52" s="12">
        <f t="shared" si="1"/>
        <v>98185.800832242443</v>
      </c>
      <c r="K52" s="12">
        <f t="shared" si="2"/>
        <v>3839470.5162981767</v>
      </c>
      <c r="L52" s="15">
        <f t="shared" si="5"/>
        <v>39.091538441582443</v>
      </c>
    </row>
    <row r="53" spans="1:12" x14ac:dyDescent="0.2">
      <c r="A53" s="16">
        <v>44</v>
      </c>
      <c r="B53" s="28">
        <v>34</v>
      </c>
      <c r="C53" s="28">
        <v>24720</v>
      </c>
      <c r="D53" s="28">
        <v>24671</v>
      </c>
      <c r="E53" s="13">
        <v>0.55479999999999996</v>
      </c>
      <c r="F53" s="14">
        <f t="shared" si="3"/>
        <v>1.3767690469923669E-3</v>
      </c>
      <c r="G53" s="14">
        <f t="shared" si="0"/>
        <v>1.3759256904297989E-3</v>
      </c>
      <c r="H53" s="12">
        <f t="shared" si="6"/>
        <v>98139.733321756416</v>
      </c>
      <c r="I53" s="12">
        <f t="shared" si="4"/>
        <v>135.03298032933404</v>
      </c>
      <c r="J53" s="12">
        <f t="shared" si="1"/>
        <v>98079.616638913809</v>
      </c>
      <c r="K53" s="12">
        <f t="shared" si="2"/>
        <v>3741284.7154659345</v>
      </c>
      <c r="L53" s="15">
        <f t="shared" si="5"/>
        <v>38.122018359270761</v>
      </c>
    </row>
    <row r="54" spans="1:12" x14ac:dyDescent="0.2">
      <c r="A54" s="16">
        <v>45</v>
      </c>
      <c r="B54" s="28">
        <v>44</v>
      </c>
      <c r="C54" s="28">
        <v>24548</v>
      </c>
      <c r="D54" s="28">
        <v>24251</v>
      </c>
      <c r="E54" s="13">
        <v>0.46160000000000001</v>
      </c>
      <c r="F54" s="14">
        <f t="shared" si="3"/>
        <v>1.8033156417139695E-3</v>
      </c>
      <c r="G54" s="14">
        <f t="shared" si="0"/>
        <v>1.8015664915445768E-3</v>
      </c>
      <c r="H54" s="12">
        <f t="shared" si="6"/>
        <v>98004.700341427088</v>
      </c>
      <c r="I54" s="12">
        <f t="shared" si="4"/>
        <v>176.56198414898239</v>
      </c>
      <c r="J54" s="12">
        <f t="shared" si="1"/>
        <v>97909.639369161276</v>
      </c>
      <c r="K54" s="12">
        <f t="shared" si="2"/>
        <v>3643205.0988270207</v>
      </c>
      <c r="L54" s="15">
        <f t="shared" si="5"/>
        <v>37.173779279308903</v>
      </c>
    </row>
    <row r="55" spans="1:12" x14ac:dyDescent="0.2">
      <c r="A55" s="16">
        <v>46</v>
      </c>
      <c r="B55" s="28">
        <v>54</v>
      </c>
      <c r="C55" s="28">
        <v>24642</v>
      </c>
      <c r="D55" s="28">
        <v>24160</v>
      </c>
      <c r="E55" s="13">
        <v>0.53900000000000003</v>
      </c>
      <c r="F55" s="14">
        <f t="shared" si="3"/>
        <v>2.2130240563911314E-3</v>
      </c>
      <c r="G55" s="14">
        <f t="shared" si="0"/>
        <v>2.210768621201746E-3</v>
      </c>
      <c r="H55" s="12">
        <f t="shared" si="6"/>
        <v>97828.138357278105</v>
      </c>
      <c r="I55" s="12">
        <f t="shared" si="4"/>
        <v>216.27537855085336</v>
      </c>
      <c r="J55" s="12">
        <f t="shared" si="1"/>
        <v>97728.435407766156</v>
      </c>
      <c r="K55" s="12">
        <f t="shared" si="2"/>
        <v>3545295.4594578594</v>
      </c>
      <c r="L55" s="15">
        <f t="shared" si="5"/>
        <v>36.240038080966926</v>
      </c>
    </row>
    <row r="56" spans="1:12" x14ac:dyDescent="0.2">
      <c r="A56" s="16">
        <v>47</v>
      </c>
      <c r="B56" s="28">
        <v>44</v>
      </c>
      <c r="C56" s="28">
        <v>23953</v>
      </c>
      <c r="D56" s="28">
        <v>24169</v>
      </c>
      <c r="E56" s="13">
        <v>0.52629999999999999</v>
      </c>
      <c r="F56" s="14">
        <f t="shared" si="3"/>
        <v>1.8286854245459457E-3</v>
      </c>
      <c r="G56" s="14">
        <f t="shared" si="0"/>
        <v>1.8271026999644728E-3</v>
      </c>
      <c r="H56" s="12">
        <f t="shared" si="6"/>
        <v>97611.862978727251</v>
      </c>
      <c r="I56" s="12">
        <f t="shared" si="4"/>
        <v>178.34689839699473</v>
      </c>
      <c r="J56" s="12">
        <f t="shared" si="1"/>
        <v>97527.380052956592</v>
      </c>
      <c r="K56" s="12">
        <f t="shared" si="2"/>
        <v>3447567.0240500933</v>
      </c>
      <c r="L56" s="15">
        <f t="shared" si="5"/>
        <v>35.319139691058126</v>
      </c>
    </row>
    <row r="57" spans="1:12" x14ac:dyDescent="0.2">
      <c r="A57" s="16">
        <v>48</v>
      </c>
      <c r="B57" s="28">
        <v>59</v>
      </c>
      <c r="C57" s="28">
        <v>23757</v>
      </c>
      <c r="D57" s="28">
        <v>23549</v>
      </c>
      <c r="E57" s="13">
        <v>0.56840000000000002</v>
      </c>
      <c r="F57" s="14">
        <f t="shared" si="3"/>
        <v>2.4943981735932015E-3</v>
      </c>
      <c r="G57" s="14">
        <f t="shared" si="0"/>
        <v>2.4917156367623228E-3</v>
      </c>
      <c r="H57" s="12">
        <f t="shared" si="6"/>
        <v>97433.516080330257</v>
      </c>
      <c r="I57" s="12">
        <f t="shared" si="4"/>
        <v>242.77661556209213</v>
      </c>
      <c r="J57" s="12">
        <f t="shared" si="1"/>
        <v>97328.733693053655</v>
      </c>
      <c r="K57" s="12">
        <f t="shared" si="2"/>
        <v>3350039.6439971365</v>
      </c>
      <c r="L57" s="15">
        <f t="shared" si="5"/>
        <v>34.382826144087375</v>
      </c>
    </row>
    <row r="58" spans="1:12" x14ac:dyDescent="0.2">
      <c r="A58" s="16">
        <v>49</v>
      </c>
      <c r="B58" s="28">
        <v>65</v>
      </c>
      <c r="C58" s="28">
        <v>23803</v>
      </c>
      <c r="D58" s="28">
        <v>23342</v>
      </c>
      <c r="E58" s="13">
        <v>0.55620000000000003</v>
      </c>
      <c r="F58" s="14">
        <f t="shared" si="3"/>
        <v>2.7574504189203522E-3</v>
      </c>
      <c r="G58" s="14">
        <f t="shared" si="0"/>
        <v>2.7540800955131927E-3</v>
      </c>
      <c r="H58" s="12">
        <f t="shared" si="6"/>
        <v>97190.739464768165</v>
      </c>
      <c r="I58" s="12">
        <f t="shared" si="4"/>
        <v>267.67108102812654</v>
      </c>
      <c r="J58" s="12">
        <f t="shared" si="1"/>
        <v>97071.947039007893</v>
      </c>
      <c r="K58" s="12">
        <f t="shared" si="2"/>
        <v>3252710.910304083</v>
      </c>
      <c r="L58" s="15">
        <f t="shared" si="5"/>
        <v>33.467292544709956</v>
      </c>
    </row>
    <row r="59" spans="1:12" x14ac:dyDescent="0.2">
      <c r="A59" s="16">
        <v>50</v>
      </c>
      <c r="B59" s="28">
        <v>77</v>
      </c>
      <c r="C59" s="28">
        <v>22510</v>
      </c>
      <c r="D59" s="28">
        <v>23465</v>
      </c>
      <c r="E59" s="13">
        <v>0.48849999999999999</v>
      </c>
      <c r="F59" s="14">
        <f t="shared" si="3"/>
        <v>3.349646547036433E-3</v>
      </c>
      <c r="G59" s="14">
        <f t="shared" si="0"/>
        <v>3.3439172657544159E-3</v>
      </c>
      <c r="H59" s="12">
        <f t="shared" si="6"/>
        <v>96923.068383740043</v>
      </c>
      <c r="I59" s="12">
        <f t="shared" si="4"/>
        <v>324.10272181828429</v>
      </c>
      <c r="J59" s="12">
        <f t="shared" si="1"/>
        <v>96757.289841529986</v>
      </c>
      <c r="K59" s="12">
        <f t="shared" si="2"/>
        <v>3155638.9632650753</v>
      </c>
      <c r="L59" s="15">
        <f t="shared" si="5"/>
        <v>32.558182648233924</v>
      </c>
    </row>
    <row r="60" spans="1:12" x14ac:dyDescent="0.2">
      <c r="A60" s="16">
        <v>51</v>
      </c>
      <c r="B60" s="28">
        <v>71</v>
      </c>
      <c r="C60" s="28">
        <v>21899</v>
      </c>
      <c r="D60" s="28">
        <v>22187</v>
      </c>
      <c r="E60" s="13">
        <v>0.48299999999999998</v>
      </c>
      <c r="F60" s="14">
        <f t="shared" si="3"/>
        <v>3.2209771809644785E-3</v>
      </c>
      <c r="G60" s="14">
        <f t="shared" si="0"/>
        <v>3.2156223812209099E-3</v>
      </c>
      <c r="H60" s="12">
        <f t="shared" si="6"/>
        <v>96598.965661921757</v>
      </c>
      <c r="I60" s="12">
        <f t="shared" si="4"/>
        <v>310.62579598526577</v>
      </c>
      <c r="J60" s="12">
        <f t="shared" si="1"/>
        <v>96438.372125397378</v>
      </c>
      <c r="K60" s="12">
        <f t="shared" si="2"/>
        <v>3058881.6734235454</v>
      </c>
      <c r="L60" s="15">
        <f t="shared" si="5"/>
        <v>31.665780813109915</v>
      </c>
    </row>
    <row r="61" spans="1:12" x14ac:dyDescent="0.2">
      <c r="A61" s="16">
        <v>52</v>
      </c>
      <c r="B61" s="28">
        <v>73</v>
      </c>
      <c r="C61" s="28">
        <v>20812</v>
      </c>
      <c r="D61" s="28">
        <v>21612</v>
      </c>
      <c r="E61" s="13">
        <v>0.50970000000000004</v>
      </c>
      <c r="F61" s="14">
        <f t="shared" si="3"/>
        <v>3.4414482368470677E-3</v>
      </c>
      <c r="G61" s="14">
        <f t="shared" si="0"/>
        <v>3.4356511181757197E-3</v>
      </c>
      <c r="H61" s="12">
        <f t="shared" si="6"/>
        <v>96288.33986593649</v>
      </c>
      <c r="I61" s="12">
        <f t="shared" si="4"/>
        <v>330.81314252768846</v>
      </c>
      <c r="J61" s="12">
        <f t="shared" si="1"/>
        <v>96126.142182155163</v>
      </c>
      <c r="K61" s="12">
        <f t="shared" si="2"/>
        <v>2962443.301298148</v>
      </c>
      <c r="L61" s="15">
        <f t="shared" si="5"/>
        <v>30.76637633822326</v>
      </c>
    </row>
    <row r="62" spans="1:12" x14ac:dyDescent="0.2">
      <c r="A62" s="16">
        <v>53</v>
      </c>
      <c r="B62" s="28">
        <v>69</v>
      </c>
      <c r="C62" s="28">
        <v>20799</v>
      </c>
      <c r="D62" s="28">
        <v>20507</v>
      </c>
      <c r="E62" s="13">
        <v>0.48759999999999998</v>
      </c>
      <c r="F62" s="14">
        <f t="shared" si="3"/>
        <v>3.3409189948191546E-3</v>
      </c>
      <c r="G62" s="14">
        <f t="shared" si="0"/>
        <v>3.3352094934021724E-3</v>
      </c>
      <c r="H62" s="12">
        <f t="shared" si="6"/>
        <v>95957.526723408795</v>
      </c>
      <c r="I62" s="12">
        <f t="shared" si="4"/>
        <v>320.03845409130565</v>
      </c>
      <c r="J62" s="12">
        <f t="shared" si="1"/>
        <v>95793.539019532414</v>
      </c>
      <c r="K62" s="12">
        <f t="shared" si="2"/>
        <v>2866317.159115993</v>
      </c>
      <c r="L62" s="15">
        <f t="shared" si="5"/>
        <v>29.870686094046192</v>
      </c>
    </row>
    <row r="63" spans="1:12" x14ac:dyDescent="0.2">
      <c r="A63" s="16">
        <v>54</v>
      </c>
      <c r="B63" s="28">
        <v>73</v>
      </c>
      <c r="C63" s="28">
        <v>19839</v>
      </c>
      <c r="D63" s="28">
        <v>20567</v>
      </c>
      <c r="E63" s="13">
        <v>0.53210000000000002</v>
      </c>
      <c r="F63" s="14">
        <f t="shared" si="3"/>
        <v>3.6133247537494433E-3</v>
      </c>
      <c r="G63" s="14">
        <f t="shared" si="0"/>
        <v>3.6072261080036011E-3</v>
      </c>
      <c r="H63" s="12">
        <f t="shared" si="6"/>
        <v>95637.488269317488</v>
      </c>
      <c r="I63" s="12">
        <f t="shared" si="4"/>
        <v>344.98604458897017</v>
      </c>
      <c r="J63" s="12">
        <f t="shared" si="1"/>
        <v>95476.069299054318</v>
      </c>
      <c r="K63" s="12">
        <f t="shared" si="2"/>
        <v>2770523.6200964605</v>
      </c>
      <c r="L63" s="15">
        <f t="shared" si="5"/>
        <v>28.969012781835076</v>
      </c>
    </row>
    <row r="64" spans="1:12" x14ac:dyDescent="0.2">
      <c r="A64" s="16">
        <v>55</v>
      </c>
      <c r="B64" s="28">
        <v>112</v>
      </c>
      <c r="C64" s="28">
        <v>19342</v>
      </c>
      <c r="D64" s="28">
        <v>19572</v>
      </c>
      <c r="E64" s="13">
        <v>0.52449999999999997</v>
      </c>
      <c r="F64" s="14">
        <f t="shared" si="3"/>
        <v>5.7562830857788971E-3</v>
      </c>
      <c r="G64" s="14">
        <f t="shared" si="0"/>
        <v>5.7405704978960807E-3</v>
      </c>
      <c r="H64" s="12">
        <f t="shared" si="6"/>
        <v>95292.502224728523</v>
      </c>
      <c r="I64" s="12">
        <f t="shared" si="4"/>
        <v>547.0333269419732</v>
      </c>
      <c r="J64" s="12">
        <f t="shared" si="1"/>
        <v>95032.387877767615</v>
      </c>
      <c r="K64" s="12">
        <f t="shared" si="2"/>
        <v>2675047.5507974061</v>
      </c>
      <c r="L64" s="15">
        <f t="shared" si="5"/>
        <v>28.07196251903256</v>
      </c>
    </row>
    <row r="65" spans="1:12" x14ac:dyDescent="0.2">
      <c r="A65" s="16">
        <v>56</v>
      </c>
      <c r="B65" s="28">
        <v>111</v>
      </c>
      <c r="C65" s="28">
        <v>18476</v>
      </c>
      <c r="D65" s="28">
        <v>19034</v>
      </c>
      <c r="E65" s="13">
        <v>0.45379999999999998</v>
      </c>
      <c r="F65" s="14">
        <f t="shared" si="3"/>
        <v>5.9184217541988805E-3</v>
      </c>
      <c r="G65" s="14">
        <f t="shared" si="0"/>
        <v>5.8993512637542456E-3</v>
      </c>
      <c r="H65" s="12">
        <f t="shared" si="6"/>
        <v>94745.468897786544</v>
      </c>
      <c r="I65" s="12">
        <f t="shared" si="4"/>
        <v>558.93680167714558</v>
      </c>
      <c r="J65" s="12">
        <f t="shared" si="1"/>
        <v>94440.177616710484</v>
      </c>
      <c r="K65" s="12">
        <f t="shared" si="2"/>
        <v>2580015.1629196387</v>
      </c>
      <c r="L65" s="15">
        <f t="shared" si="5"/>
        <v>27.2310137142602</v>
      </c>
    </row>
    <row r="66" spans="1:12" x14ac:dyDescent="0.2">
      <c r="A66" s="16">
        <v>57</v>
      </c>
      <c r="B66" s="28">
        <v>126</v>
      </c>
      <c r="C66" s="28">
        <v>17197</v>
      </c>
      <c r="D66" s="28">
        <v>18215</v>
      </c>
      <c r="E66" s="13">
        <v>0.5</v>
      </c>
      <c r="F66" s="14">
        <f t="shared" si="3"/>
        <v>7.1162317858353098E-3</v>
      </c>
      <c r="G66" s="14">
        <f t="shared" si="0"/>
        <v>7.0910011818335304E-3</v>
      </c>
      <c r="H66" s="12">
        <f t="shared" si="6"/>
        <v>94186.532096109397</v>
      </c>
      <c r="I66" s="12">
        <f t="shared" si="4"/>
        <v>667.87681040631344</v>
      </c>
      <c r="J66" s="12">
        <f t="shared" si="1"/>
        <v>93852.593690906229</v>
      </c>
      <c r="K66" s="12">
        <f t="shared" si="2"/>
        <v>2485574.9853029284</v>
      </c>
      <c r="L66" s="15">
        <f t="shared" si="5"/>
        <v>26.389919343952585</v>
      </c>
    </row>
    <row r="67" spans="1:12" x14ac:dyDescent="0.2">
      <c r="A67" s="16">
        <v>58</v>
      </c>
      <c r="B67" s="28">
        <v>96</v>
      </c>
      <c r="C67" s="28">
        <v>16286</v>
      </c>
      <c r="D67" s="28">
        <v>16906</v>
      </c>
      <c r="E67" s="13">
        <v>0.53459999999999996</v>
      </c>
      <c r="F67" s="14">
        <f t="shared" si="3"/>
        <v>5.7845263919016629E-3</v>
      </c>
      <c r="G67" s="14">
        <f t="shared" si="0"/>
        <v>5.7689955717189993E-3</v>
      </c>
      <c r="H67" s="12">
        <f t="shared" si="6"/>
        <v>93518.655285703077</v>
      </c>
      <c r="I67" s="12">
        <f t="shared" si="4"/>
        <v>539.50870821633669</v>
      </c>
      <c r="J67" s="12">
        <f t="shared" si="1"/>
        <v>93267.567932899197</v>
      </c>
      <c r="K67" s="12">
        <f t="shared" si="2"/>
        <v>2391722.3916120222</v>
      </c>
      <c r="L67" s="15">
        <f t="shared" si="5"/>
        <v>25.574815894274984</v>
      </c>
    </row>
    <row r="68" spans="1:12" x14ac:dyDescent="0.2">
      <c r="A68" s="16">
        <v>59</v>
      </c>
      <c r="B68" s="28">
        <v>114</v>
      </c>
      <c r="C68" s="28">
        <v>15055</v>
      </c>
      <c r="D68" s="28">
        <v>16014</v>
      </c>
      <c r="E68" s="13">
        <v>0.51190000000000002</v>
      </c>
      <c r="F68" s="14">
        <f t="shared" si="3"/>
        <v>7.3385046187518102E-3</v>
      </c>
      <c r="G68" s="14">
        <f t="shared" si="0"/>
        <v>7.3123124704548891E-3</v>
      </c>
      <c r="H68" s="12">
        <f t="shared" si="6"/>
        <v>92979.146577486739</v>
      </c>
      <c r="I68" s="12">
        <f t="shared" si="4"/>
        <v>679.89257301080931</v>
      </c>
      <c r="J68" s="12">
        <f t="shared" si="1"/>
        <v>92647.291012600166</v>
      </c>
      <c r="K68" s="12">
        <f t="shared" si="2"/>
        <v>2298454.8236791231</v>
      </c>
      <c r="L68" s="15">
        <f t="shared" si="5"/>
        <v>24.720110995680546</v>
      </c>
    </row>
    <row r="69" spans="1:12" x14ac:dyDescent="0.2">
      <c r="A69" s="16">
        <v>60</v>
      </c>
      <c r="B69" s="28">
        <v>111</v>
      </c>
      <c r="C69" s="28">
        <v>14731</v>
      </c>
      <c r="D69" s="28">
        <v>14842</v>
      </c>
      <c r="E69" s="13">
        <v>0.50109999999999999</v>
      </c>
      <c r="F69" s="14">
        <f t="shared" si="3"/>
        <v>7.5068474622121528E-3</v>
      </c>
      <c r="G69" s="14">
        <f t="shared" si="0"/>
        <v>7.4788379710359967E-3</v>
      </c>
      <c r="H69" s="12">
        <f t="shared" si="6"/>
        <v>92299.254004475937</v>
      </c>
      <c r="I69" s="12">
        <f t="shared" si="4"/>
        <v>690.29116554697089</v>
      </c>
      <c r="J69" s="12">
        <f t="shared" si="1"/>
        <v>91954.867741984563</v>
      </c>
      <c r="K69" s="12">
        <f t="shared" si="2"/>
        <v>2205807.532666523</v>
      </c>
      <c r="L69" s="15">
        <f t="shared" si="5"/>
        <v>23.898432944642813</v>
      </c>
    </row>
    <row r="70" spans="1:12" x14ac:dyDescent="0.2">
      <c r="A70" s="16">
        <v>61</v>
      </c>
      <c r="B70" s="28">
        <v>118</v>
      </c>
      <c r="C70" s="28">
        <v>14611</v>
      </c>
      <c r="D70" s="28">
        <v>14499</v>
      </c>
      <c r="E70" s="13">
        <v>0.54020000000000001</v>
      </c>
      <c r="F70" s="14">
        <f t="shared" si="3"/>
        <v>8.1071796633459293E-3</v>
      </c>
      <c r="G70" s="14">
        <f t="shared" si="0"/>
        <v>8.077070917859995E-3</v>
      </c>
      <c r="H70" s="12">
        <f t="shared" si="6"/>
        <v>91608.962838928972</v>
      </c>
      <c r="I70" s="12">
        <f t="shared" si="4"/>
        <v>739.93208956163016</v>
      </c>
      <c r="J70" s="12">
        <f t="shared" si="1"/>
        <v>91268.742064148537</v>
      </c>
      <c r="K70" s="12">
        <f t="shared" si="2"/>
        <v>2113852.6649245382</v>
      </c>
      <c r="L70" s="15">
        <f t="shared" si="5"/>
        <v>23.074736351302324</v>
      </c>
    </row>
    <row r="71" spans="1:12" x14ac:dyDescent="0.2">
      <c r="A71" s="16">
        <v>62</v>
      </c>
      <c r="B71" s="28">
        <v>154</v>
      </c>
      <c r="C71" s="28">
        <v>13723</v>
      </c>
      <c r="D71" s="28">
        <v>14333</v>
      </c>
      <c r="E71" s="13">
        <v>0.48320000000000002</v>
      </c>
      <c r="F71" s="14">
        <f t="shared" si="3"/>
        <v>1.0978043912175649E-2</v>
      </c>
      <c r="G71" s="14">
        <f t="shared" si="0"/>
        <v>1.0916111863550985E-2</v>
      </c>
      <c r="H71" s="12">
        <f t="shared" si="6"/>
        <v>90869.030749367346</v>
      </c>
      <c r="I71" s="12">
        <f t="shared" si="4"/>
        <v>991.9365045925482</v>
      </c>
      <c r="J71" s="12">
        <f t="shared" si="1"/>
        <v>90356.397963793919</v>
      </c>
      <c r="K71" s="12">
        <f t="shared" si="2"/>
        <v>2022583.9228603898</v>
      </c>
      <c r="L71" s="15">
        <f t="shared" si="5"/>
        <v>22.258231502865144</v>
      </c>
    </row>
    <row r="72" spans="1:12" x14ac:dyDescent="0.2">
      <c r="A72" s="16">
        <v>63</v>
      </c>
      <c r="B72" s="28">
        <v>133</v>
      </c>
      <c r="C72" s="28">
        <v>13662</v>
      </c>
      <c r="D72" s="28">
        <v>13496</v>
      </c>
      <c r="E72" s="13">
        <v>0.47670000000000001</v>
      </c>
      <c r="F72" s="14">
        <f t="shared" si="3"/>
        <v>9.7945356800942639E-3</v>
      </c>
      <c r="G72" s="14">
        <f t="shared" si="0"/>
        <v>9.7445899739935938E-3</v>
      </c>
      <c r="H72" s="12">
        <f t="shared" si="6"/>
        <v>89877.094244774795</v>
      </c>
      <c r="I72" s="12">
        <f t="shared" si="4"/>
        <v>875.81543146930983</v>
      </c>
      <c r="J72" s="12">
        <f t="shared" si="1"/>
        <v>89418.780029486908</v>
      </c>
      <c r="K72" s="12">
        <f t="shared" si="2"/>
        <v>1932227.5248965959</v>
      </c>
      <c r="L72" s="15">
        <f t="shared" si="5"/>
        <v>21.498553565097374</v>
      </c>
    </row>
    <row r="73" spans="1:12" x14ac:dyDescent="0.2">
      <c r="A73" s="16">
        <v>64</v>
      </c>
      <c r="B73" s="28">
        <v>135</v>
      </c>
      <c r="C73" s="28">
        <v>13831</v>
      </c>
      <c r="D73" s="28">
        <v>13400</v>
      </c>
      <c r="E73" s="13">
        <v>0.56999999999999995</v>
      </c>
      <c r="F73" s="14">
        <f t="shared" si="3"/>
        <v>9.9151702104219464E-3</v>
      </c>
      <c r="G73" s="14">
        <f t="shared" ref="G73:G108" si="7">F73/((1+(1-E73)*F73))</f>
        <v>9.8730761214168971E-3</v>
      </c>
      <c r="H73" s="12">
        <f t="shared" si="6"/>
        <v>89001.278813305486</v>
      </c>
      <c r="I73" s="12">
        <f t="shared" si="4"/>
        <v>878.71640062721394</v>
      </c>
      <c r="J73" s="12">
        <f t="shared" ref="J73:J108" si="8">H74+I73*E73</f>
        <v>88623.430761035794</v>
      </c>
      <c r="K73" s="12">
        <f t="shared" ref="K73:K97" si="9">K74+J73</f>
        <v>1842808.744867109</v>
      </c>
      <c r="L73" s="15">
        <f t="shared" si="5"/>
        <v>20.705418724743236</v>
      </c>
    </row>
    <row r="74" spans="1:12" x14ac:dyDescent="0.2">
      <c r="A74" s="16">
        <v>65</v>
      </c>
      <c r="B74" s="28">
        <v>170</v>
      </c>
      <c r="C74" s="28">
        <v>14697</v>
      </c>
      <c r="D74" s="28">
        <v>13616</v>
      </c>
      <c r="E74" s="13">
        <v>0.52729999999999999</v>
      </c>
      <c r="F74" s="14">
        <f t="shared" ref="F74:F108" si="10">B74/((C74+D74)/2)</f>
        <v>1.2008617949351888E-2</v>
      </c>
      <c r="G74" s="14">
        <f t="shared" si="7"/>
        <v>1.1940836107177855E-2</v>
      </c>
      <c r="H74" s="12">
        <f t="shared" si="6"/>
        <v>88122.562412678279</v>
      </c>
      <c r="I74" s="12">
        <f t="shared" ref="I74:I108" si="11">H74*G74</f>
        <v>1052.2570751143428</v>
      </c>
      <c r="J74" s="12">
        <f t="shared" si="8"/>
        <v>87625.160493271731</v>
      </c>
      <c r="K74" s="12">
        <f t="shared" si="9"/>
        <v>1754185.3141060732</v>
      </c>
      <c r="L74" s="15">
        <f t="shared" ref="L74:L108" si="12">K74/H74</f>
        <v>19.906199571129321</v>
      </c>
    </row>
    <row r="75" spans="1:12" x14ac:dyDescent="0.2">
      <c r="A75" s="16">
        <v>66</v>
      </c>
      <c r="B75" s="28">
        <v>161</v>
      </c>
      <c r="C75" s="28">
        <v>13399</v>
      </c>
      <c r="D75" s="28">
        <v>14397</v>
      </c>
      <c r="E75" s="13">
        <v>0.49830000000000002</v>
      </c>
      <c r="F75" s="14">
        <f t="shared" si="10"/>
        <v>1.1584400633184631E-2</v>
      </c>
      <c r="G75" s="14">
        <f t="shared" si="7"/>
        <v>1.1517462365100022E-2</v>
      </c>
      <c r="H75" s="12">
        <f t="shared" ref="H75:H108" si="13">H74-I74</f>
        <v>87070.305337563943</v>
      </c>
      <c r="I75" s="12">
        <f t="shared" si="11"/>
        <v>1002.8289648431603</v>
      </c>
      <c r="J75" s="12">
        <f t="shared" si="8"/>
        <v>86567.186045902126</v>
      </c>
      <c r="K75" s="12">
        <f t="shared" si="9"/>
        <v>1666560.1536128016</v>
      </c>
      <c r="L75" s="15">
        <f t="shared" si="12"/>
        <v>19.14039634008051</v>
      </c>
    </row>
    <row r="76" spans="1:12" x14ac:dyDescent="0.2">
      <c r="A76" s="16">
        <v>67</v>
      </c>
      <c r="B76" s="28">
        <v>183</v>
      </c>
      <c r="C76" s="28">
        <v>12714</v>
      </c>
      <c r="D76" s="28">
        <v>13164</v>
      </c>
      <c r="E76" s="13">
        <v>0.49519999999999997</v>
      </c>
      <c r="F76" s="14">
        <f t="shared" si="10"/>
        <v>1.4143287734755391E-2</v>
      </c>
      <c r="G76" s="14">
        <f t="shared" si="7"/>
        <v>1.4043027098345944E-2</v>
      </c>
      <c r="H76" s="12">
        <f t="shared" si="13"/>
        <v>86067.476372720776</v>
      </c>
      <c r="I76" s="12">
        <f t="shared" si="11"/>
        <v>1208.6479029883672</v>
      </c>
      <c r="J76" s="12">
        <f t="shared" si="8"/>
        <v>85457.350911292247</v>
      </c>
      <c r="K76" s="12">
        <f t="shared" si="9"/>
        <v>1579992.9675668995</v>
      </c>
      <c r="L76" s="15">
        <f t="shared" si="12"/>
        <v>18.357607706825721</v>
      </c>
    </row>
    <row r="77" spans="1:12" x14ac:dyDescent="0.2">
      <c r="A77" s="16">
        <v>68</v>
      </c>
      <c r="B77" s="28">
        <v>184</v>
      </c>
      <c r="C77" s="28">
        <v>13449</v>
      </c>
      <c r="D77" s="28">
        <v>12462</v>
      </c>
      <c r="E77" s="13">
        <v>0.49459999999999998</v>
      </c>
      <c r="F77" s="14">
        <f t="shared" si="10"/>
        <v>1.4202462274709582E-2</v>
      </c>
      <c r="G77" s="14">
        <f t="shared" si="7"/>
        <v>1.4101244606503848E-2</v>
      </c>
      <c r="H77" s="12">
        <f t="shared" si="13"/>
        <v>84858.828469732412</v>
      </c>
      <c r="I77" s="12">
        <f t="shared" si="11"/>
        <v>1196.6150972730493</v>
      </c>
      <c r="J77" s="12">
        <f t="shared" si="8"/>
        <v>84254.059199570605</v>
      </c>
      <c r="K77" s="12">
        <f t="shared" si="9"/>
        <v>1494535.6166556072</v>
      </c>
      <c r="L77" s="15">
        <f t="shared" si="12"/>
        <v>17.612022739492339</v>
      </c>
    </row>
    <row r="78" spans="1:12" x14ac:dyDescent="0.2">
      <c r="A78" s="16">
        <v>69</v>
      </c>
      <c r="B78" s="28">
        <v>179</v>
      </c>
      <c r="C78" s="28">
        <v>13189</v>
      </c>
      <c r="D78" s="28">
        <v>13221</v>
      </c>
      <c r="E78" s="13">
        <v>0.52300000000000002</v>
      </c>
      <c r="F78" s="14">
        <f t="shared" si="10"/>
        <v>1.355547141234381E-2</v>
      </c>
      <c r="G78" s="14">
        <f t="shared" si="7"/>
        <v>1.3468385373092709E-2</v>
      </c>
      <c r="H78" s="12">
        <f t="shared" si="13"/>
        <v>83662.213372459359</v>
      </c>
      <c r="I78" s="12">
        <f t="shared" si="11"/>
        <v>1126.7949308661928</v>
      </c>
      <c r="J78" s="12">
        <f t="shared" si="8"/>
        <v>83124.732190436189</v>
      </c>
      <c r="K78" s="12">
        <f t="shared" si="9"/>
        <v>1410281.5574560366</v>
      </c>
      <c r="L78" s="15">
        <f t="shared" si="12"/>
        <v>16.856852103321057</v>
      </c>
    </row>
    <row r="79" spans="1:12" x14ac:dyDescent="0.2">
      <c r="A79" s="16">
        <v>70</v>
      </c>
      <c r="B79" s="28">
        <v>185</v>
      </c>
      <c r="C79" s="28">
        <v>12835</v>
      </c>
      <c r="D79" s="28">
        <v>12957</v>
      </c>
      <c r="E79" s="13">
        <v>0.50009999999999999</v>
      </c>
      <c r="F79" s="14">
        <f t="shared" si="10"/>
        <v>1.4345533498759305E-2</v>
      </c>
      <c r="G79" s="14">
        <f t="shared" si="7"/>
        <v>1.4243389421619455E-2</v>
      </c>
      <c r="H79" s="12">
        <f t="shared" si="13"/>
        <v>82535.418441593167</v>
      </c>
      <c r="I79" s="12">
        <f t="shared" si="11"/>
        <v>1175.5841059399233</v>
      </c>
      <c r="J79" s="12">
        <f t="shared" si="8"/>
        <v>81947.743947033799</v>
      </c>
      <c r="K79" s="12">
        <f t="shared" si="9"/>
        <v>1327156.8252656003</v>
      </c>
      <c r="L79" s="15">
        <f t="shared" si="12"/>
        <v>16.079846086983533</v>
      </c>
    </row>
    <row r="80" spans="1:12" x14ac:dyDescent="0.2">
      <c r="A80" s="16">
        <v>71</v>
      </c>
      <c r="B80" s="28">
        <v>214</v>
      </c>
      <c r="C80" s="28">
        <v>11319</v>
      </c>
      <c r="D80" s="28">
        <v>12552</v>
      </c>
      <c r="E80" s="13">
        <v>0.47820000000000001</v>
      </c>
      <c r="F80" s="14">
        <f t="shared" si="10"/>
        <v>1.7929705500397974E-2</v>
      </c>
      <c r="G80" s="14">
        <f t="shared" si="7"/>
        <v>1.7763515021774586E-2</v>
      </c>
      <c r="H80" s="12">
        <f t="shared" si="13"/>
        <v>81359.834335653242</v>
      </c>
      <c r="I80" s="12">
        <f t="shared" si="11"/>
        <v>1445.2366393904681</v>
      </c>
      <c r="J80" s="12">
        <f t="shared" si="8"/>
        <v>80605.709857219292</v>
      </c>
      <c r="K80" s="12">
        <f t="shared" si="9"/>
        <v>1245209.0813185666</v>
      </c>
      <c r="L80" s="15">
        <f t="shared" si="12"/>
        <v>15.304960875183285</v>
      </c>
    </row>
    <row r="81" spans="1:12" x14ac:dyDescent="0.2">
      <c r="A81" s="16">
        <v>72</v>
      </c>
      <c r="B81" s="28">
        <v>192</v>
      </c>
      <c r="C81" s="28">
        <v>10523</v>
      </c>
      <c r="D81" s="28">
        <v>11052</v>
      </c>
      <c r="E81" s="13">
        <v>0.502</v>
      </c>
      <c r="F81" s="14">
        <f t="shared" si="10"/>
        <v>1.7798377752027809E-2</v>
      </c>
      <c r="G81" s="14">
        <f t="shared" si="7"/>
        <v>1.7642006204840598E-2</v>
      </c>
      <c r="H81" s="12">
        <f t="shared" si="13"/>
        <v>79914.597696262776</v>
      </c>
      <c r="I81" s="12">
        <f t="shared" si="11"/>
        <v>1409.853828414808</v>
      </c>
      <c r="J81" s="12">
        <f t="shared" si="8"/>
        <v>79212.490489712203</v>
      </c>
      <c r="K81" s="12">
        <f t="shared" si="9"/>
        <v>1164603.3714613472</v>
      </c>
      <c r="L81" s="15">
        <f t="shared" si="12"/>
        <v>14.573099346476598</v>
      </c>
    </row>
    <row r="82" spans="1:12" x14ac:dyDescent="0.2">
      <c r="A82" s="16">
        <v>73</v>
      </c>
      <c r="B82" s="28">
        <v>232</v>
      </c>
      <c r="C82" s="28">
        <v>13210</v>
      </c>
      <c r="D82" s="28">
        <v>10285</v>
      </c>
      <c r="E82" s="13">
        <v>0.50570000000000004</v>
      </c>
      <c r="F82" s="14">
        <f t="shared" si="10"/>
        <v>1.9748882741008725E-2</v>
      </c>
      <c r="G82" s="14">
        <f t="shared" si="7"/>
        <v>1.9557960420353175E-2</v>
      </c>
      <c r="H82" s="12">
        <f t="shared" si="13"/>
        <v>78504.743867847967</v>
      </c>
      <c r="I82" s="12">
        <f t="shared" si="11"/>
        <v>1535.3926733773342</v>
      </c>
      <c r="J82" s="12">
        <f t="shared" si="8"/>
        <v>77745.799269397539</v>
      </c>
      <c r="K82" s="12">
        <f t="shared" si="9"/>
        <v>1085390.880971635</v>
      </c>
      <c r="L82" s="15">
        <f t="shared" si="12"/>
        <v>13.825799913426156</v>
      </c>
    </row>
    <row r="83" spans="1:12" x14ac:dyDescent="0.2">
      <c r="A83" s="16">
        <v>74</v>
      </c>
      <c r="B83" s="28">
        <v>249</v>
      </c>
      <c r="C83" s="28">
        <v>7993</v>
      </c>
      <c r="D83" s="28">
        <v>12961</v>
      </c>
      <c r="E83" s="13">
        <v>0.46929999999999999</v>
      </c>
      <c r="F83" s="14">
        <f t="shared" si="10"/>
        <v>2.3766345327861028E-2</v>
      </c>
      <c r="G83" s="14">
        <f t="shared" si="7"/>
        <v>2.3470318902156884E-2</v>
      </c>
      <c r="H83" s="12">
        <f t="shared" si="13"/>
        <v>76969.351194470626</v>
      </c>
      <c r="I83" s="12">
        <f t="shared" si="11"/>
        <v>1806.4952182263355</v>
      </c>
      <c r="J83" s="12">
        <f t="shared" si="8"/>
        <v>76010.644182157906</v>
      </c>
      <c r="K83" s="12">
        <f t="shared" si="9"/>
        <v>1007645.0817022374</v>
      </c>
      <c r="L83" s="15">
        <f t="shared" si="12"/>
        <v>13.091510660604674</v>
      </c>
    </row>
    <row r="84" spans="1:12" x14ac:dyDescent="0.2">
      <c r="A84" s="16">
        <v>75</v>
      </c>
      <c r="B84" s="28">
        <v>236</v>
      </c>
      <c r="C84" s="28">
        <v>9688</v>
      </c>
      <c r="D84" s="28">
        <v>7776</v>
      </c>
      <c r="E84" s="13">
        <v>0.51270000000000004</v>
      </c>
      <c r="F84" s="14">
        <f t="shared" si="10"/>
        <v>2.7027027027027029E-2</v>
      </c>
      <c r="G84" s="14">
        <f t="shared" si="7"/>
        <v>2.6675700837350252E-2</v>
      </c>
      <c r="H84" s="12">
        <f t="shared" si="13"/>
        <v>75162.855976244289</v>
      </c>
      <c r="I84" s="12">
        <f t="shared" si="11"/>
        <v>2005.0218601031361</v>
      </c>
      <c r="J84" s="12">
        <f t="shared" si="8"/>
        <v>74185.808823816027</v>
      </c>
      <c r="K84" s="12">
        <f t="shared" si="9"/>
        <v>931634.43752007943</v>
      </c>
      <c r="L84" s="15">
        <f t="shared" si="12"/>
        <v>12.394878100620984</v>
      </c>
    </row>
    <row r="85" spans="1:12" x14ac:dyDescent="0.2">
      <c r="A85" s="16">
        <v>76</v>
      </c>
      <c r="B85" s="28">
        <v>306</v>
      </c>
      <c r="C85" s="28">
        <v>10230</v>
      </c>
      <c r="D85" s="28">
        <v>9349</v>
      </c>
      <c r="E85" s="13">
        <v>0.52110000000000001</v>
      </c>
      <c r="F85" s="14">
        <f t="shared" si="10"/>
        <v>3.1257980489299758E-2</v>
      </c>
      <c r="G85" s="14">
        <f t="shared" si="7"/>
        <v>3.07969669295124E-2</v>
      </c>
      <c r="H85" s="12">
        <f t="shared" si="13"/>
        <v>73157.834116141152</v>
      </c>
      <c r="I85" s="12">
        <f t="shared" si="11"/>
        <v>2253.0393979095529</v>
      </c>
      <c r="J85" s="12">
        <f t="shared" si="8"/>
        <v>72078.853548482264</v>
      </c>
      <c r="K85" s="12">
        <f t="shared" si="9"/>
        <v>857448.62869626342</v>
      </c>
      <c r="L85" s="15">
        <f t="shared" si="12"/>
        <v>11.720530535868892</v>
      </c>
    </row>
    <row r="86" spans="1:12" x14ac:dyDescent="0.2">
      <c r="A86" s="16">
        <v>77</v>
      </c>
      <c r="B86" s="28">
        <v>352</v>
      </c>
      <c r="C86" s="28">
        <v>10879</v>
      </c>
      <c r="D86" s="28">
        <v>9877</v>
      </c>
      <c r="E86" s="13">
        <v>0.5091</v>
      </c>
      <c r="F86" s="14">
        <f t="shared" si="10"/>
        <v>3.3917903256889571E-2</v>
      </c>
      <c r="G86" s="14">
        <f t="shared" si="7"/>
        <v>3.3362409178423376E-2</v>
      </c>
      <c r="H86" s="12">
        <f t="shared" si="13"/>
        <v>70904.794718231598</v>
      </c>
      <c r="I86" s="12">
        <f t="shared" si="11"/>
        <v>2365.5547741017554</v>
      </c>
      <c r="J86" s="12">
        <f t="shared" si="8"/>
        <v>69743.543879625053</v>
      </c>
      <c r="K86" s="12">
        <f t="shared" si="9"/>
        <v>785369.77514778113</v>
      </c>
      <c r="L86" s="15">
        <f t="shared" si="12"/>
        <v>11.076398687405559</v>
      </c>
    </row>
    <row r="87" spans="1:12" x14ac:dyDescent="0.2">
      <c r="A87" s="16">
        <v>78</v>
      </c>
      <c r="B87" s="28">
        <v>409</v>
      </c>
      <c r="C87" s="28">
        <v>10320</v>
      </c>
      <c r="D87" s="28">
        <v>10447</v>
      </c>
      <c r="E87" s="13">
        <v>0.51670000000000005</v>
      </c>
      <c r="F87" s="14">
        <f t="shared" si="10"/>
        <v>3.9389415900226321E-2</v>
      </c>
      <c r="G87" s="14">
        <f t="shared" si="7"/>
        <v>3.8653571542284215E-2</v>
      </c>
      <c r="H87" s="12">
        <f t="shared" si="13"/>
        <v>68539.239944129848</v>
      </c>
      <c r="I87" s="12">
        <f t="shared" si="11"/>
        <v>2649.2864146342072</v>
      </c>
      <c r="J87" s="12">
        <f t="shared" si="8"/>
        <v>67258.839819937144</v>
      </c>
      <c r="K87" s="12">
        <f t="shared" si="9"/>
        <v>715626.23126815609</v>
      </c>
      <c r="L87" s="15">
        <f t="shared" si="12"/>
        <v>10.441117115560413</v>
      </c>
    </row>
    <row r="88" spans="1:12" x14ac:dyDescent="0.2">
      <c r="A88" s="16">
        <v>79</v>
      </c>
      <c r="B88" s="28">
        <v>444</v>
      </c>
      <c r="C88" s="28">
        <v>10223</v>
      </c>
      <c r="D88" s="28">
        <v>9880</v>
      </c>
      <c r="E88" s="13">
        <v>0.51549999999999996</v>
      </c>
      <c r="F88" s="14">
        <f t="shared" si="10"/>
        <v>4.4172511565437993E-2</v>
      </c>
      <c r="G88" s="14">
        <f t="shared" si="7"/>
        <v>4.3246958248568321E-2</v>
      </c>
      <c r="H88" s="12">
        <f t="shared" si="13"/>
        <v>65889.953529495644</v>
      </c>
      <c r="I88" s="12">
        <f t="shared" si="11"/>
        <v>2849.5400692902049</v>
      </c>
      <c r="J88" s="12">
        <f t="shared" si="8"/>
        <v>64509.351365924544</v>
      </c>
      <c r="K88" s="12">
        <f t="shared" si="9"/>
        <v>648367.39144821896</v>
      </c>
      <c r="L88" s="15">
        <f t="shared" si="12"/>
        <v>9.8401555429535588</v>
      </c>
    </row>
    <row r="89" spans="1:12" x14ac:dyDescent="0.2">
      <c r="A89" s="16">
        <v>80</v>
      </c>
      <c r="B89" s="28">
        <v>441</v>
      </c>
      <c r="C89" s="28">
        <v>9868</v>
      </c>
      <c r="D89" s="28">
        <v>9721</v>
      </c>
      <c r="E89" s="13">
        <v>0.51160000000000005</v>
      </c>
      <c r="F89" s="14">
        <f t="shared" si="10"/>
        <v>4.5025269283781713E-2</v>
      </c>
      <c r="G89" s="14">
        <f t="shared" si="7"/>
        <v>4.4056452839755074E-2</v>
      </c>
      <c r="H89" s="12">
        <f t="shared" si="13"/>
        <v>63040.41346020544</v>
      </c>
      <c r="I89" s="12">
        <f t="shared" si="11"/>
        <v>2777.3370026082021</v>
      </c>
      <c r="J89" s="12">
        <f t="shared" si="8"/>
        <v>61683.962068131594</v>
      </c>
      <c r="K89" s="12">
        <f t="shared" si="9"/>
        <v>583858.04008229438</v>
      </c>
      <c r="L89" s="15">
        <f t="shared" si="12"/>
        <v>9.2616467442882104</v>
      </c>
    </row>
    <row r="90" spans="1:12" x14ac:dyDescent="0.2">
      <c r="A90" s="16">
        <v>81</v>
      </c>
      <c r="B90" s="28">
        <v>495</v>
      </c>
      <c r="C90" s="28">
        <v>9423</v>
      </c>
      <c r="D90" s="28">
        <v>9349</v>
      </c>
      <c r="E90" s="13">
        <v>0.48699999999999999</v>
      </c>
      <c r="F90" s="14">
        <f t="shared" si="10"/>
        <v>5.2738120605156619E-2</v>
      </c>
      <c r="G90" s="14">
        <f t="shared" si="7"/>
        <v>5.1348893950011069E-2</v>
      </c>
      <c r="H90" s="12">
        <f t="shared" si="13"/>
        <v>60263.076457597235</v>
      </c>
      <c r="I90" s="12">
        <f t="shared" si="11"/>
        <v>3094.4423221225693</v>
      </c>
      <c r="J90" s="12">
        <f t="shared" si="8"/>
        <v>58675.627546348362</v>
      </c>
      <c r="K90" s="12">
        <f t="shared" si="9"/>
        <v>522174.07801416278</v>
      </c>
      <c r="L90" s="15">
        <f t="shared" si="12"/>
        <v>8.664909073826971</v>
      </c>
    </row>
    <row r="91" spans="1:12" x14ac:dyDescent="0.2">
      <c r="A91" s="16">
        <v>82</v>
      </c>
      <c r="B91" s="28">
        <v>488</v>
      </c>
      <c r="C91" s="28">
        <v>8473</v>
      </c>
      <c r="D91" s="28">
        <v>8919</v>
      </c>
      <c r="E91" s="13">
        <v>0.53569999999999995</v>
      </c>
      <c r="F91" s="14">
        <f t="shared" si="10"/>
        <v>5.6117755289788407E-2</v>
      </c>
      <c r="G91" s="14">
        <f t="shared" si="7"/>
        <v>5.4692710797587384E-2</v>
      </c>
      <c r="H91" s="12">
        <f t="shared" si="13"/>
        <v>57168.634135474669</v>
      </c>
      <c r="I91" s="12">
        <f t="shared" si="11"/>
        <v>3126.7075734645982</v>
      </c>
      <c r="J91" s="12">
        <f t="shared" si="8"/>
        <v>55716.903809115058</v>
      </c>
      <c r="K91" s="12">
        <f t="shared" si="9"/>
        <v>463498.4504678144</v>
      </c>
      <c r="L91" s="15">
        <f t="shared" si="12"/>
        <v>8.1075655816692187</v>
      </c>
    </row>
    <row r="92" spans="1:12" x14ac:dyDescent="0.2">
      <c r="A92" s="16">
        <v>83</v>
      </c>
      <c r="B92" s="28">
        <v>500</v>
      </c>
      <c r="C92" s="28">
        <v>7849</v>
      </c>
      <c r="D92" s="28">
        <v>7921</v>
      </c>
      <c r="E92" s="13">
        <v>0.46750000000000003</v>
      </c>
      <c r="F92" s="14">
        <f t="shared" si="10"/>
        <v>6.3411540900443875E-2</v>
      </c>
      <c r="G92" s="14">
        <f t="shared" si="7"/>
        <v>6.1340285232326333E-2</v>
      </c>
      <c r="H92" s="12">
        <f t="shared" si="13"/>
        <v>54041.92656201007</v>
      </c>
      <c r="I92" s="12">
        <f t="shared" si="11"/>
        <v>3314.9471898181305</v>
      </c>
      <c r="J92" s="12">
        <f t="shared" si="8"/>
        <v>52276.717183431916</v>
      </c>
      <c r="K92" s="12">
        <f t="shared" si="9"/>
        <v>407781.54665869934</v>
      </c>
      <c r="L92" s="15">
        <f t="shared" si="12"/>
        <v>7.5456515450238983</v>
      </c>
    </row>
    <row r="93" spans="1:12" x14ac:dyDescent="0.2">
      <c r="A93" s="16">
        <v>84</v>
      </c>
      <c r="B93" s="28">
        <v>480</v>
      </c>
      <c r="C93" s="28">
        <v>6878</v>
      </c>
      <c r="D93" s="28">
        <v>7340</v>
      </c>
      <c r="E93" s="13">
        <v>0.49199999999999999</v>
      </c>
      <c r="F93" s="14">
        <f t="shared" si="10"/>
        <v>6.7520045013363339E-2</v>
      </c>
      <c r="G93" s="14">
        <f t="shared" si="7"/>
        <v>6.528089826516012E-2</v>
      </c>
      <c r="H93" s="12">
        <f t="shared" si="13"/>
        <v>50726.979372191941</v>
      </c>
      <c r="I93" s="12">
        <f t="shared" si="11"/>
        <v>3311.502779694938</v>
      </c>
      <c r="J93" s="12">
        <f t="shared" si="8"/>
        <v>49044.735960106918</v>
      </c>
      <c r="K93" s="12">
        <f t="shared" si="9"/>
        <v>355504.82947526744</v>
      </c>
      <c r="L93" s="15">
        <f t="shared" si="12"/>
        <v>7.0082002491587714</v>
      </c>
    </row>
    <row r="94" spans="1:12" x14ac:dyDescent="0.2">
      <c r="A94" s="16">
        <v>85</v>
      </c>
      <c r="B94" s="28">
        <v>542</v>
      </c>
      <c r="C94" s="28">
        <v>6132</v>
      </c>
      <c r="D94" s="28">
        <v>6307</v>
      </c>
      <c r="E94" s="13">
        <v>0.5131</v>
      </c>
      <c r="F94" s="14">
        <f t="shared" si="10"/>
        <v>8.714526891229199E-2</v>
      </c>
      <c r="G94" s="14">
        <f t="shared" si="7"/>
        <v>8.3598114680510691E-2</v>
      </c>
      <c r="H94" s="12">
        <f t="shared" si="13"/>
        <v>47415.476592497005</v>
      </c>
      <c r="I94" s="12">
        <f t="shared" si="11"/>
        <v>3963.8444498106351</v>
      </c>
      <c r="J94" s="12">
        <f t="shared" si="8"/>
        <v>45485.480729884206</v>
      </c>
      <c r="K94" s="12">
        <f t="shared" si="9"/>
        <v>306460.09351516049</v>
      </c>
      <c r="L94" s="15">
        <f t="shared" si="12"/>
        <v>6.4632924846241986</v>
      </c>
    </row>
    <row r="95" spans="1:12" x14ac:dyDescent="0.2">
      <c r="A95" s="16">
        <v>86</v>
      </c>
      <c r="B95" s="28">
        <v>491</v>
      </c>
      <c r="C95" s="28">
        <v>5059</v>
      </c>
      <c r="D95" s="28">
        <v>5560</v>
      </c>
      <c r="E95" s="13">
        <v>0.50209999999999999</v>
      </c>
      <c r="F95" s="14">
        <f t="shared" si="10"/>
        <v>9.2475751012336377E-2</v>
      </c>
      <c r="G95" s="14">
        <f t="shared" si="7"/>
        <v>8.8405248362121727E-2</v>
      </c>
      <c r="H95" s="12">
        <f t="shared" si="13"/>
        <v>43451.632142686372</v>
      </c>
      <c r="I95" s="12">
        <f t="shared" si="11"/>
        <v>3841.3523313137403</v>
      </c>
      <c r="J95" s="12">
        <f t="shared" si="8"/>
        <v>41539.022816925259</v>
      </c>
      <c r="K95" s="12">
        <f t="shared" si="9"/>
        <v>260974.61278527626</v>
      </c>
      <c r="L95" s="15">
        <f t="shared" si="12"/>
        <v>6.0060945910682575</v>
      </c>
    </row>
    <row r="96" spans="1:12" x14ac:dyDescent="0.2">
      <c r="A96" s="16">
        <v>87</v>
      </c>
      <c r="B96" s="28">
        <v>486</v>
      </c>
      <c r="C96" s="28">
        <v>4357</v>
      </c>
      <c r="D96" s="28">
        <v>4552</v>
      </c>
      <c r="E96" s="13">
        <v>0.48609999999999998</v>
      </c>
      <c r="F96" s="14">
        <f t="shared" si="10"/>
        <v>0.10910315411381749</v>
      </c>
      <c r="G96" s="14">
        <f t="shared" si="7"/>
        <v>0.10331071735603471</v>
      </c>
      <c r="H96" s="12">
        <f t="shared" si="13"/>
        <v>39610.279811372631</v>
      </c>
      <c r="I96" s="12">
        <f t="shared" si="11"/>
        <v>4092.1664219861659</v>
      </c>
      <c r="J96" s="12">
        <f t="shared" si="8"/>
        <v>37507.315487113941</v>
      </c>
      <c r="K96" s="12">
        <f t="shared" si="9"/>
        <v>219435.58996835101</v>
      </c>
      <c r="L96" s="15">
        <f t="shared" si="12"/>
        <v>5.5398646768798683</v>
      </c>
    </row>
    <row r="97" spans="1:12" x14ac:dyDescent="0.2">
      <c r="A97" s="16">
        <v>88</v>
      </c>
      <c r="B97" s="28">
        <v>438</v>
      </c>
      <c r="C97" s="28">
        <v>3532</v>
      </c>
      <c r="D97" s="28">
        <v>3855</v>
      </c>
      <c r="E97" s="13">
        <v>0.49049999999999999</v>
      </c>
      <c r="F97" s="14">
        <f t="shared" si="10"/>
        <v>0.11858670637606607</v>
      </c>
      <c r="G97" s="14">
        <f t="shared" si="7"/>
        <v>0.11182994903056456</v>
      </c>
      <c r="H97" s="12">
        <f t="shared" si="13"/>
        <v>35518.113389386468</v>
      </c>
      <c r="I97" s="12">
        <f t="shared" si="11"/>
        <v>3971.9888099969016</v>
      </c>
      <c r="J97" s="12">
        <f t="shared" si="8"/>
        <v>33494.385090693046</v>
      </c>
      <c r="K97" s="12">
        <f t="shared" si="9"/>
        <v>181928.27448123705</v>
      </c>
      <c r="L97" s="15">
        <f t="shared" si="12"/>
        <v>5.1221266311853411</v>
      </c>
    </row>
    <row r="98" spans="1:12" x14ac:dyDescent="0.2">
      <c r="A98" s="16">
        <v>89</v>
      </c>
      <c r="B98" s="28">
        <v>414</v>
      </c>
      <c r="C98" s="28">
        <v>3053</v>
      </c>
      <c r="D98" s="28">
        <v>3089</v>
      </c>
      <c r="E98" s="13">
        <v>0.48420000000000002</v>
      </c>
      <c r="F98" s="14">
        <f t="shared" si="10"/>
        <v>0.1348095083034842</v>
      </c>
      <c r="G98" s="14">
        <f t="shared" si="7"/>
        <v>0.12604500135361371</v>
      </c>
      <c r="H98" s="12">
        <f t="shared" si="13"/>
        <v>31546.124579389565</v>
      </c>
      <c r="I98" s="12">
        <f t="shared" si="11"/>
        <v>3976.2313153104246</v>
      </c>
      <c r="J98" s="12">
        <f t="shared" si="8"/>
        <v>29495.184466952447</v>
      </c>
      <c r="K98" s="12">
        <f>K99+J98</f>
        <v>148433.88939054401</v>
      </c>
      <c r="L98" s="15">
        <f t="shared" si="12"/>
        <v>4.7052971282413001</v>
      </c>
    </row>
    <row r="99" spans="1:12" x14ac:dyDescent="0.2">
      <c r="A99" s="16">
        <v>90</v>
      </c>
      <c r="B99" s="28">
        <v>391</v>
      </c>
      <c r="C99" s="28">
        <v>2536</v>
      </c>
      <c r="D99" s="28">
        <v>2603</v>
      </c>
      <c r="E99" s="30">
        <v>0.50219999999999998</v>
      </c>
      <c r="F99" s="31">
        <f t="shared" si="10"/>
        <v>0.15216968281766879</v>
      </c>
      <c r="G99" s="31">
        <f t="shared" si="7"/>
        <v>0.14145449517423106</v>
      </c>
      <c r="H99" s="32">
        <f t="shared" si="13"/>
        <v>27569.893264079139</v>
      </c>
      <c r="I99" s="32">
        <f t="shared" si="11"/>
        <v>3899.8853336777479</v>
      </c>
      <c r="J99" s="32">
        <f t="shared" si="8"/>
        <v>25628.530344974359</v>
      </c>
      <c r="K99" s="32">
        <f t="shared" ref="K99:K108" si="14">K100+J99</f>
        <v>118938.70492359155</v>
      </c>
      <c r="L99" s="17">
        <f t="shared" si="12"/>
        <v>4.3140792669863899</v>
      </c>
    </row>
    <row r="100" spans="1:12" x14ac:dyDescent="0.2">
      <c r="A100" s="16">
        <v>91</v>
      </c>
      <c r="B100" s="28">
        <v>366</v>
      </c>
      <c r="C100" s="28">
        <v>1931</v>
      </c>
      <c r="D100" s="28">
        <v>2118</v>
      </c>
      <c r="E100" s="30">
        <v>0.47420000000000001</v>
      </c>
      <c r="F100" s="31">
        <f t="shared" si="10"/>
        <v>0.18078537910595208</v>
      </c>
      <c r="G100" s="31">
        <f t="shared" si="7"/>
        <v>0.16509221618167144</v>
      </c>
      <c r="H100" s="32">
        <f t="shared" si="13"/>
        <v>23670.007930401393</v>
      </c>
      <c r="I100" s="32">
        <f t="shared" si="11"/>
        <v>3907.7340662677043</v>
      </c>
      <c r="J100" s="32">
        <f t="shared" si="8"/>
        <v>21615.321358357833</v>
      </c>
      <c r="K100" s="32">
        <f t="shared" si="14"/>
        <v>93310.174578617181</v>
      </c>
      <c r="L100" s="17">
        <f t="shared" si="12"/>
        <v>3.9421268828039149</v>
      </c>
    </row>
    <row r="101" spans="1:12" x14ac:dyDescent="0.2">
      <c r="A101" s="16">
        <v>92</v>
      </c>
      <c r="B101" s="28">
        <v>311</v>
      </c>
      <c r="C101" s="28">
        <v>1507</v>
      </c>
      <c r="D101" s="28">
        <v>1589</v>
      </c>
      <c r="E101" s="30">
        <v>0.50170000000000003</v>
      </c>
      <c r="F101" s="31">
        <f t="shared" si="10"/>
        <v>0.20090439276485789</v>
      </c>
      <c r="G101" s="31">
        <f t="shared" si="7"/>
        <v>0.18262198546740041</v>
      </c>
      <c r="H101" s="32">
        <f t="shared" si="13"/>
        <v>19762.273864133687</v>
      </c>
      <c r="I101" s="32">
        <f t="shared" si="11"/>
        <v>3609.025690418609</v>
      </c>
      <c r="J101" s="32">
        <f t="shared" si="8"/>
        <v>17963.896362598094</v>
      </c>
      <c r="K101" s="32">
        <f t="shared" si="14"/>
        <v>71694.853220259349</v>
      </c>
      <c r="L101" s="17">
        <f t="shared" si="12"/>
        <v>3.627864572324214</v>
      </c>
    </row>
    <row r="102" spans="1:12" x14ac:dyDescent="0.2">
      <c r="A102" s="16">
        <v>93</v>
      </c>
      <c r="B102" s="28">
        <v>258</v>
      </c>
      <c r="C102" s="28">
        <v>979</v>
      </c>
      <c r="D102" s="28">
        <v>1205</v>
      </c>
      <c r="E102" s="30">
        <v>0.47399999999999998</v>
      </c>
      <c r="F102" s="31">
        <f t="shared" si="10"/>
        <v>0.23626373626373626</v>
      </c>
      <c r="G102" s="31">
        <f t="shared" si="7"/>
        <v>0.21014768984155838</v>
      </c>
      <c r="H102" s="32">
        <f t="shared" si="13"/>
        <v>16153.248173715077</v>
      </c>
      <c r="I102" s="32">
        <f t="shared" si="11"/>
        <v>3394.5677871435955</v>
      </c>
      <c r="J102" s="32">
        <f t="shared" si="8"/>
        <v>14367.705517677547</v>
      </c>
      <c r="K102" s="32">
        <f t="shared" si="14"/>
        <v>53730.956857661251</v>
      </c>
      <c r="L102" s="17">
        <f t="shared" si="12"/>
        <v>3.3263252244891186</v>
      </c>
    </row>
    <row r="103" spans="1:12" x14ac:dyDescent="0.2">
      <c r="A103" s="16">
        <v>94</v>
      </c>
      <c r="B103" s="28">
        <v>179</v>
      </c>
      <c r="C103" s="28">
        <v>696</v>
      </c>
      <c r="D103" s="28">
        <v>747</v>
      </c>
      <c r="E103" s="30">
        <v>0.48230000000000001</v>
      </c>
      <c r="F103" s="31">
        <f t="shared" si="10"/>
        <v>0.2480942480942481</v>
      </c>
      <c r="G103" s="31">
        <f t="shared" si="7"/>
        <v>0.21985626313380169</v>
      </c>
      <c r="H103" s="32">
        <f t="shared" si="13"/>
        <v>12758.680386571483</v>
      </c>
      <c r="I103" s="32">
        <f t="shared" si="11"/>
        <v>2805.0757923101346</v>
      </c>
      <c r="J103" s="32">
        <f t="shared" si="8"/>
        <v>11306.492648892527</v>
      </c>
      <c r="K103" s="32">
        <f t="shared" si="14"/>
        <v>39363.251339983704</v>
      </c>
      <c r="L103" s="17">
        <f t="shared" si="12"/>
        <v>3.0852133721770745</v>
      </c>
    </row>
    <row r="104" spans="1:12" x14ac:dyDescent="0.2">
      <c r="A104" s="16">
        <v>95</v>
      </c>
      <c r="B104" s="28">
        <v>127</v>
      </c>
      <c r="C104" s="28">
        <v>503</v>
      </c>
      <c r="D104" s="28">
        <v>540</v>
      </c>
      <c r="E104" s="30">
        <v>0.52900000000000003</v>
      </c>
      <c r="F104" s="31">
        <f t="shared" si="10"/>
        <v>0.24352828379674019</v>
      </c>
      <c r="G104" s="31">
        <f t="shared" si="7"/>
        <v>0.21846944094186133</v>
      </c>
      <c r="H104" s="32">
        <f t="shared" si="13"/>
        <v>9953.6045942613491</v>
      </c>
      <c r="I104" s="32">
        <f t="shared" si="11"/>
        <v>2174.5584310646195</v>
      </c>
      <c r="J104" s="32">
        <f t="shared" si="8"/>
        <v>8929.387573229913</v>
      </c>
      <c r="K104" s="32">
        <f t="shared" si="14"/>
        <v>28056.758691091178</v>
      </c>
      <c r="L104" s="17">
        <f t="shared" si="12"/>
        <v>2.8187535907611823</v>
      </c>
    </row>
    <row r="105" spans="1:12" x14ac:dyDescent="0.2">
      <c r="A105" s="16">
        <v>96</v>
      </c>
      <c r="B105" s="28">
        <v>83</v>
      </c>
      <c r="C105" s="28">
        <v>315</v>
      </c>
      <c r="D105" s="28">
        <v>366</v>
      </c>
      <c r="E105" s="30">
        <v>0.39989999999999998</v>
      </c>
      <c r="F105" s="31">
        <f t="shared" si="10"/>
        <v>0.24375917767988253</v>
      </c>
      <c r="G105" s="31">
        <f t="shared" si="7"/>
        <v>0.21265240836538707</v>
      </c>
      <c r="H105" s="32">
        <f t="shared" si="13"/>
        <v>7779.04616319673</v>
      </c>
      <c r="I105" s="32">
        <f t="shared" si="11"/>
        <v>1654.2329013893086</v>
      </c>
      <c r="J105" s="32">
        <f t="shared" si="8"/>
        <v>6786.3409990730061</v>
      </c>
      <c r="K105" s="32">
        <f t="shared" si="14"/>
        <v>19127.371117861265</v>
      </c>
      <c r="L105" s="17">
        <f t="shared" si="12"/>
        <v>2.4588324476533305</v>
      </c>
    </row>
    <row r="106" spans="1:12" x14ac:dyDescent="0.2">
      <c r="A106" s="16">
        <v>97</v>
      </c>
      <c r="B106" s="28">
        <v>81</v>
      </c>
      <c r="C106" s="28">
        <v>258</v>
      </c>
      <c r="D106" s="28">
        <v>231</v>
      </c>
      <c r="E106" s="30">
        <v>0.48570000000000002</v>
      </c>
      <c r="F106" s="31">
        <f t="shared" si="10"/>
        <v>0.33128834355828218</v>
      </c>
      <c r="G106" s="31">
        <f t="shared" si="7"/>
        <v>0.28306011043537788</v>
      </c>
      <c r="H106" s="32">
        <f t="shared" si="13"/>
        <v>6124.8132618074214</v>
      </c>
      <c r="I106" s="32">
        <f t="shared" si="11"/>
        <v>1733.6903182832757</v>
      </c>
      <c r="J106" s="32">
        <f t="shared" si="8"/>
        <v>5233.1763311143332</v>
      </c>
      <c r="K106" s="32">
        <f t="shared" si="14"/>
        <v>12341.030118788258</v>
      </c>
      <c r="L106" s="17">
        <f t="shared" si="12"/>
        <v>2.0149234909321043</v>
      </c>
    </row>
    <row r="107" spans="1:12" x14ac:dyDescent="0.2">
      <c r="A107" s="16">
        <v>98</v>
      </c>
      <c r="B107" s="28">
        <v>58</v>
      </c>
      <c r="C107" s="28">
        <v>172</v>
      </c>
      <c r="D107" s="28">
        <v>184</v>
      </c>
      <c r="E107" s="30">
        <v>0.44369999999999998</v>
      </c>
      <c r="F107" s="31">
        <f t="shared" si="10"/>
        <v>0.3258426966292135</v>
      </c>
      <c r="G107" s="31">
        <f t="shared" si="7"/>
        <v>0.2758418646149105</v>
      </c>
      <c r="H107" s="32">
        <f t="shared" si="13"/>
        <v>4391.1229435241457</v>
      </c>
      <c r="I107" s="32">
        <f t="shared" si="11"/>
        <v>1211.2555404950147</v>
      </c>
      <c r="J107" s="32">
        <f t="shared" si="8"/>
        <v>3717.3014863467693</v>
      </c>
      <c r="K107" s="32">
        <f t="shared" si="14"/>
        <v>7107.8537876739256</v>
      </c>
      <c r="L107" s="17">
        <f t="shared" si="12"/>
        <v>1.6186870372546291</v>
      </c>
    </row>
    <row r="108" spans="1:12" x14ac:dyDescent="0.2">
      <c r="A108" s="16">
        <v>99</v>
      </c>
      <c r="B108" s="28">
        <v>47</v>
      </c>
      <c r="C108" s="28">
        <v>125</v>
      </c>
      <c r="D108" s="28">
        <v>122</v>
      </c>
      <c r="E108" s="30">
        <v>0.46439999999999998</v>
      </c>
      <c r="F108" s="31">
        <f t="shared" si="10"/>
        <v>0.38056680161943318</v>
      </c>
      <c r="G108" s="31">
        <f t="shared" si="7"/>
        <v>0.31612960506668319</v>
      </c>
      <c r="H108" s="32">
        <f t="shared" si="13"/>
        <v>3179.8674030291313</v>
      </c>
      <c r="I108" s="32">
        <f t="shared" si="11"/>
        <v>1005.2502262840188</v>
      </c>
      <c r="J108" s="32">
        <f t="shared" si="8"/>
        <v>2641.4553818314107</v>
      </c>
      <c r="K108" s="32">
        <f t="shared" si="14"/>
        <v>3390.5523013271563</v>
      </c>
      <c r="L108" s="17">
        <f t="shared" si="12"/>
        <v>1.0662558753542135</v>
      </c>
    </row>
    <row r="109" spans="1:12" x14ac:dyDescent="0.2">
      <c r="A109" s="16" t="s">
        <v>25</v>
      </c>
      <c r="B109" s="28">
        <v>67</v>
      </c>
      <c r="C109" s="32">
        <v>181</v>
      </c>
      <c r="D109" s="10">
        <v>208</v>
      </c>
      <c r="E109" s="30"/>
      <c r="F109" s="31">
        <f>B109/((C109+D109)/2)</f>
        <v>0.34447300771208228</v>
      </c>
      <c r="G109" s="31">
        <v>1</v>
      </c>
      <c r="H109" s="32">
        <f>H108-I108</f>
        <v>2174.6171767451124</v>
      </c>
      <c r="I109" s="32">
        <f>H109*G109</f>
        <v>2174.6171767451124</v>
      </c>
      <c r="J109" s="32">
        <f>H109*F109</f>
        <v>749.09691949574574</v>
      </c>
      <c r="K109" s="32">
        <f>J109</f>
        <v>749.09691949574574</v>
      </c>
      <c r="L109" s="17">
        <f>K109/H109</f>
        <v>0.34447300771208228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5" t="s">
        <v>12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36" t="s">
        <v>13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5" t="s">
        <v>14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15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16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17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18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19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20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21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22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23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4"/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4" t="s">
        <v>49</v>
      </c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24"/>
      <c r="B126" s="24"/>
      <c r="C126" s="24"/>
      <c r="D126" s="24"/>
      <c r="H126" s="24"/>
      <c r="I126" s="24"/>
      <c r="J126" s="24"/>
      <c r="K126" s="24"/>
      <c r="L126" s="26"/>
    </row>
    <row r="127" spans="1:12" s="25" customFormat="1" ht="11.25" x14ac:dyDescent="0.2">
      <c r="A127" s="24"/>
      <c r="B127" s="24"/>
      <c r="C127" s="24"/>
      <c r="D127" s="24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41275</v>
      </c>
      <c r="D7" s="48">
        <v>41640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48</v>
      </c>
      <c r="C9" s="28">
        <v>16027</v>
      </c>
      <c r="D9" s="28">
        <v>15149</v>
      </c>
      <c r="E9" s="13">
        <v>0.5</v>
      </c>
      <c r="F9" s="14">
        <f>B9/((C9+D9)/2)</f>
        <v>3.0792917628945341E-3</v>
      </c>
      <c r="G9" s="14">
        <f t="shared" ref="G9:G72" si="0">F9/((1+(1-E9)*F9))</f>
        <v>3.0745580322828594E-3</v>
      </c>
      <c r="H9" s="12">
        <v>100000</v>
      </c>
      <c r="I9" s="12">
        <f>H9*G9</f>
        <v>307.45580322828596</v>
      </c>
      <c r="J9" s="12">
        <f t="shared" ref="J9:J72" si="1">H10+I9*E9</f>
        <v>99846.27209838586</v>
      </c>
      <c r="K9" s="12">
        <f t="shared" ref="K9:K72" si="2">K10+J9</f>
        <v>8084652.5710528949</v>
      </c>
      <c r="L9" s="29">
        <f>K9/H9</f>
        <v>80.846525710528951</v>
      </c>
    </row>
    <row r="10" spans="1:13" x14ac:dyDescent="0.2">
      <c r="A10" s="16">
        <v>1</v>
      </c>
      <c r="B10" s="28">
        <v>4</v>
      </c>
      <c r="C10" s="28">
        <v>16050</v>
      </c>
      <c r="D10" s="28">
        <v>15778</v>
      </c>
      <c r="E10" s="13">
        <v>0.5</v>
      </c>
      <c r="F10" s="14">
        <f t="shared" ref="F10:F73" si="3">B10/((C10+D10)/2)</f>
        <v>2.5135101168782207E-4</v>
      </c>
      <c r="G10" s="14">
        <f t="shared" si="0"/>
        <v>2.5131942699170649E-4</v>
      </c>
      <c r="H10" s="12">
        <f>H9-I9</f>
        <v>99692.54419677172</v>
      </c>
      <c r="I10" s="12">
        <f t="shared" ref="I10:I73" si="4">H10*G10</f>
        <v>25.054673082878043</v>
      </c>
      <c r="J10" s="12">
        <f t="shared" si="1"/>
        <v>99680.016860230273</v>
      </c>
      <c r="K10" s="12">
        <f t="shared" si="2"/>
        <v>7984806.2989545092</v>
      </c>
      <c r="L10" s="15">
        <f t="shared" ref="L10:L73" si="5">K10/H10</f>
        <v>80.09431761711501</v>
      </c>
    </row>
    <row r="11" spans="1:13" x14ac:dyDescent="0.2">
      <c r="A11" s="16">
        <v>2</v>
      </c>
      <c r="B11" s="9">
        <v>0</v>
      </c>
      <c r="C11" s="28">
        <v>16119</v>
      </c>
      <c r="D11" s="28">
        <v>15259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99667.489523688841</v>
      </c>
      <c r="I11" s="12">
        <f t="shared" si="4"/>
        <v>0</v>
      </c>
      <c r="J11" s="12">
        <f t="shared" si="1"/>
        <v>99667.489523688841</v>
      </c>
      <c r="K11" s="12">
        <f t="shared" si="2"/>
        <v>7885126.2820942793</v>
      </c>
      <c r="L11" s="15">
        <f t="shared" si="5"/>
        <v>79.114326243966971</v>
      </c>
    </row>
    <row r="12" spans="1:13" x14ac:dyDescent="0.2">
      <c r="A12" s="16">
        <v>3</v>
      </c>
      <c r="B12" s="9">
        <v>4</v>
      </c>
      <c r="C12" s="28">
        <v>16562</v>
      </c>
      <c r="D12" s="28">
        <v>15597</v>
      </c>
      <c r="E12" s="13">
        <v>0.5</v>
      </c>
      <c r="F12" s="14">
        <f t="shared" si="3"/>
        <v>2.4876395410305046E-4</v>
      </c>
      <c r="G12" s="14">
        <f t="shared" si="0"/>
        <v>2.4873301619873767E-4</v>
      </c>
      <c r="H12" s="12">
        <f t="shared" si="6"/>
        <v>99667.489523688841</v>
      </c>
      <c r="I12" s="12">
        <f t="shared" si="4"/>
        <v>24.790595286183212</v>
      </c>
      <c r="J12" s="12">
        <f t="shared" si="1"/>
        <v>99655.094226045752</v>
      </c>
      <c r="K12" s="12">
        <f t="shared" si="2"/>
        <v>7785458.79257059</v>
      </c>
      <c r="L12" s="15">
        <f t="shared" si="5"/>
        <v>78.114326243966971</v>
      </c>
    </row>
    <row r="13" spans="1:13" x14ac:dyDescent="0.2">
      <c r="A13" s="16">
        <v>4</v>
      </c>
      <c r="B13" s="9">
        <v>0</v>
      </c>
      <c r="C13" s="28">
        <v>16565</v>
      </c>
      <c r="D13" s="28">
        <v>16074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99642.698928402664</v>
      </c>
      <c r="I13" s="12">
        <f t="shared" si="4"/>
        <v>0</v>
      </c>
      <c r="J13" s="12">
        <f t="shared" si="1"/>
        <v>99642.698928402664</v>
      </c>
      <c r="K13" s="12">
        <f t="shared" si="2"/>
        <v>7685803.6983445445</v>
      </c>
      <c r="L13" s="15">
        <f t="shared" si="5"/>
        <v>77.133636292480475</v>
      </c>
    </row>
    <row r="14" spans="1:13" x14ac:dyDescent="0.2">
      <c r="A14" s="16">
        <v>5</v>
      </c>
      <c r="B14" s="9">
        <v>0</v>
      </c>
      <c r="C14" s="28">
        <v>15679</v>
      </c>
      <c r="D14" s="28">
        <v>16151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99642.698928402664</v>
      </c>
      <c r="I14" s="12">
        <f t="shared" si="4"/>
        <v>0</v>
      </c>
      <c r="J14" s="12">
        <f t="shared" si="1"/>
        <v>99642.698928402664</v>
      </c>
      <c r="K14" s="12">
        <f t="shared" si="2"/>
        <v>7586160.9994161418</v>
      </c>
      <c r="L14" s="15">
        <f t="shared" si="5"/>
        <v>76.133636292480475</v>
      </c>
    </row>
    <row r="15" spans="1:13" x14ac:dyDescent="0.2">
      <c r="A15" s="16">
        <v>6</v>
      </c>
      <c r="B15" s="9">
        <v>1</v>
      </c>
      <c r="C15" s="28">
        <v>14901</v>
      </c>
      <c r="D15" s="28">
        <v>15284</v>
      </c>
      <c r="E15" s="13">
        <v>0.5</v>
      </c>
      <c r="F15" s="14">
        <f t="shared" si="3"/>
        <v>6.6258075202915362E-5</v>
      </c>
      <c r="G15" s="14">
        <f t="shared" si="0"/>
        <v>6.625588020936859E-5</v>
      </c>
      <c r="H15" s="12">
        <f t="shared" si="6"/>
        <v>99642.698928402664</v>
      </c>
      <c r="I15" s="12">
        <f t="shared" si="4"/>
        <v>6.6019147239384273</v>
      </c>
      <c r="J15" s="12">
        <f t="shared" si="1"/>
        <v>99639.397971040686</v>
      </c>
      <c r="K15" s="12">
        <f t="shared" si="2"/>
        <v>7486518.300487739</v>
      </c>
      <c r="L15" s="15">
        <f t="shared" si="5"/>
        <v>75.133636292480475</v>
      </c>
    </row>
    <row r="16" spans="1:13" x14ac:dyDescent="0.2">
      <c r="A16" s="16">
        <v>7</v>
      </c>
      <c r="B16" s="9">
        <v>0</v>
      </c>
      <c r="C16" s="28">
        <v>14451</v>
      </c>
      <c r="D16" s="28">
        <v>14637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99636.097013678722</v>
      </c>
      <c r="I16" s="12">
        <f t="shared" si="4"/>
        <v>0</v>
      </c>
      <c r="J16" s="12">
        <f t="shared" si="1"/>
        <v>99636.097013678722</v>
      </c>
      <c r="K16" s="12">
        <f t="shared" si="2"/>
        <v>7386878.9025166985</v>
      </c>
      <c r="L16" s="15">
        <f t="shared" si="5"/>
        <v>74.138581537397812</v>
      </c>
    </row>
    <row r="17" spans="1:12" x14ac:dyDescent="0.2">
      <c r="A17" s="16">
        <v>8</v>
      </c>
      <c r="B17" s="9">
        <v>1</v>
      </c>
      <c r="C17" s="28">
        <v>14776</v>
      </c>
      <c r="D17" s="28">
        <v>14174</v>
      </c>
      <c r="E17" s="13">
        <v>0.5</v>
      </c>
      <c r="F17" s="14">
        <f t="shared" si="3"/>
        <v>6.9084628670120903E-5</v>
      </c>
      <c r="G17" s="14">
        <f t="shared" si="0"/>
        <v>6.9082242409588618E-5</v>
      </c>
      <c r="H17" s="12">
        <f t="shared" si="6"/>
        <v>99636.097013678722</v>
      </c>
      <c r="I17" s="12">
        <f t="shared" si="4"/>
        <v>6.8830850066442419</v>
      </c>
      <c r="J17" s="12">
        <f t="shared" si="1"/>
        <v>99632.6554711754</v>
      </c>
      <c r="K17" s="12">
        <f t="shared" si="2"/>
        <v>7287242.8055030201</v>
      </c>
      <c r="L17" s="15">
        <f t="shared" si="5"/>
        <v>73.138581537397812</v>
      </c>
    </row>
    <row r="18" spans="1:12" x14ac:dyDescent="0.2">
      <c r="A18" s="16">
        <v>9</v>
      </c>
      <c r="B18" s="28">
        <v>0</v>
      </c>
      <c r="C18" s="28">
        <v>14480</v>
      </c>
      <c r="D18" s="28">
        <v>14524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99629.213928672078</v>
      </c>
      <c r="I18" s="12">
        <f t="shared" si="4"/>
        <v>0</v>
      </c>
      <c r="J18" s="12">
        <f t="shared" si="1"/>
        <v>99629.213928672078</v>
      </c>
      <c r="K18" s="12">
        <f t="shared" si="2"/>
        <v>7187610.1500318451</v>
      </c>
      <c r="L18" s="15">
        <f t="shared" si="5"/>
        <v>72.14359992017701</v>
      </c>
    </row>
    <row r="19" spans="1:12" x14ac:dyDescent="0.2">
      <c r="A19" s="16">
        <v>10</v>
      </c>
      <c r="B19" s="9">
        <v>3</v>
      </c>
      <c r="C19" s="28">
        <v>13912</v>
      </c>
      <c r="D19" s="28">
        <v>14264</v>
      </c>
      <c r="E19" s="13">
        <v>0.5</v>
      </c>
      <c r="F19" s="14">
        <f t="shared" si="3"/>
        <v>2.1294718909710392E-4</v>
      </c>
      <c r="G19" s="14">
        <f t="shared" si="0"/>
        <v>2.1292451825827744E-4</v>
      </c>
      <c r="H19" s="12">
        <f t="shared" si="6"/>
        <v>99629.213928672078</v>
      </c>
      <c r="I19" s="12">
        <f t="shared" si="4"/>
        <v>21.213502380213367</v>
      </c>
      <c r="J19" s="12">
        <f t="shared" si="1"/>
        <v>99618.607177481972</v>
      </c>
      <c r="K19" s="12">
        <f t="shared" si="2"/>
        <v>7087980.9361031726</v>
      </c>
      <c r="L19" s="15">
        <f t="shared" si="5"/>
        <v>71.14359992017701</v>
      </c>
    </row>
    <row r="20" spans="1:12" x14ac:dyDescent="0.2">
      <c r="A20" s="16">
        <v>11</v>
      </c>
      <c r="B20" s="9">
        <v>0</v>
      </c>
      <c r="C20" s="28">
        <v>13685</v>
      </c>
      <c r="D20" s="28">
        <v>13743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99608.000426291866</v>
      </c>
      <c r="I20" s="12">
        <f t="shared" si="4"/>
        <v>0</v>
      </c>
      <c r="J20" s="12">
        <f t="shared" si="1"/>
        <v>99608.000426291866</v>
      </c>
      <c r="K20" s="12">
        <f t="shared" si="2"/>
        <v>6988362.3289256906</v>
      </c>
      <c r="L20" s="15">
        <f t="shared" si="5"/>
        <v>70.158644878098457</v>
      </c>
    </row>
    <row r="21" spans="1:12" x14ac:dyDescent="0.2">
      <c r="A21" s="16">
        <v>12</v>
      </c>
      <c r="B21" s="9">
        <v>1</v>
      </c>
      <c r="C21" s="28">
        <v>13773</v>
      </c>
      <c r="D21" s="28">
        <v>13533</v>
      </c>
      <c r="E21" s="13">
        <v>0.5</v>
      </c>
      <c r="F21" s="14">
        <f t="shared" si="3"/>
        <v>7.3243975683000067E-5</v>
      </c>
      <c r="G21" s="14">
        <f t="shared" si="0"/>
        <v>7.3241293441242156E-5</v>
      </c>
      <c r="H21" s="12">
        <f t="shared" si="6"/>
        <v>99608.000426291866</v>
      </c>
      <c r="I21" s="12">
        <f t="shared" si="4"/>
        <v>7.2954187883174164</v>
      </c>
      <c r="J21" s="12">
        <f t="shared" si="1"/>
        <v>99604.352716897716</v>
      </c>
      <c r="K21" s="12">
        <f t="shared" si="2"/>
        <v>6888754.3284993991</v>
      </c>
      <c r="L21" s="15">
        <f t="shared" si="5"/>
        <v>69.158644878098457</v>
      </c>
    </row>
    <row r="22" spans="1:12" x14ac:dyDescent="0.2">
      <c r="A22" s="16">
        <v>13</v>
      </c>
      <c r="B22" s="9">
        <v>1</v>
      </c>
      <c r="C22" s="28">
        <v>13282</v>
      </c>
      <c r="D22" s="28">
        <v>13621</v>
      </c>
      <c r="E22" s="13">
        <v>0.5</v>
      </c>
      <c r="F22" s="14">
        <f t="shared" si="3"/>
        <v>7.4341151544437425E-5</v>
      </c>
      <c r="G22" s="14">
        <f t="shared" si="0"/>
        <v>7.4338388343740702E-5</v>
      </c>
      <c r="H22" s="12">
        <f t="shared" si="6"/>
        <v>99600.705007503551</v>
      </c>
      <c r="I22" s="12">
        <f t="shared" si="4"/>
        <v>7.4041558881581579</v>
      </c>
      <c r="J22" s="12">
        <f t="shared" si="1"/>
        <v>99597.002929559472</v>
      </c>
      <c r="K22" s="12">
        <f t="shared" si="2"/>
        <v>6789149.9757825015</v>
      </c>
      <c r="L22" s="15">
        <f t="shared" si="5"/>
        <v>68.163673894386918</v>
      </c>
    </row>
    <row r="23" spans="1:12" x14ac:dyDescent="0.2">
      <c r="A23" s="16">
        <v>14</v>
      </c>
      <c r="B23" s="9">
        <v>0</v>
      </c>
      <c r="C23" s="28">
        <v>13032</v>
      </c>
      <c r="D23" s="28">
        <v>13179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99593.300851615393</v>
      </c>
      <c r="I23" s="12">
        <f t="shared" si="4"/>
        <v>0</v>
      </c>
      <c r="J23" s="12">
        <f t="shared" si="1"/>
        <v>99593.300851615393</v>
      </c>
      <c r="K23" s="12">
        <f t="shared" si="2"/>
        <v>6689552.9728529416</v>
      </c>
      <c r="L23" s="15">
        <f t="shared" si="5"/>
        <v>67.168704276804149</v>
      </c>
    </row>
    <row r="24" spans="1:12" x14ac:dyDescent="0.2">
      <c r="A24" s="16">
        <v>15</v>
      </c>
      <c r="B24" s="9">
        <v>1</v>
      </c>
      <c r="C24" s="28">
        <v>13196</v>
      </c>
      <c r="D24" s="28">
        <v>12935</v>
      </c>
      <c r="E24" s="13">
        <v>0.5</v>
      </c>
      <c r="F24" s="14">
        <f t="shared" si="3"/>
        <v>7.6537445945428807E-5</v>
      </c>
      <c r="G24" s="14">
        <f t="shared" si="0"/>
        <v>7.6534517067197309E-5</v>
      </c>
      <c r="H24" s="12">
        <f t="shared" si="6"/>
        <v>99593.300851615393</v>
      </c>
      <c r="I24" s="12">
        <f t="shared" si="4"/>
        <v>7.6223251838064749</v>
      </c>
      <c r="J24" s="12">
        <f t="shared" si="1"/>
        <v>99589.489689023481</v>
      </c>
      <c r="K24" s="12">
        <f t="shared" si="2"/>
        <v>6589959.6720013265</v>
      </c>
      <c r="L24" s="15">
        <f t="shared" si="5"/>
        <v>66.168704276804149</v>
      </c>
    </row>
    <row r="25" spans="1:12" x14ac:dyDescent="0.2">
      <c r="A25" s="16">
        <v>16</v>
      </c>
      <c r="B25" s="9">
        <v>1</v>
      </c>
      <c r="C25" s="28">
        <v>12948</v>
      </c>
      <c r="D25" s="28">
        <v>13085</v>
      </c>
      <c r="E25" s="13">
        <v>0.5</v>
      </c>
      <c r="F25" s="14">
        <f t="shared" si="3"/>
        <v>7.6825567548880272E-5</v>
      </c>
      <c r="G25" s="14">
        <f t="shared" si="0"/>
        <v>7.6822616578320658E-5</v>
      </c>
      <c r="H25" s="12">
        <f t="shared" si="6"/>
        <v>99585.678526431584</v>
      </c>
      <c r="I25" s="12">
        <f t="shared" si="4"/>
        <v>7.6504323981279549</v>
      </c>
      <c r="J25" s="12">
        <f t="shared" si="1"/>
        <v>99581.853310232531</v>
      </c>
      <c r="K25" s="12">
        <f t="shared" si="2"/>
        <v>6490370.1823123032</v>
      </c>
      <c r="L25" s="15">
        <f t="shared" si="5"/>
        <v>65.173730584058418</v>
      </c>
    </row>
    <row r="26" spans="1:12" x14ac:dyDescent="0.2">
      <c r="A26" s="16">
        <v>17</v>
      </c>
      <c r="B26" s="9">
        <v>2</v>
      </c>
      <c r="C26" s="28">
        <v>13085</v>
      </c>
      <c r="D26" s="28">
        <v>12823</v>
      </c>
      <c r="E26" s="13">
        <v>0.5</v>
      </c>
      <c r="F26" s="14">
        <f t="shared" si="3"/>
        <v>1.5439246564767639E-4</v>
      </c>
      <c r="G26" s="14">
        <f t="shared" si="0"/>
        <v>1.5438054805094558E-4</v>
      </c>
      <c r="H26" s="12">
        <f t="shared" si="6"/>
        <v>99578.028094033463</v>
      </c>
      <c r="I26" s="12">
        <f t="shared" si="4"/>
        <v>15.372910550989342</v>
      </c>
      <c r="J26" s="12">
        <f t="shared" si="1"/>
        <v>99570.341638757978</v>
      </c>
      <c r="K26" s="12">
        <f t="shared" si="2"/>
        <v>6390788.3290020702</v>
      </c>
      <c r="L26" s="15">
        <f t="shared" si="5"/>
        <v>64.178699370980965</v>
      </c>
    </row>
    <row r="27" spans="1:12" x14ac:dyDescent="0.2">
      <c r="A27" s="16">
        <v>18</v>
      </c>
      <c r="B27" s="9">
        <v>3</v>
      </c>
      <c r="C27" s="28">
        <v>13520</v>
      </c>
      <c r="D27" s="28">
        <v>13289</v>
      </c>
      <c r="E27" s="13">
        <v>0.5</v>
      </c>
      <c r="F27" s="14">
        <f t="shared" si="3"/>
        <v>2.2380543847215487E-4</v>
      </c>
      <c r="G27" s="14">
        <f t="shared" si="0"/>
        <v>2.2378039683723706E-4</v>
      </c>
      <c r="H27" s="12">
        <f t="shared" si="6"/>
        <v>99562.655183482479</v>
      </c>
      <c r="I27" s="12">
        <f t="shared" si="4"/>
        <v>22.280170487128707</v>
      </c>
      <c r="J27" s="12">
        <f t="shared" si="1"/>
        <v>99551.515098238917</v>
      </c>
      <c r="K27" s="12">
        <f t="shared" si="2"/>
        <v>6291217.9873633124</v>
      </c>
      <c r="L27" s="15">
        <f t="shared" si="5"/>
        <v>63.188531641400324</v>
      </c>
    </row>
    <row r="28" spans="1:12" x14ac:dyDescent="0.2">
      <c r="A28" s="16">
        <v>19</v>
      </c>
      <c r="B28" s="9">
        <v>4</v>
      </c>
      <c r="C28" s="28">
        <v>14072</v>
      </c>
      <c r="D28" s="28">
        <v>13664</v>
      </c>
      <c r="E28" s="13">
        <v>0.5</v>
      </c>
      <c r="F28" s="14">
        <f t="shared" si="3"/>
        <v>2.8843380444188056E-4</v>
      </c>
      <c r="G28" s="14">
        <f t="shared" si="0"/>
        <v>2.8839221341023789E-4</v>
      </c>
      <c r="H28" s="12">
        <f t="shared" si="6"/>
        <v>99540.375012995355</v>
      </c>
      <c r="I28" s="12">
        <f t="shared" si="4"/>
        <v>28.706669073682868</v>
      </c>
      <c r="J28" s="12">
        <f t="shared" si="1"/>
        <v>99526.021678458521</v>
      </c>
      <c r="K28" s="12">
        <f t="shared" si="2"/>
        <v>6191666.4722650731</v>
      </c>
      <c r="L28" s="15">
        <f t="shared" si="5"/>
        <v>62.202563245886189</v>
      </c>
    </row>
    <row r="29" spans="1:12" x14ac:dyDescent="0.2">
      <c r="A29" s="16">
        <v>20</v>
      </c>
      <c r="B29" s="9">
        <v>1</v>
      </c>
      <c r="C29" s="28">
        <v>14765</v>
      </c>
      <c r="D29" s="28">
        <v>14182</v>
      </c>
      <c r="E29" s="13">
        <v>0.5</v>
      </c>
      <c r="F29" s="14">
        <f t="shared" si="3"/>
        <v>6.9091788440943792E-5</v>
      </c>
      <c r="G29" s="14">
        <f t="shared" si="0"/>
        <v>6.9089401685781414E-5</v>
      </c>
      <c r="H29" s="12">
        <f t="shared" si="6"/>
        <v>99511.668343921672</v>
      </c>
      <c r="I29" s="12">
        <f t="shared" si="4"/>
        <v>6.8752016266354632</v>
      </c>
      <c r="J29" s="12">
        <f t="shared" si="1"/>
        <v>99508.230743108346</v>
      </c>
      <c r="K29" s="12">
        <f t="shared" si="2"/>
        <v>6092140.4505866142</v>
      </c>
      <c r="L29" s="15">
        <f t="shared" si="5"/>
        <v>61.220362917960578</v>
      </c>
    </row>
    <row r="30" spans="1:12" x14ac:dyDescent="0.2">
      <c r="A30" s="16">
        <v>21</v>
      </c>
      <c r="B30" s="9">
        <v>8</v>
      </c>
      <c r="C30" s="28">
        <v>14579</v>
      </c>
      <c r="D30" s="28">
        <v>14865</v>
      </c>
      <c r="E30" s="13">
        <v>0.5</v>
      </c>
      <c r="F30" s="14">
        <f t="shared" si="3"/>
        <v>5.4340442874609423E-4</v>
      </c>
      <c r="G30" s="14">
        <f t="shared" si="0"/>
        <v>5.4325682466385976E-4</v>
      </c>
      <c r="H30" s="12">
        <f t="shared" si="6"/>
        <v>99504.793142295035</v>
      </c>
      <c r="I30" s="12">
        <f t="shared" si="4"/>
        <v>54.056657961317406</v>
      </c>
      <c r="J30" s="12">
        <f t="shared" si="1"/>
        <v>99477.764813314367</v>
      </c>
      <c r="K30" s="12">
        <f t="shared" si="2"/>
        <v>5992632.2198435059</v>
      </c>
      <c r="L30" s="15">
        <f t="shared" si="5"/>
        <v>60.224558341364023</v>
      </c>
    </row>
    <row r="31" spans="1:12" x14ac:dyDescent="0.2">
      <c r="A31" s="16">
        <v>22</v>
      </c>
      <c r="B31" s="28">
        <v>4</v>
      </c>
      <c r="C31" s="28">
        <v>14968</v>
      </c>
      <c r="D31" s="28">
        <v>14638</v>
      </c>
      <c r="E31" s="13">
        <v>0.5</v>
      </c>
      <c r="F31" s="14">
        <f t="shared" si="3"/>
        <v>2.7021549685874488E-4</v>
      </c>
      <c r="G31" s="14">
        <f t="shared" si="0"/>
        <v>2.7017899358324897E-4</v>
      </c>
      <c r="H31" s="12">
        <f t="shared" si="6"/>
        <v>99450.736484333713</v>
      </c>
      <c r="I31" s="12">
        <f t="shared" si="4"/>
        <v>26.869499894450183</v>
      </c>
      <c r="J31" s="12">
        <f t="shared" si="1"/>
        <v>99437.301734386478</v>
      </c>
      <c r="K31" s="12">
        <f t="shared" si="2"/>
        <v>5893154.4550301917</v>
      </c>
      <c r="L31" s="15">
        <f t="shared" si="5"/>
        <v>59.257021751251983</v>
      </c>
    </row>
    <row r="32" spans="1:12" x14ac:dyDescent="0.2">
      <c r="A32" s="16">
        <v>23</v>
      </c>
      <c r="B32" s="9">
        <v>6</v>
      </c>
      <c r="C32" s="28">
        <v>15930</v>
      </c>
      <c r="D32" s="28">
        <v>15176</v>
      </c>
      <c r="E32" s="13">
        <v>0.5</v>
      </c>
      <c r="F32" s="14">
        <f t="shared" si="3"/>
        <v>3.857776634732849E-4</v>
      </c>
      <c r="G32" s="14">
        <f t="shared" si="0"/>
        <v>3.8570326562098228E-4</v>
      </c>
      <c r="H32" s="12">
        <f t="shared" si="6"/>
        <v>99423.866984439257</v>
      </c>
      <c r="I32" s="12">
        <f t="shared" si="4"/>
        <v>38.348110176564383</v>
      </c>
      <c r="J32" s="12">
        <f t="shared" si="1"/>
        <v>99404.692929350975</v>
      </c>
      <c r="K32" s="12">
        <f t="shared" si="2"/>
        <v>5793717.1532958047</v>
      </c>
      <c r="L32" s="15">
        <f t="shared" si="5"/>
        <v>58.272900954481827</v>
      </c>
    </row>
    <row r="33" spans="1:12" x14ac:dyDescent="0.2">
      <c r="A33" s="16">
        <v>24</v>
      </c>
      <c r="B33" s="9">
        <v>3</v>
      </c>
      <c r="C33" s="28">
        <v>16495</v>
      </c>
      <c r="D33" s="28">
        <v>16081</v>
      </c>
      <c r="E33" s="13">
        <v>0.5</v>
      </c>
      <c r="F33" s="14">
        <f t="shared" si="3"/>
        <v>1.8418467583497053E-4</v>
      </c>
      <c r="G33" s="14">
        <f t="shared" si="0"/>
        <v>1.8416771539949046E-4</v>
      </c>
      <c r="H33" s="12">
        <f t="shared" si="6"/>
        <v>99385.518874262692</v>
      </c>
      <c r="I33" s="12">
        <f t="shared" si="4"/>
        <v>18.303603954865899</v>
      </c>
      <c r="J33" s="12">
        <f t="shared" si="1"/>
        <v>99376.367072285269</v>
      </c>
      <c r="K33" s="12">
        <f t="shared" si="2"/>
        <v>5694312.460366454</v>
      </c>
      <c r="L33" s="15">
        <f t="shared" si="5"/>
        <v>57.295192749062338</v>
      </c>
    </row>
    <row r="34" spans="1:12" x14ac:dyDescent="0.2">
      <c r="A34" s="16">
        <v>25</v>
      </c>
      <c r="B34" s="28">
        <v>10</v>
      </c>
      <c r="C34" s="28">
        <v>17482</v>
      </c>
      <c r="D34" s="28">
        <v>16651</v>
      </c>
      <c r="E34" s="13">
        <v>0.5</v>
      </c>
      <c r="F34" s="14">
        <f t="shared" si="3"/>
        <v>5.8594322210177839E-4</v>
      </c>
      <c r="G34" s="14">
        <f t="shared" si="0"/>
        <v>5.8577160765017726E-4</v>
      </c>
      <c r="H34" s="12">
        <f t="shared" si="6"/>
        <v>99367.215270307832</v>
      </c>
      <c r="I34" s="12">
        <f t="shared" si="4"/>
        <v>58.206493436609463</v>
      </c>
      <c r="J34" s="12">
        <f t="shared" si="1"/>
        <v>99338.112023589536</v>
      </c>
      <c r="K34" s="12">
        <f t="shared" si="2"/>
        <v>5594936.0932941688</v>
      </c>
      <c r="L34" s="15">
        <f t="shared" si="5"/>
        <v>56.305654516676448</v>
      </c>
    </row>
    <row r="35" spans="1:12" x14ac:dyDescent="0.2">
      <c r="A35" s="16">
        <v>26</v>
      </c>
      <c r="B35" s="9">
        <v>5</v>
      </c>
      <c r="C35" s="28">
        <v>18497</v>
      </c>
      <c r="D35" s="28">
        <v>17659</v>
      </c>
      <c r="E35" s="13">
        <v>0.5</v>
      </c>
      <c r="F35" s="14">
        <f t="shared" si="3"/>
        <v>2.7657926761809933E-4</v>
      </c>
      <c r="G35" s="14">
        <f t="shared" si="0"/>
        <v>2.7654102486103808E-4</v>
      </c>
      <c r="H35" s="12">
        <f t="shared" si="6"/>
        <v>99309.008776871226</v>
      </c>
      <c r="I35" s="12">
        <f t="shared" si="4"/>
        <v>27.463015065089795</v>
      </c>
      <c r="J35" s="12">
        <f t="shared" si="1"/>
        <v>99295.27726933868</v>
      </c>
      <c r="K35" s="12">
        <f t="shared" si="2"/>
        <v>5495597.9812705796</v>
      </c>
      <c r="L35" s="15">
        <f t="shared" si="5"/>
        <v>55.338363044365501</v>
      </c>
    </row>
    <row r="36" spans="1:12" x14ac:dyDescent="0.2">
      <c r="A36" s="16">
        <v>27</v>
      </c>
      <c r="B36" s="9">
        <v>4</v>
      </c>
      <c r="C36" s="28">
        <v>19889</v>
      </c>
      <c r="D36" s="28">
        <v>18558</v>
      </c>
      <c r="E36" s="13">
        <v>0.5</v>
      </c>
      <c r="F36" s="14">
        <f t="shared" si="3"/>
        <v>2.0807865373111036E-4</v>
      </c>
      <c r="G36" s="14">
        <f t="shared" si="0"/>
        <v>2.080570076200879E-4</v>
      </c>
      <c r="H36" s="12">
        <f t="shared" si="6"/>
        <v>99281.545761806134</v>
      </c>
      <c r="I36" s="12">
        <f t="shared" si="4"/>
        <v>20.656221323098205</v>
      </c>
      <c r="J36" s="12">
        <f t="shared" si="1"/>
        <v>99271.217651144587</v>
      </c>
      <c r="K36" s="12">
        <f t="shared" si="2"/>
        <v>5396302.7040012414</v>
      </c>
      <c r="L36" s="15">
        <f t="shared" si="5"/>
        <v>54.353532296403998</v>
      </c>
    </row>
    <row r="37" spans="1:12" x14ac:dyDescent="0.2">
      <c r="A37" s="16">
        <v>28</v>
      </c>
      <c r="B37" s="9">
        <v>3</v>
      </c>
      <c r="C37" s="28">
        <v>21267</v>
      </c>
      <c r="D37" s="28">
        <v>19686</v>
      </c>
      <c r="E37" s="13">
        <v>0.5</v>
      </c>
      <c r="F37" s="14">
        <f t="shared" si="3"/>
        <v>1.465094132298E-4</v>
      </c>
      <c r="G37" s="14">
        <f t="shared" si="0"/>
        <v>1.4649868151186637E-4</v>
      </c>
      <c r="H37" s="12">
        <f t="shared" si="6"/>
        <v>99260.88954048304</v>
      </c>
      <c r="I37" s="12">
        <f t="shared" si="4"/>
        <v>14.541589443375772</v>
      </c>
      <c r="J37" s="12">
        <f t="shared" si="1"/>
        <v>99253.618745761341</v>
      </c>
      <c r="K37" s="12">
        <f t="shared" si="2"/>
        <v>5297031.4863500968</v>
      </c>
      <c r="L37" s="15">
        <f t="shared" si="5"/>
        <v>53.364739232865027</v>
      </c>
    </row>
    <row r="38" spans="1:12" x14ac:dyDescent="0.2">
      <c r="A38" s="16">
        <v>29</v>
      </c>
      <c r="B38" s="28">
        <v>8</v>
      </c>
      <c r="C38" s="28">
        <v>22452</v>
      </c>
      <c r="D38" s="28">
        <v>20999</v>
      </c>
      <c r="E38" s="13">
        <v>0.5</v>
      </c>
      <c r="F38" s="14">
        <f t="shared" si="3"/>
        <v>3.6823088076223793E-4</v>
      </c>
      <c r="G38" s="14">
        <f t="shared" si="0"/>
        <v>3.6816309625163944E-4</v>
      </c>
      <c r="H38" s="12">
        <f t="shared" si="6"/>
        <v>99246.347951039657</v>
      </c>
      <c r="I38" s="12">
        <f t="shared" si="4"/>
        <v>36.538842753322314</v>
      </c>
      <c r="J38" s="12">
        <f t="shared" si="1"/>
        <v>99228.078529663006</v>
      </c>
      <c r="K38" s="12">
        <f t="shared" si="2"/>
        <v>5197777.8676043358</v>
      </c>
      <c r="L38" s="15">
        <f t="shared" si="5"/>
        <v>52.372484982203183</v>
      </c>
    </row>
    <row r="39" spans="1:12" x14ac:dyDescent="0.2">
      <c r="A39" s="16">
        <v>30</v>
      </c>
      <c r="B39" s="28">
        <v>6</v>
      </c>
      <c r="C39" s="28">
        <v>24238</v>
      </c>
      <c r="D39" s="28">
        <v>21874</v>
      </c>
      <c r="E39" s="13">
        <v>0.5</v>
      </c>
      <c r="F39" s="14">
        <f t="shared" si="3"/>
        <v>2.6023594725884801E-4</v>
      </c>
      <c r="G39" s="14">
        <f t="shared" si="0"/>
        <v>2.6020209029012532E-4</v>
      </c>
      <c r="H39" s="12">
        <f t="shared" si="6"/>
        <v>99209.809108286339</v>
      </c>
      <c r="I39" s="12">
        <f t="shared" si="4"/>
        <v>25.81459970726042</v>
      </c>
      <c r="J39" s="12">
        <f t="shared" si="1"/>
        <v>99196.901808432711</v>
      </c>
      <c r="K39" s="12">
        <f t="shared" si="2"/>
        <v>5098549.7890746724</v>
      </c>
      <c r="L39" s="15">
        <f t="shared" si="5"/>
        <v>51.391589550481498</v>
      </c>
    </row>
    <row r="40" spans="1:12" x14ac:dyDescent="0.2">
      <c r="A40" s="16">
        <v>31</v>
      </c>
      <c r="B40" s="28">
        <v>6</v>
      </c>
      <c r="C40" s="28">
        <v>25186</v>
      </c>
      <c r="D40" s="28">
        <v>23400</v>
      </c>
      <c r="E40" s="13">
        <v>0.5</v>
      </c>
      <c r="F40" s="14">
        <f t="shared" si="3"/>
        <v>2.4698472811097847E-4</v>
      </c>
      <c r="G40" s="14">
        <f t="shared" si="0"/>
        <v>2.4695423114916038E-4</v>
      </c>
      <c r="H40" s="12">
        <f t="shared" si="6"/>
        <v>99183.994508579082</v>
      </c>
      <c r="I40" s="12">
        <f t="shared" si="4"/>
        <v>24.493907106168692</v>
      </c>
      <c r="J40" s="12">
        <f t="shared" si="1"/>
        <v>99171.747555025999</v>
      </c>
      <c r="K40" s="12">
        <f t="shared" si="2"/>
        <v>4999352.8872662401</v>
      </c>
      <c r="L40" s="15">
        <f t="shared" si="5"/>
        <v>50.404835094979092</v>
      </c>
    </row>
    <row r="41" spans="1:12" x14ac:dyDescent="0.2">
      <c r="A41" s="16">
        <v>32</v>
      </c>
      <c r="B41" s="28">
        <v>14</v>
      </c>
      <c r="C41" s="28">
        <v>25853</v>
      </c>
      <c r="D41" s="28">
        <v>24228</v>
      </c>
      <c r="E41" s="13">
        <v>0.5</v>
      </c>
      <c r="F41" s="14">
        <f t="shared" si="3"/>
        <v>5.5909426728699505E-4</v>
      </c>
      <c r="G41" s="14">
        <f t="shared" si="0"/>
        <v>5.5893801776624413E-4</v>
      </c>
      <c r="H41" s="12">
        <f t="shared" si="6"/>
        <v>99159.500601472915</v>
      </c>
      <c r="I41" s="12">
        <f t="shared" si="4"/>
        <v>55.424014708877962</v>
      </c>
      <c r="J41" s="12">
        <f t="shared" si="1"/>
        <v>99131.78859411848</v>
      </c>
      <c r="K41" s="12">
        <f t="shared" si="2"/>
        <v>4900181.1397112142</v>
      </c>
      <c r="L41" s="15">
        <f t="shared" si="5"/>
        <v>49.417162349428239</v>
      </c>
    </row>
    <row r="42" spans="1:12" x14ac:dyDescent="0.2">
      <c r="A42" s="16">
        <v>33</v>
      </c>
      <c r="B42" s="28">
        <v>11</v>
      </c>
      <c r="C42" s="28">
        <v>26817</v>
      </c>
      <c r="D42" s="28">
        <v>24887</v>
      </c>
      <c r="E42" s="13">
        <v>0.5</v>
      </c>
      <c r="F42" s="14">
        <f t="shared" si="3"/>
        <v>4.2549899427510443E-4</v>
      </c>
      <c r="G42" s="14">
        <f t="shared" si="0"/>
        <v>4.2540848883302717E-4</v>
      </c>
      <c r="H42" s="12">
        <f t="shared" si="6"/>
        <v>99104.076586764044</v>
      </c>
      <c r="I42" s="12">
        <f t="shared" si="4"/>
        <v>42.159715457967884</v>
      </c>
      <c r="J42" s="12">
        <f t="shared" si="1"/>
        <v>99082.996729035061</v>
      </c>
      <c r="K42" s="12">
        <f t="shared" si="2"/>
        <v>4801049.3511170959</v>
      </c>
      <c r="L42" s="15">
        <f t="shared" si="5"/>
        <v>48.444519302027437</v>
      </c>
    </row>
    <row r="43" spans="1:12" x14ac:dyDescent="0.2">
      <c r="A43" s="16">
        <v>34</v>
      </c>
      <c r="B43" s="28">
        <v>17</v>
      </c>
      <c r="C43" s="28">
        <v>27480</v>
      </c>
      <c r="D43" s="28">
        <v>25767</v>
      </c>
      <c r="E43" s="13">
        <v>0.5</v>
      </c>
      <c r="F43" s="14">
        <f t="shared" si="3"/>
        <v>6.3853362630758538E-4</v>
      </c>
      <c r="G43" s="14">
        <f t="shared" si="0"/>
        <v>6.3832982877741061E-4</v>
      </c>
      <c r="H43" s="12">
        <f t="shared" si="6"/>
        <v>99061.916871306079</v>
      </c>
      <c r="I43" s="12">
        <f t="shared" si="4"/>
        <v>63.234176434822892</v>
      </c>
      <c r="J43" s="12">
        <f t="shared" si="1"/>
        <v>99030.29978308866</v>
      </c>
      <c r="K43" s="12">
        <f t="shared" si="2"/>
        <v>4701966.354388061</v>
      </c>
      <c r="L43" s="15">
        <f t="shared" si="5"/>
        <v>47.4649239878581</v>
      </c>
    </row>
    <row r="44" spans="1:12" x14ac:dyDescent="0.2">
      <c r="A44" s="16">
        <v>35</v>
      </c>
      <c r="B44" s="28">
        <v>21</v>
      </c>
      <c r="C44" s="28">
        <v>28256</v>
      </c>
      <c r="D44" s="28">
        <v>26555</v>
      </c>
      <c r="E44" s="13">
        <v>0.5</v>
      </c>
      <c r="F44" s="14">
        <f t="shared" si="3"/>
        <v>7.6626954443451134E-4</v>
      </c>
      <c r="G44" s="14">
        <f t="shared" si="0"/>
        <v>7.6597607236650138E-4</v>
      </c>
      <c r="H44" s="12">
        <f t="shared" si="6"/>
        <v>98998.682694871255</v>
      </c>
      <c r="I44" s="12">
        <f t="shared" si="4"/>
        <v>75.830622140075008</v>
      </c>
      <c r="J44" s="12">
        <f t="shared" si="1"/>
        <v>98960.767383801227</v>
      </c>
      <c r="K44" s="12">
        <f t="shared" si="2"/>
        <v>4602936.0546049727</v>
      </c>
      <c r="L44" s="15">
        <f t="shared" si="5"/>
        <v>46.494922248530415</v>
      </c>
    </row>
    <row r="45" spans="1:12" x14ac:dyDescent="0.2">
      <c r="A45" s="16">
        <v>36</v>
      </c>
      <c r="B45" s="28">
        <v>15</v>
      </c>
      <c r="C45" s="28">
        <v>28610</v>
      </c>
      <c r="D45" s="28">
        <v>27141</v>
      </c>
      <c r="E45" s="13">
        <v>0.5</v>
      </c>
      <c r="F45" s="14">
        <f t="shared" si="3"/>
        <v>5.3810693978583346E-4</v>
      </c>
      <c r="G45" s="14">
        <f t="shared" si="0"/>
        <v>5.3796219918947038E-4</v>
      </c>
      <c r="H45" s="12">
        <f t="shared" si="6"/>
        <v>98922.852072731184</v>
      </c>
      <c r="I45" s="12">
        <f t="shared" si="4"/>
        <v>53.216755051141128</v>
      </c>
      <c r="J45" s="12">
        <f t="shared" si="1"/>
        <v>98896.243695205616</v>
      </c>
      <c r="K45" s="12">
        <f t="shared" si="2"/>
        <v>4503975.2872211719</v>
      </c>
      <c r="L45" s="15">
        <f t="shared" si="5"/>
        <v>45.530180265220295</v>
      </c>
    </row>
    <row r="46" spans="1:12" x14ac:dyDescent="0.2">
      <c r="A46" s="16">
        <v>37</v>
      </c>
      <c r="B46" s="28">
        <v>17</v>
      </c>
      <c r="C46" s="28">
        <v>28478</v>
      </c>
      <c r="D46" s="28">
        <v>27661</v>
      </c>
      <c r="E46" s="13">
        <v>0.5</v>
      </c>
      <c r="F46" s="14">
        <f t="shared" si="3"/>
        <v>6.0563957320223019E-4</v>
      </c>
      <c r="G46" s="14">
        <f t="shared" si="0"/>
        <v>6.0545622907614508E-4</v>
      </c>
      <c r="H46" s="12">
        <f t="shared" si="6"/>
        <v>98869.635317680048</v>
      </c>
      <c r="I46" s="12">
        <f t="shared" si="4"/>
        <v>59.861236569576214</v>
      </c>
      <c r="J46" s="12">
        <f t="shared" si="1"/>
        <v>98839.704699395268</v>
      </c>
      <c r="K46" s="12">
        <f t="shared" si="2"/>
        <v>4405079.0435259659</v>
      </c>
      <c r="L46" s="15">
        <f t="shared" si="5"/>
        <v>44.554417838924117</v>
      </c>
    </row>
    <row r="47" spans="1:12" x14ac:dyDescent="0.2">
      <c r="A47" s="16">
        <v>38</v>
      </c>
      <c r="B47" s="28">
        <v>17</v>
      </c>
      <c r="C47" s="28">
        <v>28510</v>
      </c>
      <c r="D47" s="28">
        <v>27520</v>
      </c>
      <c r="E47" s="13">
        <v>0.5</v>
      </c>
      <c r="F47" s="14">
        <f t="shared" si="3"/>
        <v>6.0681777619132611E-4</v>
      </c>
      <c r="G47" s="14">
        <f t="shared" si="0"/>
        <v>6.066337181294271E-4</v>
      </c>
      <c r="H47" s="12">
        <f t="shared" si="6"/>
        <v>98809.774081110474</v>
      </c>
      <c r="I47" s="12">
        <f t="shared" si="4"/>
        <v>59.941340638352742</v>
      </c>
      <c r="J47" s="12">
        <f t="shared" si="1"/>
        <v>98779.803410791297</v>
      </c>
      <c r="K47" s="12">
        <f t="shared" si="2"/>
        <v>4306239.3388265707</v>
      </c>
      <c r="L47" s="15">
        <f t="shared" si="5"/>
        <v>43.581107019753802</v>
      </c>
    </row>
    <row r="48" spans="1:12" x14ac:dyDescent="0.2">
      <c r="A48" s="16">
        <v>39</v>
      </c>
      <c r="B48" s="28">
        <v>23</v>
      </c>
      <c r="C48" s="28">
        <v>27804</v>
      </c>
      <c r="D48" s="28">
        <v>27563</v>
      </c>
      <c r="E48" s="13">
        <v>0.5</v>
      </c>
      <c r="F48" s="14">
        <f t="shared" si="3"/>
        <v>8.3081980240937744E-4</v>
      </c>
      <c r="G48" s="14">
        <f t="shared" si="0"/>
        <v>8.3047481494854679E-4</v>
      </c>
      <c r="H48" s="12">
        <f t="shared" si="6"/>
        <v>98749.83274047212</v>
      </c>
      <c r="I48" s="12">
        <f t="shared" si="4"/>
        <v>82.009249071343532</v>
      </c>
      <c r="J48" s="12">
        <f t="shared" si="1"/>
        <v>98708.828115936456</v>
      </c>
      <c r="K48" s="12">
        <f t="shared" si="2"/>
        <v>4207459.5354157798</v>
      </c>
      <c r="L48" s="15">
        <f t="shared" si="5"/>
        <v>42.607257335549633</v>
      </c>
    </row>
    <row r="49" spans="1:12" x14ac:dyDescent="0.2">
      <c r="A49" s="16">
        <v>40</v>
      </c>
      <c r="B49" s="28">
        <v>22</v>
      </c>
      <c r="C49" s="28">
        <v>27289</v>
      </c>
      <c r="D49" s="28">
        <v>26979</v>
      </c>
      <c r="E49" s="13">
        <v>0.5</v>
      </c>
      <c r="F49" s="14">
        <f t="shared" si="3"/>
        <v>8.1079088965873073E-4</v>
      </c>
      <c r="G49" s="14">
        <f t="shared" si="0"/>
        <v>8.1046233192116413E-4</v>
      </c>
      <c r="H49" s="12">
        <f t="shared" si="6"/>
        <v>98667.823491400777</v>
      </c>
      <c r="I49" s="12">
        <f t="shared" si="4"/>
        <v>79.966554312426496</v>
      </c>
      <c r="J49" s="12">
        <f t="shared" si="1"/>
        <v>98627.840214244556</v>
      </c>
      <c r="K49" s="12">
        <f t="shared" si="2"/>
        <v>4108750.707299843</v>
      </c>
      <c r="L49" s="15">
        <f t="shared" si="5"/>
        <v>41.642255417318836</v>
      </c>
    </row>
    <row r="50" spans="1:12" x14ac:dyDescent="0.2">
      <c r="A50" s="16">
        <v>41</v>
      </c>
      <c r="B50" s="28">
        <v>26</v>
      </c>
      <c r="C50" s="28">
        <v>26601</v>
      </c>
      <c r="D50" s="28">
        <v>26383</v>
      </c>
      <c r="E50" s="13">
        <v>0.5</v>
      </c>
      <c r="F50" s="14">
        <f t="shared" si="3"/>
        <v>9.814283557300317E-4</v>
      </c>
      <c r="G50" s="14">
        <f t="shared" si="0"/>
        <v>9.8094699113374833E-4</v>
      </c>
      <c r="H50" s="12">
        <f t="shared" si="6"/>
        <v>98587.856937088349</v>
      </c>
      <c r="I50" s="12">
        <f t="shared" si="4"/>
        <v>96.709461624761246</v>
      </c>
      <c r="J50" s="12">
        <f t="shared" si="1"/>
        <v>98539.502206275967</v>
      </c>
      <c r="K50" s="12">
        <f t="shared" si="2"/>
        <v>4010122.8670855984</v>
      </c>
      <c r="L50" s="15">
        <f t="shared" si="5"/>
        <v>40.675626711761971</v>
      </c>
    </row>
    <row r="51" spans="1:12" x14ac:dyDescent="0.2">
      <c r="A51" s="16">
        <v>42</v>
      </c>
      <c r="B51" s="28">
        <v>27</v>
      </c>
      <c r="C51" s="28">
        <v>26052</v>
      </c>
      <c r="D51" s="28">
        <v>25824</v>
      </c>
      <c r="E51" s="13">
        <v>0.5</v>
      </c>
      <c r="F51" s="14">
        <f t="shared" si="3"/>
        <v>1.040943789035392E-3</v>
      </c>
      <c r="G51" s="14">
        <f t="shared" si="0"/>
        <v>1.0404022888850354E-3</v>
      </c>
      <c r="H51" s="12">
        <f t="shared" si="6"/>
        <v>98491.147475463586</v>
      </c>
      <c r="I51" s="12">
        <f t="shared" si="4"/>
        <v>102.47041526838589</v>
      </c>
      <c r="J51" s="12">
        <f t="shared" si="1"/>
        <v>98439.912267829393</v>
      </c>
      <c r="K51" s="12">
        <f t="shared" si="2"/>
        <v>3911583.3648793222</v>
      </c>
      <c r="L51" s="15">
        <f t="shared" si="5"/>
        <v>39.715075569139735</v>
      </c>
    </row>
    <row r="52" spans="1:12" x14ac:dyDescent="0.2">
      <c r="A52" s="16">
        <v>43</v>
      </c>
      <c r="B52" s="28">
        <v>35</v>
      </c>
      <c r="C52" s="28">
        <v>25440</v>
      </c>
      <c r="D52" s="28">
        <v>25259</v>
      </c>
      <c r="E52" s="13">
        <v>0.5</v>
      </c>
      <c r="F52" s="14">
        <f t="shared" si="3"/>
        <v>1.3806978441389377E-3</v>
      </c>
      <c r="G52" s="14">
        <f t="shared" si="0"/>
        <v>1.3797453384318209E-3</v>
      </c>
      <c r="H52" s="12">
        <f t="shared" si="6"/>
        <v>98388.677060195201</v>
      </c>
      <c r="I52" s="12">
        <f t="shared" si="4"/>
        <v>135.75131852827818</v>
      </c>
      <c r="J52" s="12">
        <f t="shared" si="1"/>
        <v>98320.801400931072</v>
      </c>
      <c r="K52" s="12">
        <f t="shared" si="2"/>
        <v>3813143.4526114929</v>
      </c>
      <c r="L52" s="15">
        <f t="shared" si="5"/>
        <v>38.75591751557522</v>
      </c>
    </row>
    <row r="53" spans="1:12" x14ac:dyDescent="0.2">
      <c r="A53" s="16">
        <v>44</v>
      </c>
      <c r="B53" s="28">
        <v>34</v>
      </c>
      <c r="C53" s="28">
        <v>25209</v>
      </c>
      <c r="D53" s="28">
        <v>24720</v>
      </c>
      <c r="E53" s="13">
        <v>0.5</v>
      </c>
      <c r="F53" s="14">
        <f t="shared" si="3"/>
        <v>1.361933946203609E-3</v>
      </c>
      <c r="G53" s="14">
        <f t="shared" si="0"/>
        <v>1.3610071452875127E-3</v>
      </c>
      <c r="H53" s="12">
        <f t="shared" si="6"/>
        <v>98252.925741666928</v>
      </c>
      <c r="I53" s="12">
        <f t="shared" si="4"/>
        <v>133.72293397981207</v>
      </c>
      <c r="J53" s="12">
        <f t="shared" si="1"/>
        <v>98186.064274677032</v>
      </c>
      <c r="K53" s="12">
        <f t="shared" si="2"/>
        <v>3714822.6512105619</v>
      </c>
      <c r="L53" s="15">
        <f t="shared" si="5"/>
        <v>37.808773867740271</v>
      </c>
    </row>
    <row r="54" spans="1:12" x14ac:dyDescent="0.2">
      <c r="A54" s="16">
        <v>45</v>
      </c>
      <c r="B54" s="28">
        <v>35</v>
      </c>
      <c r="C54" s="28">
        <v>25219</v>
      </c>
      <c r="D54" s="28">
        <v>24548</v>
      </c>
      <c r="E54" s="13">
        <v>0.5</v>
      </c>
      <c r="F54" s="14">
        <f t="shared" si="3"/>
        <v>1.4065545441758595E-3</v>
      </c>
      <c r="G54" s="14">
        <f t="shared" si="0"/>
        <v>1.4055660415244369E-3</v>
      </c>
      <c r="H54" s="12">
        <f t="shared" si="6"/>
        <v>98119.202807687121</v>
      </c>
      <c r="I54" s="12">
        <f t="shared" si="4"/>
        <v>137.91301948793421</v>
      </c>
      <c r="J54" s="12">
        <f t="shared" si="1"/>
        <v>98050.246297943144</v>
      </c>
      <c r="K54" s="12">
        <f t="shared" si="2"/>
        <v>3616636.5869358848</v>
      </c>
      <c r="L54" s="15">
        <f t="shared" si="5"/>
        <v>36.859620578292557</v>
      </c>
    </row>
    <row r="55" spans="1:12" x14ac:dyDescent="0.2">
      <c r="A55" s="16">
        <v>46</v>
      </c>
      <c r="B55" s="28">
        <v>48</v>
      </c>
      <c r="C55" s="28">
        <v>24395</v>
      </c>
      <c r="D55" s="28">
        <v>24642</v>
      </c>
      <c r="E55" s="13">
        <v>0.5</v>
      </c>
      <c r="F55" s="14">
        <f t="shared" si="3"/>
        <v>1.9577054061219079E-3</v>
      </c>
      <c r="G55" s="14">
        <f t="shared" si="0"/>
        <v>1.9557909748395639E-3</v>
      </c>
      <c r="H55" s="12">
        <f t="shared" si="6"/>
        <v>97981.289788199181</v>
      </c>
      <c r="I55" s="12">
        <f t="shared" si="4"/>
        <v>191.63092227089987</v>
      </c>
      <c r="J55" s="12">
        <f t="shared" si="1"/>
        <v>97885.474327063741</v>
      </c>
      <c r="K55" s="12">
        <f t="shared" si="2"/>
        <v>3518586.3406379418</v>
      </c>
      <c r="L55" s="15">
        <f t="shared" si="5"/>
        <v>35.910798360012187</v>
      </c>
    </row>
    <row r="56" spans="1:12" x14ac:dyDescent="0.2">
      <c r="A56" s="16">
        <v>47</v>
      </c>
      <c r="B56" s="28">
        <v>54</v>
      </c>
      <c r="C56" s="28">
        <v>24184</v>
      </c>
      <c r="D56" s="28">
        <v>23953</v>
      </c>
      <c r="E56" s="13">
        <v>0.5</v>
      </c>
      <c r="F56" s="14">
        <f t="shared" si="3"/>
        <v>2.2435964019361407E-3</v>
      </c>
      <c r="G56" s="14">
        <f t="shared" si="0"/>
        <v>2.2410823597767216E-3</v>
      </c>
      <c r="H56" s="12">
        <f t="shared" si="6"/>
        <v>97789.658865928286</v>
      </c>
      <c r="I56" s="12">
        <f t="shared" si="4"/>
        <v>219.15467945301518</v>
      </c>
      <c r="J56" s="12">
        <f t="shared" si="1"/>
        <v>97680.081526201786</v>
      </c>
      <c r="K56" s="12">
        <f t="shared" si="2"/>
        <v>3420700.8663108782</v>
      </c>
      <c r="L56" s="15">
        <f t="shared" si="5"/>
        <v>34.98019019578269</v>
      </c>
    </row>
    <row r="57" spans="1:12" x14ac:dyDescent="0.2">
      <c r="A57" s="16">
        <v>48</v>
      </c>
      <c r="B57" s="28">
        <v>64</v>
      </c>
      <c r="C57" s="28">
        <v>24243</v>
      </c>
      <c r="D57" s="28">
        <v>23757</v>
      </c>
      <c r="E57" s="13">
        <v>0.5</v>
      </c>
      <c r="F57" s="14">
        <f t="shared" si="3"/>
        <v>2.6666666666666666E-3</v>
      </c>
      <c r="G57" s="14">
        <f t="shared" si="0"/>
        <v>2.6631158455392807E-3</v>
      </c>
      <c r="H57" s="12">
        <f t="shared" si="6"/>
        <v>97570.504186475271</v>
      </c>
      <c r="I57" s="12">
        <f t="shared" si="4"/>
        <v>259.84155575625903</v>
      </c>
      <c r="J57" s="12">
        <f t="shared" si="1"/>
        <v>97440.583408597144</v>
      </c>
      <c r="K57" s="12">
        <f t="shared" si="2"/>
        <v>3323020.7847846765</v>
      </c>
      <c r="L57" s="15">
        <f t="shared" si="5"/>
        <v>34.057636705799631</v>
      </c>
    </row>
    <row r="58" spans="1:12" x14ac:dyDescent="0.2">
      <c r="A58" s="16">
        <v>49</v>
      </c>
      <c r="B58" s="28">
        <v>71</v>
      </c>
      <c r="C58" s="28">
        <v>23001</v>
      </c>
      <c r="D58" s="28">
        <v>23803</v>
      </c>
      <c r="E58" s="13">
        <v>0.5</v>
      </c>
      <c r="F58" s="14">
        <f t="shared" si="3"/>
        <v>3.0339287240406802E-3</v>
      </c>
      <c r="G58" s="14">
        <f t="shared" si="0"/>
        <v>3.0293333333333335E-3</v>
      </c>
      <c r="H58" s="12">
        <f t="shared" si="6"/>
        <v>97310.662630719016</v>
      </c>
      <c r="I58" s="12">
        <f t="shared" si="4"/>
        <v>294.7864339959915</v>
      </c>
      <c r="J58" s="12">
        <f t="shared" si="1"/>
        <v>97163.26941372102</v>
      </c>
      <c r="K58" s="12">
        <f t="shared" si="2"/>
        <v>3225580.2013760796</v>
      </c>
      <c r="L58" s="15">
        <f t="shared" si="5"/>
        <v>33.147243212357175</v>
      </c>
    </row>
    <row r="59" spans="1:12" x14ac:dyDescent="0.2">
      <c r="A59" s="16">
        <v>50</v>
      </c>
      <c r="B59" s="28">
        <v>66</v>
      </c>
      <c r="C59" s="28">
        <v>22366</v>
      </c>
      <c r="D59" s="28">
        <v>22510</v>
      </c>
      <c r="E59" s="13">
        <v>0.5</v>
      </c>
      <c r="F59" s="14">
        <f t="shared" si="3"/>
        <v>2.9414386308940191E-3</v>
      </c>
      <c r="G59" s="14">
        <f t="shared" si="0"/>
        <v>2.9371189533176092E-3</v>
      </c>
      <c r="H59" s="12">
        <f t="shared" si="6"/>
        <v>97015.876196723024</v>
      </c>
      <c r="I59" s="12">
        <f t="shared" si="4"/>
        <v>284.94716875010988</v>
      </c>
      <c r="J59" s="12">
        <f t="shared" si="1"/>
        <v>96873.402612347971</v>
      </c>
      <c r="K59" s="12">
        <f t="shared" si="2"/>
        <v>3128416.9319623588</v>
      </c>
      <c r="L59" s="15">
        <f t="shared" si="5"/>
        <v>32.246443104000228</v>
      </c>
    </row>
    <row r="60" spans="1:12" x14ac:dyDescent="0.2">
      <c r="A60" s="16">
        <v>51</v>
      </c>
      <c r="B60" s="28">
        <v>89</v>
      </c>
      <c r="C60" s="28">
        <v>21147</v>
      </c>
      <c r="D60" s="28">
        <v>21899</v>
      </c>
      <c r="E60" s="13">
        <v>0.5</v>
      </c>
      <c r="F60" s="14">
        <f t="shared" si="3"/>
        <v>4.1351112763090645E-3</v>
      </c>
      <c r="G60" s="14">
        <f t="shared" si="0"/>
        <v>4.1265793439202499E-3</v>
      </c>
      <c r="H60" s="12">
        <f t="shared" si="6"/>
        <v>96730.929027972918</v>
      </c>
      <c r="I60" s="12">
        <f t="shared" si="4"/>
        <v>399.16785364504875</v>
      </c>
      <c r="J60" s="12">
        <f t="shared" si="1"/>
        <v>96531.345101150393</v>
      </c>
      <c r="K60" s="12">
        <f t="shared" si="2"/>
        <v>3031543.5293500107</v>
      </c>
      <c r="L60" s="15">
        <f t="shared" si="5"/>
        <v>31.339960856504753</v>
      </c>
    </row>
    <row r="61" spans="1:12" x14ac:dyDescent="0.2">
      <c r="A61" s="16">
        <v>52</v>
      </c>
      <c r="B61" s="28">
        <v>94</v>
      </c>
      <c r="C61" s="28">
        <v>21224</v>
      </c>
      <c r="D61" s="28">
        <v>20812</v>
      </c>
      <c r="E61" s="13">
        <v>0.5</v>
      </c>
      <c r="F61" s="14">
        <f t="shared" si="3"/>
        <v>4.4723570273099249E-3</v>
      </c>
      <c r="G61" s="14">
        <f t="shared" si="0"/>
        <v>4.4623783527177789E-3</v>
      </c>
      <c r="H61" s="12">
        <f t="shared" si="6"/>
        <v>96331.761174327869</v>
      </c>
      <c r="I61" s="12">
        <f t="shared" si="4"/>
        <v>429.86876574349969</v>
      </c>
      <c r="J61" s="12">
        <f t="shared" si="1"/>
        <v>96116.826791456129</v>
      </c>
      <c r="K61" s="12">
        <f t="shared" si="2"/>
        <v>2935012.1842488605</v>
      </c>
      <c r="L61" s="15">
        <f t="shared" si="5"/>
        <v>30.467751741167508</v>
      </c>
    </row>
    <row r="62" spans="1:12" x14ac:dyDescent="0.2">
      <c r="A62" s="16">
        <v>53</v>
      </c>
      <c r="B62" s="28">
        <v>86</v>
      </c>
      <c r="C62" s="28">
        <v>20207</v>
      </c>
      <c r="D62" s="28">
        <v>20799</v>
      </c>
      <c r="E62" s="13">
        <v>0.5</v>
      </c>
      <c r="F62" s="14">
        <f t="shared" si="3"/>
        <v>4.1945081207628151E-3</v>
      </c>
      <c r="G62" s="14">
        <f t="shared" si="0"/>
        <v>4.1857295824004673E-3</v>
      </c>
      <c r="H62" s="12">
        <f t="shared" si="6"/>
        <v>95901.892408584376</v>
      </c>
      <c r="I62" s="12">
        <f t="shared" si="4"/>
        <v>401.41938806279842</v>
      </c>
      <c r="J62" s="12">
        <f t="shared" si="1"/>
        <v>95701.182714552968</v>
      </c>
      <c r="K62" s="12">
        <f t="shared" si="2"/>
        <v>2838895.3574574045</v>
      </c>
      <c r="L62" s="15">
        <f t="shared" si="5"/>
        <v>29.602078605106744</v>
      </c>
    </row>
    <row r="63" spans="1:12" x14ac:dyDescent="0.2">
      <c r="A63" s="16">
        <v>54</v>
      </c>
      <c r="B63" s="28">
        <v>94</v>
      </c>
      <c r="C63" s="28">
        <v>19639</v>
      </c>
      <c r="D63" s="28">
        <v>19839</v>
      </c>
      <c r="E63" s="13">
        <v>0.5</v>
      </c>
      <c r="F63" s="14">
        <f t="shared" si="3"/>
        <v>4.7621460053700795E-3</v>
      </c>
      <c r="G63" s="14">
        <f t="shared" si="0"/>
        <v>4.7508339229758419E-3</v>
      </c>
      <c r="H63" s="12">
        <f t="shared" si="6"/>
        <v>95500.473020521575</v>
      </c>
      <c r="I63" s="12">
        <f t="shared" si="4"/>
        <v>453.70688688613308</v>
      </c>
      <c r="J63" s="12">
        <f t="shared" si="1"/>
        <v>95273.619577078498</v>
      </c>
      <c r="K63" s="12">
        <f t="shared" si="2"/>
        <v>2743194.1747428514</v>
      </c>
      <c r="L63" s="15">
        <f t="shared" si="5"/>
        <v>28.724404057699079</v>
      </c>
    </row>
    <row r="64" spans="1:12" x14ac:dyDescent="0.2">
      <c r="A64" s="16">
        <v>55</v>
      </c>
      <c r="B64" s="28">
        <v>111</v>
      </c>
      <c r="C64" s="28">
        <v>18869</v>
      </c>
      <c r="D64" s="28">
        <v>19342</v>
      </c>
      <c r="E64" s="13">
        <v>0.5</v>
      </c>
      <c r="F64" s="14">
        <f t="shared" si="3"/>
        <v>5.8098453324958782E-3</v>
      </c>
      <c r="G64" s="14">
        <f t="shared" si="0"/>
        <v>5.7930170659151407E-3</v>
      </c>
      <c r="H64" s="12">
        <f t="shared" si="6"/>
        <v>95046.766133635436</v>
      </c>
      <c r="I64" s="12">
        <f t="shared" si="4"/>
        <v>550.60753827219526</v>
      </c>
      <c r="J64" s="12">
        <f t="shared" si="1"/>
        <v>94771.462364499341</v>
      </c>
      <c r="K64" s="12">
        <f t="shared" si="2"/>
        <v>2647920.5551657728</v>
      </c>
      <c r="L64" s="15">
        <f t="shared" si="5"/>
        <v>27.859133591592219</v>
      </c>
    </row>
    <row r="65" spans="1:12" x14ac:dyDescent="0.2">
      <c r="A65" s="16">
        <v>56</v>
      </c>
      <c r="B65" s="28">
        <v>102</v>
      </c>
      <c r="C65" s="28">
        <v>17515</v>
      </c>
      <c r="D65" s="28">
        <v>18476</v>
      </c>
      <c r="E65" s="13">
        <v>0.5</v>
      </c>
      <c r="F65" s="14">
        <f t="shared" si="3"/>
        <v>5.6680836875885642E-3</v>
      </c>
      <c r="G65" s="14">
        <f t="shared" si="0"/>
        <v>5.652065497464883E-3</v>
      </c>
      <c r="H65" s="12">
        <f t="shared" si="6"/>
        <v>94496.158595363246</v>
      </c>
      <c r="I65" s="12">
        <f t="shared" si="4"/>
        <v>534.09847763982225</v>
      </c>
      <c r="J65" s="12">
        <f t="shared" si="1"/>
        <v>94229.109356543326</v>
      </c>
      <c r="K65" s="12">
        <f t="shared" si="2"/>
        <v>2553149.0928012733</v>
      </c>
      <c r="L65" s="15">
        <f t="shared" si="5"/>
        <v>27.018549015669212</v>
      </c>
    </row>
    <row r="66" spans="1:12" x14ac:dyDescent="0.2">
      <c r="A66" s="16">
        <v>57</v>
      </c>
      <c r="B66" s="28">
        <v>93</v>
      </c>
      <c r="C66" s="28">
        <v>16574</v>
      </c>
      <c r="D66" s="28">
        <v>17197</v>
      </c>
      <c r="E66" s="13">
        <v>0.5</v>
      </c>
      <c r="F66" s="14">
        <f t="shared" si="3"/>
        <v>5.5076841076663408E-3</v>
      </c>
      <c r="G66" s="14">
        <f t="shared" si="0"/>
        <v>5.492558469170801E-3</v>
      </c>
      <c r="H66" s="12">
        <f t="shared" si="6"/>
        <v>93962.06011772342</v>
      </c>
      <c r="I66" s="12">
        <f t="shared" si="4"/>
        <v>516.09210908033776</v>
      </c>
      <c r="J66" s="12">
        <f t="shared" si="1"/>
        <v>93704.014063183262</v>
      </c>
      <c r="K66" s="12">
        <f t="shared" si="2"/>
        <v>2458919.9834447298</v>
      </c>
      <c r="L66" s="15">
        <f t="shared" si="5"/>
        <v>26.169285564450078</v>
      </c>
    </row>
    <row r="67" spans="1:12" x14ac:dyDescent="0.2">
      <c r="A67" s="16">
        <v>58</v>
      </c>
      <c r="B67" s="28">
        <v>97</v>
      </c>
      <c r="C67" s="28">
        <v>15336</v>
      </c>
      <c r="D67" s="28">
        <v>16286</v>
      </c>
      <c r="E67" s="13">
        <v>0.5</v>
      </c>
      <c r="F67" s="14">
        <f t="shared" si="3"/>
        <v>6.1349693251533744E-3</v>
      </c>
      <c r="G67" s="14">
        <f t="shared" si="0"/>
        <v>6.1162079510703364E-3</v>
      </c>
      <c r="H67" s="12">
        <f t="shared" si="6"/>
        <v>93445.968008643089</v>
      </c>
      <c r="I67" s="12">
        <f t="shared" si="4"/>
        <v>571.53497252992713</v>
      </c>
      <c r="J67" s="12">
        <f t="shared" si="1"/>
        <v>93160.200522378116</v>
      </c>
      <c r="K67" s="12">
        <f t="shared" si="2"/>
        <v>2365215.9693815466</v>
      </c>
      <c r="L67" s="15">
        <f t="shared" si="5"/>
        <v>25.311054289284915</v>
      </c>
    </row>
    <row r="68" spans="1:12" x14ac:dyDescent="0.2">
      <c r="A68" s="16">
        <v>59</v>
      </c>
      <c r="B68" s="28">
        <v>118</v>
      </c>
      <c r="C68" s="28">
        <v>15055</v>
      </c>
      <c r="D68" s="28">
        <v>15055</v>
      </c>
      <c r="E68" s="13">
        <v>0.5</v>
      </c>
      <c r="F68" s="14">
        <f t="shared" si="3"/>
        <v>7.8379275988043843E-3</v>
      </c>
      <c r="G68" s="14">
        <f t="shared" si="0"/>
        <v>7.8073309514357552E-3</v>
      </c>
      <c r="H68" s="12">
        <f t="shared" si="6"/>
        <v>92874.433036113158</v>
      </c>
      <c r="I68" s="12">
        <f t="shared" si="4"/>
        <v>725.10143563989368</v>
      </c>
      <c r="J68" s="12">
        <f t="shared" si="1"/>
        <v>92511.88231829321</v>
      </c>
      <c r="K68" s="12">
        <f t="shared" si="2"/>
        <v>2272055.7688591685</v>
      </c>
      <c r="L68" s="15">
        <f t="shared" si="5"/>
        <v>24.463737700295901</v>
      </c>
    </row>
    <row r="69" spans="1:12" x14ac:dyDescent="0.2">
      <c r="A69" s="16">
        <v>60</v>
      </c>
      <c r="B69" s="28">
        <v>133</v>
      </c>
      <c r="C69" s="28">
        <v>14881</v>
      </c>
      <c r="D69" s="28">
        <v>14731</v>
      </c>
      <c r="E69" s="13">
        <v>0.5</v>
      </c>
      <c r="F69" s="14">
        <f t="shared" si="3"/>
        <v>8.9828447926516269E-3</v>
      </c>
      <c r="G69" s="14">
        <f t="shared" si="0"/>
        <v>8.9426794419230123E-3</v>
      </c>
      <c r="H69" s="12">
        <f t="shared" si="6"/>
        <v>92149.331600473262</v>
      </c>
      <c r="I69" s="12">
        <f t="shared" si="4"/>
        <v>824.06193329049881</v>
      </c>
      <c r="J69" s="12">
        <f t="shared" si="1"/>
        <v>91737.30063382801</v>
      </c>
      <c r="K69" s="12">
        <f t="shared" si="2"/>
        <v>2179543.8865408753</v>
      </c>
      <c r="L69" s="15">
        <f t="shared" si="5"/>
        <v>23.652302720877049</v>
      </c>
    </row>
    <row r="70" spans="1:12" x14ac:dyDescent="0.2">
      <c r="A70" s="16">
        <v>61</v>
      </c>
      <c r="B70" s="28">
        <v>129</v>
      </c>
      <c r="C70" s="28">
        <v>14002</v>
      </c>
      <c r="D70" s="28">
        <v>14611</v>
      </c>
      <c r="E70" s="13">
        <v>0.5</v>
      </c>
      <c r="F70" s="14">
        <f t="shared" si="3"/>
        <v>9.0168804389613114E-3</v>
      </c>
      <c r="G70" s="14">
        <f t="shared" si="0"/>
        <v>8.9764108273606581E-3</v>
      </c>
      <c r="H70" s="12">
        <f t="shared" si="6"/>
        <v>91325.269667182758</v>
      </c>
      <c r="I70" s="12">
        <f t="shared" si="4"/>
        <v>819.7731394521312</v>
      </c>
      <c r="J70" s="12">
        <f t="shared" si="1"/>
        <v>90915.383097456695</v>
      </c>
      <c r="K70" s="12">
        <f t="shared" si="2"/>
        <v>2087806.5859070474</v>
      </c>
      <c r="L70" s="15">
        <f t="shared" si="5"/>
        <v>22.861214574187997</v>
      </c>
    </row>
    <row r="71" spans="1:12" x14ac:dyDescent="0.2">
      <c r="A71" s="16">
        <v>62</v>
      </c>
      <c r="B71" s="28">
        <v>121</v>
      </c>
      <c r="C71" s="28">
        <v>13898</v>
      </c>
      <c r="D71" s="28">
        <v>13723</v>
      </c>
      <c r="E71" s="13">
        <v>0.5</v>
      </c>
      <c r="F71" s="14">
        <f t="shared" si="3"/>
        <v>8.7614496216646756E-3</v>
      </c>
      <c r="G71" s="14">
        <f t="shared" si="0"/>
        <v>8.7232355273592389E-3</v>
      </c>
      <c r="H71" s="12">
        <f t="shared" si="6"/>
        <v>90505.496527730633</v>
      </c>
      <c r="I71" s="12">
        <f t="shared" si="4"/>
        <v>789.50076273198806</v>
      </c>
      <c r="J71" s="12">
        <f t="shared" si="1"/>
        <v>90110.746146364647</v>
      </c>
      <c r="K71" s="12">
        <f t="shared" si="2"/>
        <v>1996891.2028095906</v>
      </c>
      <c r="L71" s="15">
        <f t="shared" si="5"/>
        <v>22.063756118919791</v>
      </c>
    </row>
    <row r="72" spans="1:12" x14ac:dyDescent="0.2">
      <c r="A72" s="16">
        <v>63</v>
      </c>
      <c r="B72" s="28">
        <v>143</v>
      </c>
      <c r="C72" s="28">
        <v>14158</v>
      </c>
      <c r="D72" s="28">
        <v>13662</v>
      </c>
      <c r="E72" s="13">
        <v>0.5</v>
      </c>
      <c r="F72" s="14">
        <f t="shared" si="3"/>
        <v>1.0280373831775701E-2</v>
      </c>
      <c r="G72" s="14">
        <f t="shared" si="0"/>
        <v>1.0227801022780102E-2</v>
      </c>
      <c r="H72" s="12">
        <f t="shared" si="6"/>
        <v>89715.995764998646</v>
      </c>
      <c r="I72" s="12">
        <f t="shared" si="4"/>
        <v>917.59735324498854</v>
      </c>
      <c r="J72" s="12">
        <f t="shared" si="1"/>
        <v>89257.197088376153</v>
      </c>
      <c r="K72" s="12">
        <f t="shared" si="2"/>
        <v>1906780.456663226</v>
      </c>
      <c r="L72" s="15">
        <f t="shared" si="5"/>
        <v>21.253517172766283</v>
      </c>
    </row>
    <row r="73" spans="1:12" x14ac:dyDescent="0.2">
      <c r="A73" s="16">
        <v>64</v>
      </c>
      <c r="B73" s="28">
        <v>159</v>
      </c>
      <c r="C73" s="28">
        <v>14987</v>
      </c>
      <c r="D73" s="28">
        <v>13831</v>
      </c>
      <c r="E73" s="13">
        <v>0.5</v>
      </c>
      <c r="F73" s="14">
        <f t="shared" si="3"/>
        <v>1.1034769935457007E-2</v>
      </c>
      <c r="G73" s="14">
        <f t="shared" ref="G73:G108" si="7">F73/((1+(1-E73)*F73))</f>
        <v>1.0974220933844083E-2</v>
      </c>
      <c r="H73" s="12">
        <f t="shared" si="6"/>
        <v>88798.39841175366</v>
      </c>
      <c r="I73" s="12">
        <f t="shared" si="4"/>
        <v>974.49324274209425</v>
      </c>
      <c r="J73" s="12">
        <f t="shared" ref="J73:J108" si="8">H74+I73*E73</f>
        <v>88311.151790382602</v>
      </c>
      <c r="K73" s="12">
        <f t="shared" ref="K73:K97" si="9">K74+J73</f>
        <v>1817523.2595748499</v>
      </c>
      <c r="L73" s="15">
        <f t="shared" si="5"/>
        <v>20.467973432888812</v>
      </c>
    </row>
    <row r="74" spans="1:12" x14ac:dyDescent="0.2">
      <c r="A74" s="16">
        <v>65</v>
      </c>
      <c r="B74" s="28">
        <v>171</v>
      </c>
      <c r="C74" s="28">
        <v>13740</v>
      </c>
      <c r="D74" s="28">
        <v>14697</v>
      </c>
      <c r="E74" s="13">
        <v>0.5</v>
      </c>
      <c r="F74" s="14">
        <f t="shared" ref="F74:F108" si="10">B74/((C74+D74)/2)</f>
        <v>1.2026585082814643E-2</v>
      </c>
      <c r="G74" s="14">
        <f t="shared" si="7"/>
        <v>1.1954697986577181E-2</v>
      </c>
      <c r="H74" s="12">
        <f t="shared" si="6"/>
        <v>87823.905169011559</v>
      </c>
      <c r="I74" s="12">
        <f t="shared" ref="I74:I108" si="11">H74*G74</f>
        <v>1049.9082622973278</v>
      </c>
      <c r="J74" s="12">
        <f t="shared" si="8"/>
        <v>87298.951037862906</v>
      </c>
      <c r="K74" s="12">
        <f t="shared" si="9"/>
        <v>1729212.1077844673</v>
      </c>
      <c r="L74" s="15">
        <f t="shared" ref="L74:L108" si="12">K74/H74</f>
        <v>19.689537882159851</v>
      </c>
    </row>
    <row r="75" spans="1:12" x14ac:dyDescent="0.2">
      <c r="A75" s="16">
        <v>66</v>
      </c>
      <c r="B75" s="28">
        <v>138</v>
      </c>
      <c r="C75" s="28">
        <v>12985</v>
      </c>
      <c r="D75" s="28">
        <v>13399</v>
      </c>
      <c r="E75" s="13">
        <v>0.5</v>
      </c>
      <c r="F75" s="14">
        <f t="shared" si="10"/>
        <v>1.0460885385081867E-2</v>
      </c>
      <c r="G75" s="14">
        <f t="shared" si="7"/>
        <v>1.0406455018475227E-2</v>
      </c>
      <c r="H75" s="12">
        <f t="shared" ref="H75:H108" si="13">H74-I74</f>
        <v>86773.996906714237</v>
      </c>
      <c r="I75" s="12">
        <f t="shared" si="11"/>
        <v>903.00969558303018</v>
      </c>
      <c r="J75" s="12">
        <f t="shared" si="8"/>
        <v>86322.492058922726</v>
      </c>
      <c r="K75" s="12">
        <f t="shared" si="9"/>
        <v>1641913.1567466045</v>
      </c>
      <c r="L75" s="15">
        <f t="shared" si="12"/>
        <v>18.921718663158174</v>
      </c>
    </row>
    <row r="76" spans="1:12" x14ac:dyDescent="0.2">
      <c r="A76" s="16">
        <v>67</v>
      </c>
      <c r="B76" s="28">
        <v>165</v>
      </c>
      <c r="C76" s="28">
        <v>13694</v>
      </c>
      <c r="D76" s="28">
        <v>12714</v>
      </c>
      <c r="E76" s="13">
        <v>0.5</v>
      </c>
      <c r="F76" s="14">
        <f t="shared" si="10"/>
        <v>1.2496213268706452E-2</v>
      </c>
      <c r="G76" s="14">
        <f t="shared" si="7"/>
        <v>1.2418620404169646E-2</v>
      </c>
      <c r="H76" s="12">
        <f t="shared" si="13"/>
        <v>85870.987211131214</v>
      </c>
      <c r="I76" s="12">
        <f t="shared" si="11"/>
        <v>1066.3991939063449</v>
      </c>
      <c r="J76" s="12">
        <f t="shared" si="8"/>
        <v>85337.787614178043</v>
      </c>
      <c r="K76" s="12">
        <f t="shared" si="9"/>
        <v>1555590.6646876817</v>
      </c>
      <c r="L76" s="15">
        <f t="shared" si="12"/>
        <v>18.115439395880554</v>
      </c>
    </row>
    <row r="77" spans="1:12" x14ac:dyDescent="0.2">
      <c r="A77" s="16">
        <v>68</v>
      </c>
      <c r="B77" s="28">
        <v>186</v>
      </c>
      <c r="C77" s="28">
        <v>13446</v>
      </c>
      <c r="D77" s="28">
        <v>13449</v>
      </c>
      <c r="E77" s="13">
        <v>0.5</v>
      </c>
      <c r="F77" s="14">
        <f t="shared" si="10"/>
        <v>1.3831567205800335E-2</v>
      </c>
      <c r="G77" s="14">
        <f t="shared" si="7"/>
        <v>1.3736568073557108E-2</v>
      </c>
      <c r="H77" s="12">
        <f t="shared" si="13"/>
        <v>84804.588017224873</v>
      </c>
      <c r="I77" s="12">
        <f t="shared" si="11"/>
        <v>1164.9239962485749</v>
      </c>
      <c r="J77" s="12">
        <f t="shared" si="8"/>
        <v>84222.126019100586</v>
      </c>
      <c r="K77" s="12">
        <f t="shared" si="9"/>
        <v>1470252.8770735036</v>
      </c>
      <c r="L77" s="15">
        <f t="shared" si="12"/>
        <v>17.336949703415538</v>
      </c>
    </row>
    <row r="78" spans="1:12" x14ac:dyDescent="0.2">
      <c r="A78" s="16">
        <v>69</v>
      </c>
      <c r="B78" s="28">
        <v>203</v>
      </c>
      <c r="C78" s="28">
        <v>13069</v>
      </c>
      <c r="D78" s="28">
        <v>13189</v>
      </c>
      <c r="E78" s="13">
        <v>0.5</v>
      </c>
      <c r="F78" s="14">
        <f t="shared" si="10"/>
        <v>1.5461954451976541E-2</v>
      </c>
      <c r="G78" s="14">
        <f t="shared" si="7"/>
        <v>1.5343335474849779E-2</v>
      </c>
      <c r="H78" s="12">
        <f t="shared" si="13"/>
        <v>83639.664020976299</v>
      </c>
      <c r="I78" s="12">
        <f t="shared" si="11"/>
        <v>1283.3114240775624</v>
      </c>
      <c r="J78" s="12">
        <f t="shared" si="8"/>
        <v>82998.008308937526</v>
      </c>
      <c r="K78" s="12">
        <f t="shared" si="9"/>
        <v>1386030.7510544029</v>
      </c>
      <c r="L78" s="15">
        <f t="shared" si="12"/>
        <v>16.571452877988548</v>
      </c>
    </row>
    <row r="79" spans="1:12" x14ac:dyDescent="0.2">
      <c r="A79" s="16">
        <v>70</v>
      </c>
      <c r="B79" s="28">
        <v>223</v>
      </c>
      <c r="C79" s="28">
        <v>11609</v>
      </c>
      <c r="D79" s="28">
        <v>12835</v>
      </c>
      <c r="E79" s="13">
        <v>0.5</v>
      </c>
      <c r="F79" s="14">
        <f t="shared" si="10"/>
        <v>1.8245786287023402E-2</v>
      </c>
      <c r="G79" s="14">
        <f t="shared" si="7"/>
        <v>1.8080836745449389E-2</v>
      </c>
      <c r="H79" s="12">
        <f t="shared" si="13"/>
        <v>82356.352596898738</v>
      </c>
      <c r="I79" s="12">
        <f t="shared" si="11"/>
        <v>1489.0717662551929</v>
      </c>
      <c r="J79" s="12">
        <f t="shared" si="8"/>
        <v>81611.816713771143</v>
      </c>
      <c r="K79" s="12">
        <f t="shared" si="9"/>
        <v>1303032.7427454654</v>
      </c>
      <c r="L79" s="15">
        <f t="shared" si="12"/>
        <v>15.821885035672805</v>
      </c>
    </row>
    <row r="80" spans="1:12" x14ac:dyDescent="0.2">
      <c r="A80" s="16">
        <v>71</v>
      </c>
      <c r="B80" s="28">
        <v>207</v>
      </c>
      <c r="C80" s="28">
        <v>10751</v>
      </c>
      <c r="D80" s="28">
        <v>11319</v>
      </c>
      <c r="E80" s="13">
        <v>0.5</v>
      </c>
      <c r="F80" s="14">
        <f t="shared" si="10"/>
        <v>1.8758495695514271E-2</v>
      </c>
      <c r="G80" s="14">
        <f t="shared" si="7"/>
        <v>1.8584189971719709E-2</v>
      </c>
      <c r="H80" s="12">
        <f t="shared" si="13"/>
        <v>80867.280830643547</v>
      </c>
      <c r="I80" s="12">
        <f t="shared" si="11"/>
        <v>1502.8529094530872</v>
      </c>
      <c r="J80" s="12">
        <f t="shared" si="8"/>
        <v>80115.854375917013</v>
      </c>
      <c r="K80" s="12">
        <f t="shared" si="9"/>
        <v>1221420.9260316943</v>
      </c>
      <c r="L80" s="15">
        <f t="shared" si="12"/>
        <v>15.104018751287771</v>
      </c>
    </row>
    <row r="81" spans="1:12" x14ac:dyDescent="0.2">
      <c r="A81" s="16">
        <v>72</v>
      </c>
      <c r="B81" s="28">
        <v>241</v>
      </c>
      <c r="C81" s="28">
        <v>13537</v>
      </c>
      <c r="D81" s="28">
        <v>10523</v>
      </c>
      <c r="E81" s="13">
        <v>0.5</v>
      </c>
      <c r="F81" s="14">
        <f t="shared" si="10"/>
        <v>2.00332502078138E-2</v>
      </c>
      <c r="G81" s="14">
        <f t="shared" si="7"/>
        <v>1.9834574708859718E-2</v>
      </c>
      <c r="H81" s="12">
        <f t="shared" si="13"/>
        <v>79364.427921190465</v>
      </c>
      <c r="I81" s="12">
        <f t="shared" si="11"/>
        <v>1574.1596748287645</v>
      </c>
      <c r="J81" s="12">
        <f t="shared" si="8"/>
        <v>78577.348083776073</v>
      </c>
      <c r="K81" s="12">
        <f t="shared" si="9"/>
        <v>1141305.0716557773</v>
      </c>
      <c r="L81" s="15">
        <f t="shared" si="12"/>
        <v>14.380561941290658</v>
      </c>
    </row>
    <row r="82" spans="1:12" x14ac:dyDescent="0.2">
      <c r="A82" s="16">
        <v>73</v>
      </c>
      <c r="B82" s="28">
        <v>263</v>
      </c>
      <c r="C82" s="28">
        <v>8245</v>
      </c>
      <c r="D82" s="28">
        <v>13210</v>
      </c>
      <c r="E82" s="13">
        <v>0.5</v>
      </c>
      <c r="F82" s="14">
        <f t="shared" si="10"/>
        <v>2.4516429736658123E-2</v>
      </c>
      <c r="G82" s="14">
        <f t="shared" si="7"/>
        <v>2.4219541394235197E-2</v>
      </c>
      <c r="H82" s="12">
        <f t="shared" si="13"/>
        <v>77790.268246361695</v>
      </c>
      <c r="I82" s="12">
        <f t="shared" si="11"/>
        <v>1884.044621861417</v>
      </c>
      <c r="J82" s="12">
        <f t="shared" si="8"/>
        <v>76848.245935430983</v>
      </c>
      <c r="K82" s="12">
        <f t="shared" si="9"/>
        <v>1062727.7235720013</v>
      </c>
      <c r="L82" s="15">
        <f t="shared" si="12"/>
        <v>13.661448244481479</v>
      </c>
    </row>
    <row r="83" spans="1:12" x14ac:dyDescent="0.2">
      <c r="A83" s="16">
        <v>74</v>
      </c>
      <c r="B83" s="28">
        <v>205</v>
      </c>
      <c r="C83" s="28">
        <v>9961</v>
      </c>
      <c r="D83" s="28">
        <v>7993</v>
      </c>
      <c r="E83" s="13">
        <v>0.5</v>
      </c>
      <c r="F83" s="14">
        <f t="shared" si="10"/>
        <v>2.2836136794029186E-2</v>
      </c>
      <c r="G83" s="14">
        <f t="shared" si="7"/>
        <v>2.2578335811443362E-2</v>
      </c>
      <c r="H83" s="12">
        <f t="shared" si="13"/>
        <v>75906.223624500271</v>
      </c>
      <c r="I83" s="12">
        <f t="shared" si="11"/>
        <v>1713.8362071724825</v>
      </c>
      <c r="J83" s="12">
        <f t="shared" si="8"/>
        <v>75049.305520914029</v>
      </c>
      <c r="K83" s="12">
        <f t="shared" si="9"/>
        <v>985879.47763657034</v>
      </c>
      <c r="L83" s="15">
        <f t="shared" si="12"/>
        <v>12.988124432505133</v>
      </c>
    </row>
    <row r="84" spans="1:12" x14ac:dyDescent="0.2">
      <c r="A84" s="16">
        <v>75</v>
      </c>
      <c r="B84" s="28">
        <v>288</v>
      </c>
      <c r="C84" s="28">
        <v>10555</v>
      </c>
      <c r="D84" s="28">
        <v>9688</v>
      </c>
      <c r="E84" s="13">
        <v>0.5</v>
      </c>
      <c r="F84" s="14">
        <f t="shared" si="10"/>
        <v>2.8454280492021932E-2</v>
      </c>
      <c r="G84" s="14">
        <f t="shared" si="7"/>
        <v>2.8055136135599821E-2</v>
      </c>
      <c r="H84" s="12">
        <f t="shared" si="13"/>
        <v>74192.387417327787</v>
      </c>
      <c r="I84" s="12">
        <f t="shared" si="11"/>
        <v>2081.4775292182944</v>
      </c>
      <c r="J84" s="12">
        <f t="shared" si="8"/>
        <v>73151.64865271865</v>
      </c>
      <c r="K84" s="12">
        <f t="shared" si="9"/>
        <v>910830.17211565631</v>
      </c>
      <c r="L84" s="15">
        <f t="shared" si="12"/>
        <v>12.276598770063707</v>
      </c>
    </row>
    <row r="85" spans="1:12" x14ac:dyDescent="0.2">
      <c r="A85" s="16">
        <v>76</v>
      </c>
      <c r="B85" s="28">
        <v>317</v>
      </c>
      <c r="C85" s="28">
        <v>11259</v>
      </c>
      <c r="D85" s="28">
        <v>10230</v>
      </c>
      <c r="E85" s="13">
        <v>0.5</v>
      </c>
      <c r="F85" s="14">
        <f t="shared" si="10"/>
        <v>2.9503466890036762E-2</v>
      </c>
      <c r="G85" s="14">
        <f t="shared" si="7"/>
        <v>2.9074566633036775E-2</v>
      </c>
      <c r="H85" s="12">
        <f t="shared" si="13"/>
        <v>72110.909888109498</v>
      </c>
      <c r="I85" s="12">
        <f t="shared" si="11"/>
        <v>2096.5934545107502</v>
      </c>
      <c r="J85" s="12">
        <f t="shared" si="8"/>
        <v>71062.613160854133</v>
      </c>
      <c r="K85" s="12">
        <f t="shared" si="9"/>
        <v>837678.52346293768</v>
      </c>
      <c r="L85" s="15">
        <f t="shared" si="12"/>
        <v>11.616529659141966</v>
      </c>
    </row>
    <row r="86" spans="1:12" x14ac:dyDescent="0.2">
      <c r="A86" s="16">
        <v>77</v>
      </c>
      <c r="B86" s="28">
        <v>345</v>
      </c>
      <c r="C86" s="28">
        <v>10733</v>
      </c>
      <c r="D86" s="28">
        <v>10879</v>
      </c>
      <c r="E86" s="13">
        <v>0.5</v>
      </c>
      <c r="F86" s="14">
        <f t="shared" si="10"/>
        <v>3.1926707384786229E-2</v>
      </c>
      <c r="G86" s="14">
        <f t="shared" si="7"/>
        <v>3.1425058068042085E-2</v>
      </c>
      <c r="H86" s="12">
        <f t="shared" si="13"/>
        <v>70014.316433598753</v>
      </c>
      <c r="I86" s="12">
        <f t="shared" si="11"/>
        <v>2200.203959520114</v>
      </c>
      <c r="J86" s="12">
        <f t="shared" si="8"/>
        <v>68914.214453838693</v>
      </c>
      <c r="K86" s="12">
        <f t="shared" si="9"/>
        <v>766615.91030208359</v>
      </c>
      <c r="L86" s="15">
        <f t="shared" si="12"/>
        <v>10.949416481544008</v>
      </c>
    </row>
    <row r="87" spans="1:12" x14ac:dyDescent="0.2">
      <c r="A87" s="16">
        <v>78</v>
      </c>
      <c r="B87" s="28">
        <v>412</v>
      </c>
      <c r="C87" s="28">
        <v>10657</v>
      </c>
      <c r="D87" s="28">
        <v>10320</v>
      </c>
      <c r="E87" s="13">
        <v>0.5</v>
      </c>
      <c r="F87" s="14">
        <f t="shared" si="10"/>
        <v>3.9281117414310909E-2</v>
      </c>
      <c r="G87" s="14">
        <f t="shared" si="7"/>
        <v>3.8524475197531438E-2</v>
      </c>
      <c r="H87" s="12">
        <f t="shared" si="13"/>
        <v>67814.112474078633</v>
      </c>
      <c r="I87" s="12">
        <f t="shared" si="11"/>
        <v>2612.5030940502497</v>
      </c>
      <c r="J87" s="12">
        <f t="shared" si="8"/>
        <v>66507.860927053509</v>
      </c>
      <c r="K87" s="12">
        <f t="shared" si="9"/>
        <v>697701.69584824494</v>
      </c>
      <c r="L87" s="15">
        <f t="shared" si="12"/>
        <v>10.288443959433009</v>
      </c>
    </row>
    <row r="88" spans="1:12" x14ac:dyDescent="0.2">
      <c r="A88" s="16">
        <v>79</v>
      </c>
      <c r="B88" s="28">
        <v>418</v>
      </c>
      <c r="C88" s="28">
        <v>10397</v>
      </c>
      <c r="D88" s="28">
        <v>10223</v>
      </c>
      <c r="E88" s="13">
        <v>0.5</v>
      </c>
      <c r="F88" s="14">
        <f t="shared" si="10"/>
        <v>4.0543161978661493E-2</v>
      </c>
      <c r="G88" s="14">
        <f t="shared" si="7"/>
        <v>3.9737617644262757E-2</v>
      </c>
      <c r="H88" s="12">
        <f t="shared" si="13"/>
        <v>65201.609380028385</v>
      </c>
      <c r="I88" s="12">
        <f t="shared" si="11"/>
        <v>2590.9566233341438</v>
      </c>
      <c r="J88" s="12">
        <f t="shared" si="8"/>
        <v>63906.131068361312</v>
      </c>
      <c r="K88" s="12">
        <f t="shared" si="9"/>
        <v>631193.83492119145</v>
      </c>
      <c r="L88" s="15">
        <f t="shared" si="12"/>
        <v>9.6806480840414597</v>
      </c>
    </row>
    <row r="89" spans="1:12" x14ac:dyDescent="0.2">
      <c r="A89" s="16">
        <v>80</v>
      </c>
      <c r="B89" s="28">
        <v>492</v>
      </c>
      <c r="C89" s="28">
        <v>9937</v>
      </c>
      <c r="D89" s="28">
        <v>9868</v>
      </c>
      <c r="E89" s="13">
        <v>0.5</v>
      </c>
      <c r="F89" s="14">
        <f t="shared" si="10"/>
        <v>4.9684423125473366E-2</v>
      </c>
      <c r="G89" s="14">
        <f t="shared" si="7"/>
        <v>4.848007094644529E-2</v>
      </c>
      <c r="H89" s="12">
        <f t="shared" si="13"/>
        <v>62610.652756694239</v>
      </c>
      <c r="I89" s="12">
        <f t="shared" si="11"/>
        <v>3035.3688876477872</v>
      </c>
      <c r="J89" s="12">
        <f t="shared" si="8"/>
        <v>61092.96831287034</v>
      </c>
      <c r="K89" s="12">
        <f t="shared" si="9"/>
        <v>567287.70385283011</v>
      </c>
      <c r="L89" s="15">
        <f t="shared" si="12"/>
        <v>9.060562042969222</v>
      </c>
    </row>
    <row r="90" spans="1:12" x14ac:dyDescent="0.2">
      <c r="A90" s="16">
        <v>81</v>
      </c>
      <c r="B90" s="28">
        <v>484</v>
      </c>
      <c r="C90" s="28">
        <v>8966</v>
      </c>
      <c r="D90" s="28">
        <v>9423</v>
      </c>
      <c r="E90" s="13">
        <v>0.5</v>
      </c>
      <c r="F90" s="14">
        <f t="shared" si="10"/>
        <v>5.2640165316221656E-2</v>
      </c>
      <c r="G90" s="14">
        <f t="shared" si="7"/>
        <v>5.1290202935410374E-2</v>
      </c>
      <c r="H90" s="12">
        <f t="shared" si="13"/>
        <v>59575.283869046449</v>
      </c>
      <c r="I90" s="12">
        <f t="shared" si="11"/>
        <v>3055.6283995780723</v>
      </c>
      <c r="J90" s="12">
        <f t="shared" si="8"/>
        <v>58047.469669257407</v>
      </c>
      <c r="K90" s="12">
        <f t="shared" si="9"/>
        <v>506194.7355399598</v>
      </c>
      <c r="L90" s="15">
        <f t="shared" si="12"/>
        <v>8.4967238536812673</v>
      </c>
    </row>
    <row r="91" spans="1:12" x14ac:dyDescent="0.2">
      <c r="A91" s="16">
        <v>82</v>
      </c>
      <c r="B91" s="28">
        <v>472</v>
      </c>
      <c r="C91" s="28">
        <v>8402</v>
      </c>
      <c r="D91" s="28">
        <v>8473</v>
      </c>
      <c r="E91" s="13">
        <v>0.5</v>
      </c>
      <c r="F91" s="14">
        <f t="shared" si="10"/>
        <v>5.5940740740740742E-2</v>
      </c>
      <c r="G91" s="14">
        <f t="shared" si="7"/>
        <v>5.4418631463653659E-2</v>
      </c>
      <c r="H91" s="12">
        <f t="shared" si="13"/>
        <v>56519.655469468373</v>
      </c>
      <c r="I91" s="12">
        <f t="shared" si="11"/>
        <v>3075.7223014456763</v>
      </c>
      <c r="J91" s="12">
        <f t="shared" si="8"/>
        <v>54981.794318745538</v>
      </c>
      <c r="K91" s="12">
        <f t="shared" si="9"/>
        <v>448147.26587070239</v>
      </c>
      <c r="L91" s="15">
        <f t="shared" si="12"/>
        <v>7.9290516219227349</v>
      </c>
    </row>
    <row r="92" spans="1:12" x14ac:dyDescent="0.2">
      <c r="A92" s="16">
        <v>83</v>
      </c>
      <c r="B92" s="28">
        <v>520</v>
      </c>
      <c r="C92" s="28">
        <v>7441</v>
      </c>
      <c r="D92" s="28">
        <v>7849</v>
      </c>
      <c r="E92" s="13">
        <v>0.5</v>
      </c>
      <c r="F92" s="14">
        <f t="shared" si="10"/>
        <v>6.8018312622629168E-2</v>
      </c>
      <c r="G92" s="14">
        <f t="shared" si="7"/>
        <v>6.5781151170145477E-2</v>
      </c>
      <c r="H92" s="12">
        <f t="shared" si="13"/>
        <v>53443.933168022697</v>
      </c>
      <c r="I92" s="12">
        <f t="shared" si="11"/>
        <v>3515.6034468528528</v>
      </c>
      <c r="J92" s="12">
        <f t="shared" si="8"/>
        <v>51686.131444596271</v>
      </c>
      <c r="K92" s="12">
        <f t="shared" si="9"/>
        <v>393165.47155195684</v>
      </c>
      <c r="L92" s="15">
        <f t="shared" si="12"/>
        <v>7.3565968716389492</v>
      </c>
    </row>
    <row r="93" spans="1:12" x14ac:dyDescent="0.2">
      <c r="A93" s="16">
        <v>84</v>
      </c>
      <c r="B93" s="28">
        <v>525</v>
      </c>
      <c r="C93" s="28">
        <v>6667</v>
      </c>
      <c r="D93" s="28">
        <v>6878</v>
      </c>
      <c r="E93" s="13">
        <v>0.5</v>
      </c>
      <c r="F93" s="14">
        <f t="shared" si="10"/>
        <v>7.7519379844961239E-2</v>
      </c>
      <c r="G93" s="14">
        <f t="shared" si="7"/>
        <v>7.4626865671641784E-2</v>
      </c>
      <c r="H93" s="12">
        <f t="shared" si="13"/>
        <v>49928.329721169845</v>
      </c>
      <c r="I93" s="12">
        <f t="shared" si="11"/>
        <v>3725.994755311182</v>
      </c>
      <c r="J93" s="12">
        <f t="shared" si="8"/>
        <v>48065.332343514252</v>
      </c>
      <c r="K93" s="12">
        <f t="shared" si="9"/>
        <v>341479.34010736056</v>
      </c>
      <c r="L93" s="15">
        <f t="shared" si="12"/>
        <v>6.8393904225194166</v>
      </c>
    </row>
    <row r="94" spans="1:12" x14ac:dyDescent="0.2">
      <c r="A94" s="16">
        <v>85</v>
      </c>
      <c r="B94" s="28">
        <v>501</v>
      </c>
      <c r="C94" s="28">
        <v>5643</v>
      </c>
      <c r="D94" s="28">
        <v>6132</v>
      </c>
      <c r="E94" s="13">
        <v>0.5</v>
      </c>
      <c r="F94" s="14">
        <f t="shared" si="10"/>
        <v>8.5095541401273886E-2</v>
      </c>
      <c r="G94" s="14">
        <f t="shared" si="7"/>
        <v>8.1622678396871942E-2</v>
      </c>
      <c r="H94" s="12">
        <f t="shared" si="13"/>
        <v>46202.334965858659</v>
      </c>
      <c r="I94" s="12">
        <f t="shared" si="11"/>
        <v>3771.1583281028329</v>
      </c>
      <c r="J94" s="12">
        <f t="shared" si="8"/>
        <v>44316.755801807238</v>
      </c>
      <c r="K94" s="12">
        <f t="shared" si="9"/>
        <v>293414.00776384631</v>
      </c>
      <c r="L94" s="15">
        <f t="shared" si="12"/>
        <v>6.3506315856258215</v>
      </c>
    </row>
    <row r="95" spans="1:12" x14ac:dyDescent="0.2">
      <c r="A95" s="16">
        <v>86</v>
      </c>
      <c r="B95" s="28">
        <v>517</v>
      </c>
      <c r="C95" s="28">
        <v>4869</v>
      </c>
      <c r="D95" s="28">
        <v>5059</v>
      </c>
      <c r="E95" s="13">
        <v>0.5</v>
      </c>
      <c r="F95" s="14">
        <f t="shared" si="10"/>
        <v>0.10414987912973409</v>
      </c>
      <c r="G95" s="14">
        <f t="shared" si="7"/>
        <v>9.8994734322642414E-2</v>
      </c>
      <c r="H95" s="12">
        <f t="shared" si="13"/>
        <v>42431.176637755823</v>
      </c>
      <c r="I95" s="12">
        <f t="shared" si="11"/>
        <v>4200.4630582517493</v>
      </c>
      <c r="J95" s="12">
        <f t="shared" si="8"/>
        <v>40330.945108629952</v>
      </c>
      <c r="K95" s="12">
        <f t="shared" si="9"/>
        <v>249097.2519620391</v>
      </c>
      <c r="L95" s="15">
        <f t="shared" si="12"/>
        <v>5.8706185333637215</v>
      </c>
    </row>
    <row r="96" spans="1:12" x14ac:dyDescent="0.2">
      <c r="A96" s="16">
        <v>87</v>
      </c>
      <c r="B96" s="28">
        <v>511</v>
      </c>
      <c r="C96" s="28">
        <v>4077</v>
      </c>
      <c r="D96" s="28">
        <v>4357</v>
      </c>
      <c r="E96" s="13">
        <v>0.5</v>
      </c>
      <c r="F96" s="14">
        <f t="shared" si="10"/>
        <v>0.12117619160540669</v>
      </c>
      <c r="G96" s="14">
        <f t="shared" si="7"/>
        <v>0.11425377305757406</v>
      </c>
      <c r="H96" s="12">
        <f t="shared" si="13"/>
        <v>38230.713579504074</v>
      </c>
      <c r="I96" s="12">
        <f t="shared" si="11"/>
        <v>4368.0032731417732</v>
      </c>
      <c r="J96" s="12">
        <f t="shared" si="8"/>
        <v>36046.711942933187</v>
      </c>
      <c r="K96" s="12">
        <f t="shared" si="9"/>
        <v>208766.30685340913</v>
      </c>
      <c r="L96" s="15">
        <f t="shared" si="12"/>
        <v>5.4606960557840898</v>
      </c>
    </row>
    <row r="97" spans="1:12" x14ac:dyDescent="0.2">
      <c r="A97" s="16">
        <v>88</v>
      </c>
      <c r="B97" s="28">
        <v>446</v>
      </c>
      <c r="C97" s="28">
        <v>3537</v>
      </c>
      <c r="D97" s="28">
        <v>3532</v>
      </c>
      <c r="E97" s="13">
        <v>0.5</v>
      </c>
      <c r="F97" s="14">
        <f t="shared" si="10"/>
        <v>0.12618475031829113</v>
      </c>
      <c r="G97" s="14">
        <f t="shared" si="7"/>
        <v>0.11869594145043245</v>
      </c>
      <c r="H97" s="12">
        <f t="shared" si="13"/>
        <v>33862.7103063623</v>
      </c>
      <c r="I97" s="12">
        <f t="shared" si="11"/>
        <v>4019.3662798769351</v>
      </c>
      <c r="J97" s="12">
        <f t="shared" si="8"/>
        <v>31853.027166423832</v>
      </c>
      <c r="K97" s="12">
        <f t="shared" si="9"/>
        <v>172719.59491047595</v>
      </c>
      <c r="L97" s="15">
        <f t="shared" si="12"/>
        <v>5.100583897385925</v>
      </c>
    </row>
    <row r="98" spans="1:12" x14ac:dyDescent="0.2">
      <c r="A98" s="16">
        <v>89</v>
      </c>
      <c r="B98" s="28">
        <v>424</v>
      </c>
      <c r="C98" s="28">
        <v>2957</v>
      </c>
      <c r="D98" s="28">
        <v>3053</v>
      </c>
      <c r="E98" s="13">
        <v>0.5</v>
      </c>
      <c r="F98" s="14">
        <f t="shared" si="10"/>
        <v>0.14109816971713809</v>
      </c>
      <c r="G98" s="14">
        <f t="shared" si="7"/>
        <v>0.13179981349082995</v>
      </c>
      <c r="H98" s="12">
        <f t="shared" si="13"/>
        <v>29843.344026485363</v>
      </c>
      <c r="I98" s="12">
        <f t="shared" si="11"/>
        <v>3933.3471766334451</v>
      </c>
      <c r="J98" s="12">
        <f t="shared" si="8"/>
        <v>27876.670438168643</v>
      </c>
      <c r="K98" s="12">
        <f>K99+J98</f>
        <v>140866.56774405212</v>
      </c>
      <c r="L98" s="15">
        <f t="shared" si="12"/>
        <v>4.7202005116797867</v>
      </c>
    </row>
    <row r="99" spans="1:12" x14ac:dyDescent="0.2">
      <c r="A99" s="16">
        <v>90</v>
      </c>
      <c r="B99" s="28">
        <v>383</v>
      </c>
      <c r="C99" s="28">
        <v>2275</v>
      </c>
      <c r="D99" s="28">
        <v>2536</v>
      </c>
      <c r="E99" s="30">
        <v>0.5</v>
      </c>
      <c r="F99" s="31">
        <f t="shared" si="10"/>
        <v>0.15921845770110163</v>
      </c>
      <c r="G99" s="31">
        <f t="shared" si="7"/>
        <v>0.14747785906815555</v>
      </c>
      <c r="H99" s="32">
        <f t="shared" si="13"/>
        <v>25909.996849851919</v>
      </c>
      <c r="I99" s="32">
        <f t="shared" si="11"/>
        <v>3821.1508638788155</v>
      </c>
      <c r="J99" s="32">
        <f t="shared" si="8"/>
        <v>23999.421417912512</v>
      </c>
      <c r="K99" s="32">
        <f t="shared" ref="K99:K108" si="14">K100+J99</f>
        <v>112989.89730588348</v>
      </c>
      <c r="L99" s="17">
        <f t="shared" si="12"/>
        <v>4.3608610977708109</v>
      </c>
    </row>
    <row r="100" spans="1:12" x14ac:dyDescent="0.2">
      <c r="A100" s="16">
        <v>91</v>
      </c>
      <c r="B100" s="28">
        <v>339</v>
      </c>
      <c r="C100" s="28">
        <v>1836</v>
      </c>
      <c r="D100" s="28">
        <v>1931</v>
      </c>
      <c r="E100" s="30">
        <v>0.5</v>
      </c>
      <c r="F100" s="31">
        <f t="shared" si="10"/>
        <v>0.17998407220599946</v>
      </c>
      <c r="G100" s="31">
        <f t="shared" si="7"/>
        <v>0.16512420847540185</v>
      </c>
      <c r="H100" s="32">
        <f t="shared" si="13"/>
        <v>22088.845985973105</v>
      </c>
      <c r="I100" s="32">
        <f t="shared" si="11"/>
        <v>3647.4032095688663</v>
      </c>
      <c r="J100" s="32">
        <f t="shared" si="8"/>
        <v>20265.144381188671</v>
      </c>
      <c r="K100" s="32">
        <f t="shared" si="14"/>
        <v>88990.47588797097</v>
      </c>
      <c r="L100" s="17">
        <f t="shared" si="12"/>
        <v>4.028751703211741</v>
      </c>
    </row>
    <row r="101" spans="1:12" x14ac:dyDescent="0.2">
      <c r="A101" s="16">
        <v>92</v>
      </c>
      <c r="B101" s="28">
        <v>255</v>
      </c>
      <c r="C101" s="28">
        <v>1196</v>
      </c>
      <c r="D101" s="28">
        <v>1507</v>
      </c>
      <c r="E101" s="30">
        <v>0.5</v>
      </c>
      <c r="F101" s="31">
        <f t="shared" si="10"/>
        <v>0.18867924528301888</v>
      </c>
      <c r="G101" s="31">
        <f t="shared" si="7"/>
        <v>0.17241379310344829</v>
      </c>
      <c r="H101" s="32">
        <f t="shared" si="13"/>
        <v>18441.442776404238</v>
      </c>
      <c r="I101" s="32">
        <f t="shared" si="11"/>
        <v>3179.5590993800411</v>
      </c>
      <c r="J101" s="32">
        <f t="shared" si="8"/>
        <v>16851.663226714216</v>
      </c>
      <c r="K101" s="32">
        <f t="shared" si="14"/>
        <v>68725.331506782299</v>
      </c>
      <c r="L101" s="17">
        <f t="shared" si="12"/>
        <v>3.7266786736836082</v>
      </c>
    </row>
    <row r="102" spans="1:12" x14ac:dyDescent="0.2">
      <c r="A102" s="16">
        <v>93</v>
      </c>
      <c r="B102" s="28">
        <v>199</v>
      </c>
      <c r="C102" s="28">
        <v>865</v>
      </c>
      <c r="D102" s="28">
        <v>979</v>
      </c>
      <c r="E102" s="30">
        <v>0.5</v>
      </c>
      <c r="F102" s="31">
        <f t="shared" si="10"/>
        <v>0.2158351409978308</v>
      </c>
      <c r="G102" s="31">
        <f t="shared" si="7"/>
        <v>0.19481155163974545</v>
      </c>
      <c r="H102" s="32">
        <f t="shared" si="13"/>
        <v>15261.883677024196</v>
      </c>
      <c r="I102" s="32">
        <f t="shared" si="11"/>
        <v>2973.1912400663873</v>
      </c>
      <c r="J102" s="32">
        <f t="shared" si="8"/>
        <v>13775.288056991001</v>
      </c>
      <c r="K102" s="32">
        <f t="shared" si="14"/>
        <v>51873.668280068086</v>
      </c>
      <c r="L102" s="17">
        <f t="shared" si="12"/>
        <v>3.3989033973676936</v>
      </c>
    </row>
    <row r="103" spans="1:12" x14ac:dyDescent="0.2">
      <c r="A103" s="16">
        <v>94</v>
      </c>
      <c r="B103" s="28">
        <v>136</v>
      </c>
      <c r="C103" s="28">
        <v>639</v>
      </c>
      <c r="D103" s="28">
        <v>696</v>
      </c>
      <c r="E103" s="30">
        <v>0.5</v>
      </c>
      <c r="F103" s="31">
        <f t="shared" si="10"/>
        <v>0.20374531835205992</v>
      </c>
      <c r="G103" s="31">
        <f t="shared" si="7"/>
        <v>0.1849082256968049</v>
      </c>
      <c r="H103" s="32">
        <f t="shared" si="13"/>
        <v>12288.692436957808</v>
      </c>
      <c r="I103" s="32">
        <f t="shared" si="11"/>
        <v>2272.2803146516139</v>
      </c>
      <c r="J103" s="32">
        <f t="shared" si="8"/>
        <v>11152.552279632</v>
      </c>
      <c r="K103" s="32">
        <f t="shared" si="14"/>
        <v>38098.380223077082</v>
      </c>
      <c r="L103" s="17">
        <f t="shared" si="12"/>
        <v>3.1002794169131902</v>
      </c>
    </row>
    <row r="104" spans="1:12" x14ac:dyDescent="0.2">
      <c r="A104" s="16">
        <v>95</v>
      </c>
      <c r="B104" s="28">
        <v>129</v>
      </c>
      <c r="C104" s="28">
        <v>435</v>
      </c>
      <c r="D104" s="28">
        <v>503</v>
      </c>
      <c r="E104" s="30">
        <v>0.5</v>
      </c>
      <c r="F104" s="31">
        <f t="shared" si="10"/>
        <v>0.27505330490405117</v>
      </c>
      <c r="G104" s="31">
        <f t="shared" si="7"/>
        <v>0.24179943767572634</v>
      </c>
      <c r="H104" s="32">
        <f t="shared" si="13"/>
        <v>10016.412122306194</v>
      </c>
      <c r="I104" s="32">
        <f t="shared" si="11"/>
        <v>2421.9628187019662</v>
      </c>
      <c r="J104" s="32">
        <f t="shared" si="8"/>
        <v>8805.4307129552108</v>
      </c>
      <c r="K104" s="32">
        <f t="shared" si="14"/>
        <v>26945.827943445081</v>
      </c>
      <c r="L104" s="17">
        <f t="shared" si="12"/>
        <v>2.6901676582813203</v>
      </c>
    </row>
    <row r="105" spans="1:12" x14ac:dyDescent="0.2">
      <c r="A105" s="16">
        <v>96</v>
      </c>
      <c r="B105" s="28">
        <v>105</v>
      </c>
      <c r="C105" s="28">
        <v>354</v>
      </c>
      <c r="D105" s="28">
        <v>315</v>
      </c>
      <c r="E105" s="30">
        <v>0.5</v>
      </c>
      <c r="F105" s="31">
        <f t="shared" si="10"/>
        <v>0.31390134529147984</v>
      </c>
      <c r="G105" s="31">
        <f t="shared" si="7"/>
        <v>0.27131782945736438</v>
      </c>
      <c r="H105" s="32">
        <f t="shared" si="13"/>
        <v>7594.4493036042277</v>
      </c>
      <c r="I105" s="32">
        <f t="shared" si="11"/>
        <v>2060.5095009778915</v>
      </c>
      <c r="J105" s="32">
        <f t="shared" si="8"/>
        <v>6564.1945531152815</v>
      </c>
      <c r="K105" s="32">
        <f t="shared" si="14"/>
        <v>18140.397230489871</v>
      </c>
      <c r="L105" s="17">
        <f t="shared" si="12"/>
        <v>2.388638926311704</v>
      </c>
    </row>
    <row r="106" spans="1:12" x14ac:dyDescent="0.2">
      <c r="A106" s="16">
        <v>97</v>
      </c>
      <c r="B106" s="28">
        <v>77</v>
      </c>
      <c r="C106" s="28">
        <v>230</v>
      </c>
      <c r="D106" s="28">
        <v>258</v>
      </c>
      <c r="E106" s="30">
        <v>0.5</v>
      </c>
      <c r="F106" s="31">
        <f t="shared" si="10"/>
        <v>0.3155737704918033</v>
      </c>
      <c r="G106" s="31">
        <f t="shared" si="7"/>
        <v>0.27256637168141595</v>
      </c>
      <c r="H106" s="32">
        <f t="shared" si="13"/>
        <v>5533.9398026263361</v>
      </c>
      <c r="I106" s="32">
        <f t="shared" si="11"/>
        <v>1508.3658931052316</v>
      </c>
      <c r="J106" s="32">
        <f t="shared" si="8"/>
        <v>4779.7568560737209</v>
      </c>
      <c r="K106" s="32">
        <f t="shared" si="14"/>
        <v>11576.202677374589</v>
      </c>
      <c r="L106" s="17">
        <f t="shared" si="12"/>
        <v>2.0918555478107428</v>
      </c>
    </row>
    <row r="107" spans="1:12" x14ac:dyDescent="0.2">
      <c r="A107" s="16">
        <v>98</v>
      </c>
      <c r="B107" s="28">
        <v>52</v>
      </c>
      <c r="C107" s="28">
        <v>169</v>
      </c>
      <c r="D107" s="28">
        <v>172</v>
      </c>
      <c r="E107" s="30">
        <v>0.5</v>
      </c>
      <c r="F107" s="31">
        <f t="shared" si="10"/>
        <v>0.30498533724340177</v>
      </c>
      <c r="G107" s="31">
        <f t="shared" si="7"/>
        <v>0.26463104325699743</v>
      </c>
      <c r="H107" s="32">
        <f t="shared" si="13"/>
        <v>4025.5739095211047</v>
      </c>
      <c r="I107" s="32">
        <f t="shared" si="11"/>
        <v>1065.2918233847197</v>
      </c>
      <c r="J107" s="32">
        <f t="shared" si="8"/>
        <v>3492.927997828745</v>
      </c>
      <c r="K107" s="32">
        <f t="shared" si="14"/>
        <v>6796.4458213008675</v>
      </c>
      <c r="L107" s="17">
        <f t="shared" si="12"/>
        <v>1.688317237258077</v>
      </c>
    </row>
    <row r="108" spans="1:12" x14ac:dyDescent="0.2">
      <c r="A108" s="16">
        <v>99</v>
      </c>
      <c r="B108" s="28">
        <v>49</v>
      </c>
      <c r="C108" s="28">
        <v>126</v>
      </c>
      <c r="D108" s="28">
        <v>125</v>
      </c>
      <c r="E108" s="30">
        <v>0.5</v>
      </c>
      <c r="F108" s="31">
        <f t="shared" si="10"/>
        <v>0.39043824701195218</v>
      </c>
      <c r="G108" s="31">
        <f t="shared" si="7"/>
        <v>0.32666666666666666</v>
      </c>
      <c r="H108" s="32">
        <f t="shared" si="13"/>
        <v>2960.2820861363853</v>
      </c>
      <c r="I108" s="32">
        <f t="shared" si="11"/>
        <v>967.02548147121922</v>
      </c>
      <c r="J108" s="32">
        <f t="shared" si="8"/>
        <v>2476.7693454007754</v>
      </c>
      <c r="K108" s="32">
        <f t="shared" si="14"/>
        <v>3303.5178234721225</v>
      </c>
      <c r="L108" s="17">
        <f t="shared" si="12"/>
        <v>1.1159469696969695</v>
      </c>
    </row>
    <row r="109" spans="1:12" x14ac:dyDescent="0.2">
      <c r="A109" s="16" t="s">
        <v>25</v>
      </c>
      <c r="B109" s="32">
        <v>73</v>
      </c>
      <c r="C109" s="32">
        <v>171</v>
      </c>
      <c r="D109" s="32">
        <v>181</v>
      </c>
      <c r="E109" s="30"/>
      <c r="F109" s="31">
        <f>B109/((C109+D109)/2)</f>
        <v>0.41477272727272729</v>
      </c>
      <c r="G109" s="31">
        <v>1</v>
      </c>
      <c r="H109" s="32">
        <f>H108-I108</f>
        <v>1993.2566046651659</v>
      </c>
      <c r="I109" s="32">
        <f>H109*G109</f>
        <v>1993.2566046651659</v>
      </c>
      <c r="J109" s="32">
        <f>H109*F109</f>
        <v>826.74847807134722</v>
      </c>
      <c r="K109" s="32">
        <f>J109</f>
        <v>826.74847807134722</v>
      </c>
      <c r="L109" s="17">
        <f>K109/H109</f>
        <v>0.41477272727272729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3" t="s">
        <v>11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35" t="s">
        <v>12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6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5" t="s">
        <v>23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34"/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4" t="s">
        <v>49</v>
      </c>
      <c r="B126" s="24"/>
      <c r="C126" s="24"/>
      <c r="D126" s="24"/>
      <c r="H126" s="24"/>
      <c r="I126" s="24"/>
      <c r="J126" s="24"/>
      <c r="K126" s="24"/>
      <c r="L126" s="26"/>
    </row>
    <row r="127" spans="1:12" s="25" customFormat="1" ht="11.25" x14ac:dyDescent="0.2">
      <c r="A127" s="24"/>
      <c r="B127" s="24"/>
      <c r="C127" s="24"/>
      <c r="D127" s="24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40909</v>
      </c>
      <c r="D7" s="48">
        <v>41275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69</v>
      </c>
      <c r="C9" s="28">
        <v>16237</v>
      </c>
      <c r="D9" s="28">
        <v>16027</v>
      </c>
      <c r="E9" s="13">
        <v>0.5</v>
      </c>
      <c r="F9" s="14">
        <f t="shared" ref="F9:F40" si="0">B9/((C9+D9)/2)</f>
        <v>4.2772129928093233E-3</v>
      </c>
      <c r="G9" s="14">
        <f t="shared" ref="G9:G72" si="1">F9/((1+(1-E9)*F9))</f>
        <v>4.2680852379921447E-3</v>
      </c>
      <c r="H9" s="12">
        <v>100000</v>
      </c>
      <c r="I9" s="12">
        <f>H9*G9</f>
        <v>426.80852379921447</v>
      </c>
      <c r="J9" s="12">
        <f t="shared" ref="J9:J72" si="2">H10+I9*E9</f>
        <v>99786.595738100383</v>
      </c>
      <c r="K9" s="12">
        <f t="shared" ref="K9:K72" si="3">K10+J9</f>
        <v>8041326.3795952266</v>
      </c>
      <c r="L9" s="29">
        <f>K9/H9</f>
        <v>80.413263795952261</v>
      </c>
    </row>
    <row r="10" spans="1:13" x14ac:dyDescent="0.2">
      <c r="A10" s="16">
        <v>1</v>
      </c>
      <c r="B10" s="28">
        <v>6</v>
      </c>
      <c r="C10" s="28">
        <v>16754</v>
      </c>
      <c r="D10" s="28">
        <v>16050</v>
      </c>
      <c r="E10" s="13">
        <v>0.5</v>
      </c>
      <c r="F10" s="14">
        <f t="shared" si="0"/>
        <v>3.6580904767711256E-4</v>
      </c>
      <c r="G10" s="14">
        <f t="shared" si="1"/>
        <v>3.6574215178299298E-4</v>
      </c>
      <c r="H10" s="12">
        <f>H9-I9</f>
        <v>99573.19147620078</v>
      </c>
      <c r="I10" s="12">
        <f t="shared" ref="I10:I73" si="4">H10*G10</f>
        <v>36.418113310405651</v>
      </c>
      <c r="J10" s="12">
        <f t="shared" si="2"/>
        <v>99554.982419545588</v>
      </c>
      <c r="K10" s="12">
        <f t="shared" si="3"/>
        <v>7941539.7838571258</v>
      </c>
      <c r="L10" s="15">
        <f t="shared" ref="L10:L73" si="5">K10/H10</f>
        <v>79.755802401445095</v>
      </c>
    </row>
    <row r="11" spans="1:13" x14ac:dyDescent="0.2">
      <c r="A11" s="16">
        <v>2</v>
      </c>
      <c r="B11" s="28">
        <v>3</v>
      </c>
      <c r="C11" s="28">
        <v>17023</v>
      </c>
      <c r="D11" s="28">
        <v>16119</v>
      </c>
      <c r="E11" s="13">
        <v>0.5</v>
      </c>
      <c r="F11" s="14">
        <f t="shared" si="0"/>
        <v>1.8103916480598635E-4</v>
      </c>
      <c r="G11" s="14">
        <f t="shared" si="1"/>
        <v>1.8102277869965302E-4</v>
      </c>
      <c r="H11" s="12">
        <f t="shared" ref="H11:H74" si="6">H10-I10</f>
        <v>99536.773362890381</v>
      </c>
      <c r="I11" s="12">
        <f t="shared" si="4"/>
        <v>18.018423296948022</v>
      </c>
      <c r="J11" s="12">
        <f t="shared" si="2"/>
        <v>99527.764151241907</v>
      </c>
      <c r="K11" s="12">
        <f t="shared" si="3"/>
        <v>7841984.80143758</v>
      </c>
      <c r="L11" s="15">
        <f t="shared" si="5"/>
        <v>78.784800194872034</v>
      </c>
    </row>
    <row r="12" spans="1:13" x14ac:dyDescent="0.2">
      <c r="A12" s="16">
        <v>3</v>
      </c>
      <c r="B12" s="39">
        <v>1</v>
      </c>
      <c r="C12" s="28">
        <v>16963</v>
      </c>
      <c r="D12" s="28">
        <v>16562</v>
      </c>
      <c r="E12" s="13">
        <v>0.5</v>
      </c>
      <c r="F12" s="14">
        <f t="shared" si="0"/>
        <v>5.9656972408650258E-5</v>
      </c>
      <c r="G12" s="14">
        <f t="shared" si="1"/>
        <v>5.9655192984549298E-5</v>
      </c>
      <c r="H12" s="12">
        <f t="shared" si="6"/>
        <v>99518.754939593433</v>
      </c>
      <c r="I12" s="12">
        <f t="shared" si="4"/>
        <v>5.9368105315035153</v>
      </c>
      <c r="J12" s="12">
        <f t="shared" si="2"/>
        <v>99515.786534327679</v>
      </c>
      <c r="K12" s="12">
        <f t="shared" si="3"/>
        <v>7742457.0372863384</v>
      </c>
      <c r="L12" s="15">
        <f t="shared" si="5"/>
        <v>77.79897409273164</v>
      </c>
    </row>
    <row r="13" spans="1:13" x14ac:dyDescent="0.2">
      <c r="A13" s="16">
        <v>4</v>
      </c>
      <c r="B13" s="28">
        <v>4</v>
      </c>
      <c r="C13" s="28">
        <v>16016</v>
      </c>
      <c r="D13" s="28">
        <v>16565</v>
      </c>
      <c r="E13" s="13">
        <v>0.5</v>
      </c>
      <c r="F13" s="14">
        <f t="shared" si="0"/>
        <v>2.4554188023694789E-4</v>
      </c>
      <c r="G13" s="14">
        <f t="shared" si="1"/>
        <v>2.4551173852999846E-4</v>
      </c>
      <c r="H13" s="12">
        <f t="shared" si="6"/>
        <v>99512.818129061925</v>
      </c>
      <c r="I13" s="12">
        <f t="shared" si="4"/>
        <v>24.43156498488554</v>
      </c>
      <c r="J13" s="12">
        <f t="shared" si="2"/>
        <v>99500.602346569474</v>
      </c>
      <c r="K13" s="12">
        <f t="shared" si="3"/>
        <v>7642941.2507520104</v>
      </c>
      <c r="L13" s="15">
        <f t="shared" si="5"/>
        <v>76.803585653052167</v>
      </c>
    </row>
    <row r="14" spans="1:13" x14ac:dyDescent="0.2">
      <c r="A14" s="16">
        <v>5</v>
      </c>
      <c r="B14" s="28">
        <v>3</v>
      </c>
      <c r="C14" s="28">
        <v>15151</v>
      </c>
      <c r="D14" s="28">
        <v>15679</v>
      </c>
      <c r="E14" s="13">
        <v>0.5</v>
      </c>
      <c r="F14" s="14">
        <f t="shared" si="0"/>
        <v>1.9461563412260784E-4</v>
      </c>
      <c r="G14" s="14">
        <f t="shared" si="1"/>
        <v>1.9459669834268476E-4</v>
      </c>
      <c r="H14" s="12">
        <f t="shared" si="6"/>
        <v>99488.386564077038</v>
      </c>
      <c r="I14" s="12">
        <f t="shared" si="4"/>
        <v>19.36011154881011</v>
      </c>
      <c r="J14" s="12">
        <f t="shared" si="2"/>
        <v>99478.706508302625</v>
      </c>
      <c r="K14" s="12">
        <f t="shared" si="3"/>
        <v>7543440.6484054411</v>
      </c>
      <c r="L14" s="15">
        <f t="shared" si="5"/>
        <v>75.822323679427356</v>
      </c>
    </row>
    <row r="15" spans="1:13" x14ac:dyDescent="0.2">
      <c r="A15" s="16">
        <v>6</v>
      </c>
      <c r="B15" s="28">
        <v>0</v>
      </c>
      <c r="C15" s="28">
        <v>14705</v>
      </c>
      <c r="D15" s="28">
        <v>14901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99469.026452528225</v>
      </c>
      <c r="I15" s="12">
        <f t="shared" si="4"/>
        <v>0</v>
      </c>
      <c r="J15" s="12">
        <f t="shared" si="2"/>
        <v>99469.026452528225</v>
      </c>
      <c r="K15" s="12">
        <f t="shared" si="3"/>
        <v>7443961.941897138</v>
      </c>
      <c r="L15" s="15">
        <f t="shared" si="5"/>
        <v>74.836984007778369</v>
      </c>
    </row>
    <row r="16" spans="1:13" x14ac:dyDescent="0.2">
      <c r="A16" s="16">
        <v>7</v>
      </c>
      <c r="B16" s="28">
        <v>1</v>
      </c>
      <c r="C16" s="28">
        <v>15000</v>
      </c>
      <c r="D16" s="28">
        <v>14451</v>
      </c>
      <c r="E16" s="13">
        <v>0.5</v>
      </c>
      <c r="F16" s="14">
        <f t="shared" si="0"/>
        <v>6.7909408848595973E-5</v>
      </c>
      <c r="G16" s="14">
        <f t="shared" si="1"/>
        <v>6.790710308298247E-5</v>
      </c>
      <c r="H16" s="12">
        <f t="shared" si="6"/>
        <v>99469.026452528225</v>
      </c>
      <c r="I16" s="12">
        <f t="shared" si="4"/>
        <v>6.7546534328757444</v>
      </c>
      <c r="J16" s="12">
        <f t="shared" si="2"/>
        <v>99465.649125811789</v>
      </c>
      <c r="K16" s="12">
        <f t="shared" si="3"/>
        <v>7344492.9154446097</v>
      </c>
      <c r="L16" s="15">
        <f t="shared" si="5"/>
        <v>73.836984007778369</v>
      </c>
    </row>
    <row r="17" spans="1:12" x14ac:dyDescent="0.2">
      <c r="A17" s="16">
        <v>8</v>
      </c>
      <c r="B17" s="28">
        <v>1</v>
      </c>
      <c r="C17" s="28">
        <v>14609</v>
      </c>
      <c r="D17" s="28">
        <v>14776</v>
      </c>
      <c r="E17" s="13">
        <v>0.5</v>
      </c>
      <c r="F17" s="14">
        <f t="shared" si="0"/>
        <v>6.8061936362089507E-5</v>
      </c>
      <c r="G17" s="14">
        <f t="shared" si="1"/>
        <v>6.8059620227319136E-5</v>
      </c>
      <c r="H17" s="12">
        <f t="shared" si="6"/>
        <v>99462.271799095353</v>
      </c>
      <c r="I17" s="12">
        <f t="shared" si="4"/>
        <v>6.7693644455928235</v>
      </c>
      <c r="J17" s="12">
        <f t="shared" si="2"/>
        <v>99458.88711687256</v>
      </c>
      <c r="K17" s="12">
        <f t="shared" si="3"/>
        <v>7245027.2663187981</v>
      </c>
      <c r="L17" s="15">
        <f t="shared" si="5"/>
        <v>72.841964448118446</v>
      </c>
    </row>
    <row r="18" spans="1:12" x14ac:dyDescent="0.2">
      <c r="A18" s="16">
        <v>9</v>
      </c>
      <c r="B18" s="28">
        <v>0</v>
      </c>
      <c r="C18" s="28">
        <v>14074</v>
      </c>
      <c r="D18" s="28">
        <v>14480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99455.502434649767</v>
      </c>
      <c r="I18" s="12">
        <f t="shared" si="4"/>
        <v>0</v>
      </c>
      <c r="J18" s="12">
        <f t="shared" si="2"/>
        <v>99455.502434649767</v>
      </c>
      <c r="K18" s="12">
        <f t="shared" si="3"/>
        <v>7145568.3792019254</v>
      </c>
      <c r="L18" s="15">
        <f t="shared" si="5"/>
        <v>71.846888349864159</v>
      </c>
    </row>
    <row r="19" spans="1:12" x14ac:dyDescent="0.2">
      <c r="A19" s="16">
        <v>10</v>
      </c>
      <c r="B19" s="28">
        <v>0</v>
      </c>
      <c r="C19" s="28">
        <v>13812</v>
      </c>
      <c r="D19" s="28">
        <v>13912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99455.502434649767</v>
      </c>
      <c r="I19" s="12">
        <f t="shared" si="4"/>
        <v>0</v>
      </c>
      <c r="J19" s="12">
        <f t="shared" si="2"/>
        <v>99455.502434649767</v>
      </c>
      <c r="K19" s="12">
        <f t="shared" si="3"/>
        <v>7046112.8767672759</v>
      </c>
      <c r="L19" s="15">
        <f t="shared" si="5"/>
        <v>70.846888349864173</v>
      </c>
    </row>
    <row r="20" spans="1:12" x14ac:dyDescent="0.2">
      <c r="A20" s="16">
        <v>11</v>
      </c>
      <c r="B20" s="28">
        <v>1</v>
      </c>
      <c r="C20" s="28">
        <v>13907</v>
      </c>
      <c r="D20" s="28">
        <v>13685</v>
      </c>
      <c r="E20" s="13">
        <v>0.5</v>
      </c>
      <c r="F20" s="14">
        <f t="shared" si="0"/>
        <v>7.2484778196578716E-5</v>
      </c>
      <c r="G20" s="14">
        <f t="shared" si="1"/>
        <v>7.2482151270249705E-5</v>
      </c>
      <c r="H20" s="12">
        <f t="shared" si="6"/>
        <v>99455.502434649767</v>
      </c>
      <c r="I20" s="12">
        <f t="shared" si="4"/>
        <v>7.2087487721269721</v>
      </c>
      <c r="J20" s="12">
        <f t="shared" si="2"/>
        <v>99451.898060263702</v>
      </c>
      <c r="K20" s="12">
        <f t="shared" si="3"/>
        <v>6946657.3743326264</v>
      </c>
      <c r="L20" s="15">
        <f t="shared" si="5"/>
        <v>69.846888349864173</v>
      </c>
    </row>
    <row r="21" spans="1:12" x14ac:dyDescent="0.2">
      <c r="A21" s="16">
        <v>12</v>
      </c>
      <c r="B21" s="28">
        <v>1</v>
      </c>
      <c r="C21" s="28">
        <v>13333</v>
      </c>
      <c r="D21" s="28">
        <v>13773</v>
      </c>
      <c r="E21" s="13">
        <v>0.5</v>
      </c>
      <c r="F21" s="14">
        <f t="shared" si="0"/>
        <v>7.3784401977421967E-5</v>
      </c>
      <c r="G21" s="14">
        <f t="shared" si="1"/>
        <v>7.3781680008853796E-5</v>
      </c>
      <c r="H21" s="12">
        <f t="shared" si="6"/>
        <v>99448.293685877637</v>
      </c>
      <c r="I21" s="12">
        <f t="shared" si="4"/>
        <v>7.3374621821579389</v>
      </c>
      <c r="J21" s="12">
        <f t="shared" si="2"/>
        <v>99444.624954786559</v>
      </c>
      <c r="K21" s="12">
        <f t="shared" si="3"/>
        <v>6847205.4762723623</v>
      </c>
      <c r="L21" s="15">
        <f t="shared" si="5"/>
        <v>68.851915125867208</v>
      </c>
    </row>
    <row r="22" spans="1:12" x14ac:dyDescent="0.2">
      <c r="A22" s="16">
        <v>13</v>
      </c>
      <c r="B22" s="28">
        <v>2</v>
      </c>
      <c r="C22" s="28">
        <v>13060</v>
      </c>
      <c r="D22" s="28">
        <v>13282</v>
      </c>
      <c r="E22" s="13">
        <v>0.5</v>
      </c>
      <c r="F22" s="14">
        <f t="shared" si="0"/>
        <v>1.5184875863639814E-4</v>
      </c>
      <c r="G22" s="14">
        <f t="shared" si="1"/>
        <v>1.5183723048891587E-4</v>
      </c>
      <c r="H22" s="12">
        <f t="shared" si="6"/>
        <v>99440.956223695481</v>
      </c>
      <c r="I22" s="12">
        <f t="shared" si="4"/>
        <v>15.098839390175444</v>
      </c>
      <c r="J22" s="12">
        <f t="shared" si="2"/>
        <v>99433.406804000391</v>
      </c>
      <c r="K22" s="12">
        <f t="shared" si="3"/>
        <v>6747760.8513175761</v>
      </c>
      <c r="L22" s="15">
        <f t="shared" si="5"/>
        <v>67.856958617114273</v>
      </c>
    </row>
    <row r="23" spans="1:12" x14ac:dyDescent="0.2">
      <c r="A23" s="16">
        <v>14</v>
      </c>
      <c r="B23" s="28">
        <v>2</v>
      </c>
      <c r="C23" s="28">
        <v>13284</v>
      </c>
      <c r="D23" s="28">
        <v>13032</v>
      </c>
      <c r="E23" s="13">
        <v>0.5</v>
      </c>
      <c r="F23" s="14">
        <f t="shared" si="0"/>
        <v>1.5199878400972791E-4</v>
      </c>
      <c r="G23" s="14">
        <f t="shared" si="1"/>
        <v>1.5198723307242192E-4</v>
      </c>
      <c r="H23" s="12">
        <f t="shared" si="6"/>
        <v>99425.857384305302</v>
      </c>
      <c r="I23" s="12">
        <f t="shared" si="4"/>
        <v>15.111460959693792</v>
      </c>
      <c r="J23" s="12">
        <f t="shared" si="2"/>
        <v>99418.301653825445</v>
      </c>
      <c r="K23" s="12">
        <f t="shared" si="3"/>
        <v>6648327.4445135761</v>
      </c>
      <c r="L23" s="15">
        <f t="shared" si="5"/>
        <v>66.867187464284683</v>
      </c>
    </row>
    <row r="24" spans="1:12" x14ac:dyDescent="0.2">
      <c r="A24" s="16">
        <v>15</v>
      </c>
      <c r="B24" s="28">
        <v>4</v>
      </c>
      <c r="C24" s="28">
        <v>13102</v>
      </c>
      <c r="D24" s="28">
        <v>13196</v>
      </c>
      <c r="E24" s="13">
        <v>0.5</v>
      </c>
      <c r="F24" s="14">
        <f t="shared" si="0"/>
        <v>3.042056430146779E-4</v>
      </c>
      <c r="G24" s="14">
        <f t="shared" si="1"/>
        <v>3.041593795148658E-4</v>
      </c>
      <c r="H24" s="12">
        <f t="shared" si="6"/>
        <v>99410.745923345603</v>
      </c>
      <c r="I24" s="12">
        <f t="shared" si="4"/>
        <v>30.236710797154775</v>
      </c>
      <c r="J24" s="12">
        <f t="shared" si="2"/>
        <v>99395.627567947027</v>
      </c>
      <c r="K24" s="12">
        <f t="shared" si="3"/>
        <v>6548909.1428597504</v>
      </c>
      <c r="L24" s="15">
        <f t="shared" si="5"/>
        <v>65.877275962797157</v>
      </c>
    </row>
    <row r="25" spans="1:12" x14ac:dyDescent="0.2">
      <c r="A25" s="16">
        <v>16</v>
      </c>
      <c r="B25" s="28">
        <v>2</v>
      </c>
      <c r="C25" s="28">
        <v>13086</v>
      </c>
      <c r="D25" s="28">
        <v>12948</v>
      </c>
      <c r="E25" s="13">
        <v>0.5</v>
      </c>
      <c r="F25" s="14">
        <f t="shared" si="0"/>
        <v>1.5364523315664132E-4</v>
      </c>
      <c r="G25" s="14">
        <f t="shared" si="1"/>
        <v>1.5363343063450605E-4</v>
      </c>
      <c r="H25" s="12">
        <f t="shared" si="6"/>
        <v>99380.509212548452</v>
      </c>
      <c r="I25" s="12">
        <f t="shared" si="4"/>
        <v>15.268168568527953</v>
      </c>
      <c r="J25" s="12">
        <f t="shared" si="2"/>
        <v>99372.87512826419</v>
      </c>
      <c r="K25" s="12">
        <f t="shared" si="3"/>
        <v>6449513.5152918035</v>
      </c>
      <c r="L25" s="15">
        <f t="shared" si="5"/>
        <v>64.897167124571794</v>
      </c>
    </row>
    <row r="26" spans="1:12" x14ac:dyDescent="0.2">
      <c r="A26" s="16">
        <v>17</v>
      </c>
      <c r="B26" s="28">
        <v>8</v>
      </c>
      <c r="C26" s="28">
        <v>13395</v>
      </c>
      <c r="D26" s="28">
        <v>13085</v>
      </c>
      <c r="E26" s="13">
        <v>0.5</v>
      </c>
      <c r="F26" s="14">
        <f t="shared" si="0"/>
        <v>6.0422960725075529E-4</v>
      </c>
      <c r="G26" s="14">
        <f t="shared" si="1"/>
        <v>6.0404711567502265E-4</v>
      </c>
      <c r="H26" s="12">
        <f t="shared" si="6"/>
        <v>99365.241043979928</v>
      </c>
      <c r="I26" s="12">
        <f t="shared" si="4"/>
        <v>60.021287250969451</v>
      </c>
      <c r="J26" s="12">
        <f t="shared" si="2"/>
        <v>99335.230400354441</v>
      </c>
      <c r="K26" s="12">
        <f t="shared" si="3"/>
        <v>6350140.640163539</v>
      </c>
      <c r="L26" s="15">
        <f t="shared" si="5"/>
        <v>63.907062202495048</v>
      </c>
    </row>
    <row r="27" spans="1:12" x14ac:dyDescent="0.2">
      <c r="A27" s="16">
        <v>18</v>
      </c>
      <c r="B27" s="28">
        <v>0</v>
      </c>
      <c r="C27" s="28">
        <v>13898</v>
      </c>
      <c r="D27" s="28">
        <v>13520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99305.219756728955</v>
      </c>
      <c r="I27" s="12">
        <f t="shared" si="4"/>
        <v>0</v>
      </c>
      <c r="J27" s="12">
        <f t="shared" si="2"/>
        <v>99305.219756728955</v>
      </c>
      <c r="K27" s="12">
        <f t="shared" si="3"/>
        <v>6250805.4097631844</v>
      </c>
      <c r="L27" s="15">
        <f t="shared" si="5"/>
        <v>62.945386205035085</v>
      </c>
    </row>
    <row r="28" spans="1:12" x14ac:dyDescent="0.2">
      <c r="A28" s="16">
        <v>19</v>
      </c>
      <c r="B28" s="28">
        <v>4</v>
      </c>
      <c r="C28" s="28">
        <v>14552</v>
      </c>
      <c r="D28" s="28">
        <v>14072</v>
      </c>
      <c r="E28" s="13">
        <v>0.5</v>
      </c>
      <c r="F28" s="14">
        <f t="shared" si="0"/>
        <v>2.7948574622694243E-4</v>
      </c>
      <c r="G28" s="14">
        <f t="shared" si="1"/>
        <v>2.7944669554282519E-4</v>
      </c>
      <c r="H28" s="12">
        <f t="shared" si="6"/>
        <v>99305.219756728955</v>
      </c>
      <c r="I28" s="12">
        <f t="shared" si="4"/>
        <v>27.750515511171987</v>
      </c>
      <c r="J28" s="12">
        <f t="shared" si="2"/>
        <v>99291.344498973369</v>
      </c>
      <c r="K28" s="12">
        <f t="shared" si="3"/>
        <v>6151500.1900064554</v>
      </c>
      <c r="L28" s="15">
        <f t="shared" si="5"/>
        <v>61.945386205035085</v>
      </c>
    </row>
    <row r="29" spans="1:12" x14ac:dyDescent="0.2">
      <c r="A29" s="16">
        <v>20</v>
      </c>
      <c r="B29" s="28">
        <v>6</v>
      </c>
      <c r="C29" s="28">
        <v>14313</v>
      </c>
      <c r="D29" s="28">
        <v>14765</v>
      </c>
      <c r="E29" s="13">
        <v>0.5</v>
      </c>
      <c r="F29" s="14">
        <f t="shared" si="0"/>
        <v>4.1268312813811129E-4</v>
      </c>
      <c r="G29" s="14">
        <f t="shared" si="1"/>
        <v>4.1259799202310554E-4</v>
      </c>
      <c r="H29" s="12">
        <f t="shared" si="6"/>
        <v>99277.469241217783</v>
      </c>
      <c r="I29" s="12">
        <f t="shared" si="4"/>
        <v>40.961684462062081</v>
      </c>
      <c r="J29" s="12">
        <f t="shared" si="2"/>
        <v>99256.988398986752</v>
      </c>
      <c r="K29" s="12">
        <f t="shared" si="3"/>
        <v>6052208.8455074821</v>
      </c>
      <c r="L29" s="15">
        <f t="shared" si="5"/>
        <v>60.962561714805886</v>
      </c>
    </row>
    <row r="30" spans="1:12" x14ac:dyDescent="0.2">
      <c r="A30" s="16">
        <v>21</v>
      </c>
      <c r="B30" s="28">
        <v>6</v>
      </c>
      <c r="C30" s="28">
        <v>14768</v>
      </c>
      <c r="D30" s="28">
        <v>14579</v>
      </c>
      <c r="E30" s="13">
        <v>0.5</v>
      </c>
      <c r="F30" s="14">
        <f t="shared" si="0"/>
        <v>4.0890039867788874E-4</v>
      </c>
      <c r="G30" s="14">
        <f t="shared" si="1"/>
        <v>4.0881681599836474E-4</v>
      </c>
      <c r="H30" s="12">
        <f t="shared" si="6"/>
        <v>99236.507556755721</v>
      </c>
      <c r="I30" s="12">
        <f t="shared" si="4"/>
        <v>40.569553050150539</v>
      </c>
      <c r="J30" s="12">
        <f t="shared" si="2"/>
        <v>99216.222780230644</v>
      </c>
      <c r="K30" s="12">
        <f t="shared" si="3"/>
        <v>5952951.8571084952</v>
      </c>
      <c r="L30" s="15">
        <f t="shared" si="5"/>
        <v>59.987518743581944</v>
      </c>
    </row>
    <row r="31" spans="1:12" x14ac:dyDescent="0.2">
      <c r="A31" s="16">
        <v>22</v>
      </c>
      <c r="B31" s="28">
        <v>3</v>
      </c>
      <c r="C31" s="28">
        <v>15556</v>
      </c>
      <c r="D31" s="28">
        <v>14968</v>
      </c>
      <c r="E31" s="13">
        <v>0.5</v>
      </c>
      <c r="F31" s="14">
        <f t="shared" si="0"/>
        <v>1.9656663608963438E-4</v>
      </c>
      <c r="G31" s="14">
        <f t="shared" si="1"/>
        <v>1.9654731876699315E-4</v>
      </c>
      <c r="H31" s="12">
        <f t="shared" si="6"/>
        <v>99195.938003705567</v>
      </c>
      <c r="I31" s="12">
        <f t="shared" si="4"/>
        <v>19.496695647205208</v>
      </c>
      <c r="J31" s="12">
        <f t="shared" si="2"/>
        <v>99186.189655881957</v>
      </c>
      <c r="K31" s="12">
        <f t="shared" si="3"/>
        <v>5853735.6343282647</v>
      </c>
      <c r="L31" s="15">
        <f t="shared" si="5"/>
        <v>59.011848187872296</v>
      </c>
    </row>
    <row r="32" spans="1:12" x14ac:dyDescent="0.2">
      <c r="A32" s="16">
        <v>23</v>
      </c>
      <c r="B32" s="28">
        <v>5</v>
      </c>
      <c r="C32" s="28">
        <v>16093</v>
      </c>
      <c r="D32" s="28">
        <v>15930</v>
      </c>
      <c r="E32" s="13">
        <v>0.5</v>
      </c>
      <c r="F32" s="14">
        <f t="shared" si="0"/>
        <v>3.1227555194703808E-4</v>
      </c>
      <c r="G32" s="14">
        <f t="shared" si="1"/>
        <v>3.1222680154864492E-4</v>
      </c>
      <c r="H32" s="12">
        <f t="shared" si="6"/>
        <v>99176.441308058362</v>
      </c>
      <c r="I32" s="12">
        <f t="shared" si="4"/>
        <v>30.965543058591969</v>
      </c>
      <c r="J32" s="12">
        <f t="shared" si="2"/>
        <v>99160.958536529055</v>
      </c>
      <c r="K32" s="12">
        <f t="shared" si="3"/>
        <v>5754549.4446723824</v>
      </c>
      <c r="L32" s="15">
        <f t="shared" si="5"/>
        <v>58.023350795556418</v>
      </c>
    </row>
    <row r="33" spans="1:12" x14ac:dyDescent="0.2">
      <c r="A33" s="16">
        <v>24</v>
      </c>
      <c r="B33" s="28">
        <v>2</v>
      </c>
      <c r="C33" s="28">
        <v>17086</v>
      </c>
      <c r="D33" s="28">
        <v>16495</v>
      </c>
      <c r="E33" s="13">
        <v>0.5</v>
      </c>
      <c r="F33" s="14">
        <f t="shared" si="0"/>
        <v>1.191149757303237E-4</v>
      </c>
      <c r="G33" s="14">
        <f t="shared" si="1"/>
        <v>1.1910788196408897E-4</v>
      </c>
      <c r="H33" s="12">
        <f t="shared" si="6"/>
        <v>99145.475764999763</v>
      </c>
      <c r="I33" s="12">
        <f t="shared" si="4"/>
        <v>11.809007624691036</v>
      </c>
      <c r="J33" s="12">
        <f t="shared" si="2"/>
        <v>99139.571261187419</v>
      </c>
      <c r="K33" s="12">
        <f t="shared" si="3"/>
        <v>5655388.4861358535</v>
      </c>
      <c r="L33" s="15">
        <f t="shared" si="5"/>
        <v>57.041316736838063</v>
      </c>
    </row>
    <row r="34" spans="1:12" x14ac:dyDescent="0.2">
      <c r="A34" s="16">
        <v>25</v>
      </c>
      <c r="B34" s="28">
        <v>4</v>
      </c>
      <c r="C34" s="28">
        <v>18162</v>
      </c>
      <c r="D34" s="28">
        <v>17482</v>
      </c>
      <c r="E34" s="13">
        <v>0.5</v>
      </c>
      <c r="F34" s="14">
        <f t="shared" si="0"/>
        <v>2.2444170126809562E-4</v>
      </c>
      <c r="G34" s="14">
        <f t="shared" si="1"/>
        <v>2.244165170556553E-4</v>
      </c>
      <c r="H34" s="12">
        <f t="shared" si="6"/>
        <v>99133.666757375075</v>
      </c>
      <c r="I34" s="12">
        <f t="shared" si="4"/>
        <v>22.247232216646111</v>
      </c>
      <c r="J34" s="12">
        <f t="shared" si="2"/>
        <v>99122.543141266753</v>
      </c>
      <c r="K34" s="12">
        <f t="shared" si="3"/>
        <v>5556248.9148746664</v>
      </c>
      <c r="L34" s="15">
        <f t="shared" si="5"/>
        <v>56.048052055547593</v>
      </c>
    </row>
    <row r="35" spans="1:12" x14ac:dyDescent="0.2">
      <c r="A35" s="16">
        <v>26</v>
      </c>
      <c r="B35" s="28">
        <v>7</v>
      </c>
      <c r="C35" s="28">
        <v>19782</v>
      </c>
      <c r="D35" s="28">
        <v>18497</v>
      </c>
      <c r="E35" s="13">
        <v>0.5</v>
      </c>
      <c r="F35" s="14">
        <f t="shared" si="0"/>
        <v>3.657357820214739E-4</v>
      </c>
      <c r="G35" s="14">
        <f t="shared" si="1"/>
        <v>3.6566891291856028E-4</v>
      </c>
      <c r="H35" s="12">
        <f t="shared" si="6"/>
        <v>99111.419525158431</v>
      </c>
      <c r="I35" s="12">
        <f t="shared" si="4"/>
        <v>36.241965035580051</v>
      </c>
      <c r="J35" s="12">
        <f t="shared" si="2"/>
        <v>99093.298542640652</v>
      </c>
      <c r="K35" s="12">
        <f t="shared" si="3"/>
        <v>5457126.3717334</v>
      </c>
      <c r="L35" s="15">
        <f t="shared" si="5"/>
        <v>55.060520754101034</v>
      </c>
    </row>
    <row r="36" spans="1:12" x14ac:dyDescent="0.2">
      <c r="A36" s="16">
        <v>27</v>
      </c>
      <c r="B36" s="28">
        <v>2</v>
      </c>
      <c r="C36" s="28">
        <v>21259</v>
      </c>
      <c r="D36" s="28">
        <v>19889</v>
      </c>
      <c r="E36" s="13">
        <v>0.5</v>
      </c>
      <c r="F36" s="14">
        <f t="shared" si="0"/>
        <v>9.7210070963351798E-5</v>
      </c>
      <c r="G36" s="14">
        <f t="shared" si="1"/>
        <v>9.7205346294046161E-5</v>
      </c>
      <c r="H36" s="12">
        <f t="shared" si="6"/>
        <v>99075.177560122858</v>
      </c>
      <c r="I36" s="12">
        <f t="shared" si="4"/>
        <v>9.630636943875853</v>
      </c>
      <c r="J36" s="12">
        <f t="shared" si="2"/>
        <v>99070.362241650917</v>
      </c>
      <c r="K36" s="12">
        <f t="shared" si="3"/>
        <v>5358033.0731907589</v>
      </c>
      <c r="L36" s="15">
        <f t="shared" si="5"/>
        <v>54.080479138574198</v>
      </c>
    </row>
    <row r="37" spans="1:12" x14ac:dyDescent="0.2">
      <c r="A37" s="16">
        <v>28</v>
      </c>
      <c r="B37" s="28">
        <v>6</v>
      </c>
      <c r="C37" s="28">
        <v>22671</v>
      </c>
      <c r="D37" s="28">
        <v>21267</v>
      </c>
      <c r="E37" s="13">
        <v>0.5</v>
      </c>
      <c r="F37" s="14">
        <f t="shared" si="0"/>
        <v>2.7311211252219035E-4</v>
      </c>
      <c r="G37" s="14">
        <f t="shared" si="1"/>
        <v>2.7307482250136535E-4</v>
      </c>
      <c r="H37" s="12">
        <f t="shared" si="6"/>
        <v>99065.546923178976</v>
      </c>
      <c r="I37" s="12">
        <f t="shared" si="4"/>
        <v>27.052306642047778</v>
      </c>
      <c r="J37" s="12">
        <f t="shared" si="2"/>
        <v>99052.020769857962</v>
      </c>
      <c r="K37" s="12">
        <f t="shared" si="3"/>
        <v>5258962.710949108</v>
      </c>
      <c r="L37" s="15">
        <f t="shared" si="5"/>
        <v>53.085687953928172</v>
      </c>
    </row>
    <row r="38" spans="1:12" x14ac:dyDescent="0.2">
      <c r="A38" s="16">
        <v>29</v>
      </c>
      <c r="B38" s="28">
        <v>7</v>
      </c>
      <c r="C38" s="28">
        <v>24590</v>
      </c>
      <c r="D38" s="28">
        <v>22452</v>
      </c>
      <c r="E38" s="13">
        <v>0.5</v>
      </c>
      <c r="F38" s="14">
        <f t="shared" si="0"/>
        <v>2.9760639428595725E-4</v>
      </c>
      <c r="G38" s="14">
        <f t="shared" si="1"/>
        <v>2.9756211609173412E-4</v>
      </c>
      <c r="H38" s="12">
        <f t="shared" si="6"/>
        <v>99038.494616536933</v>
      </c>
      <c r="I38" s="12">
        <f t="shared" si="4"/>
        <v>29.470104032636549</v>
      </c>
      <c r="J38" s="12">
        <f t="shared" si="2"/>
        <v>99023.759564520617</v>
      </c>
      <c r="K38" s="12">
        <f t="shared" si="3"/>
        <v>5159910.6901792502</v>
      </c>
      <c r="L38" s="15">
        <f t="shared" si="5"/>
        <v>52.100051703710719</v>
      </c>
    </row>
    <row r="39" spans="1:12" x14ac:dyDescent="0.2">
      <c r="A39" s="16">
        <v>30</v>
      </c>
      <c r="B39" s="28">
        <v>12</v>
      </c>
      <c r="C39" s="28">
        <v>25690</v>
      </c>
      <c r="D39" s="28">
        <v>24238</v>
      </c>
      <c r="E39" s="13">
        <v>0.5</v>
      </c>
      <c r="F39" s="14">
        <f t="shared" si="0"/>
        <v>4.8069219676333919E-4</v>
      </c>
      <c r="G39" s="14">
        <f t="shared" si="1"/>
        <v>4.8057669203043646E-4</v>
      </c>
      <c r="H39" s="12">
        <f t="shared" si="6"/>
        <v>99009.0245125043</v>
      </c>
      <c r="I39" s="12">
        <f t="shared" si="4"/>
        <v>47.581429481379715</v>
      </c>
      <c r="J39" s="12">
        <f t="shared" si="2"/>
        <v>98985.23379776362</v>
      </c>
      <c r="K39" s="12">
        <f t="shared" si="3"/>
        <v>5060886.9306147294</v>
      </c>
      <c r="L39" s="15">
        <f t="shared" si="5"/>
        <v>51.1154104944804</v>
      </c>
    </row>
    <row r="40" spans="1:12" x14ac:dyDescent="0.2">
      <c r="A40" s="16">
        <v>31</v>
      </c>
      <c r="B40" s="28">
        <v>7</v>
      </c>
      <c r="C40" s="28">
        <v>26595</v>
      </c>
      <c r="D40" s="28">
        <v>25186</v>
      </c>
      <c r="E40" s="13">
        <v>0.5</v>
      </c>
      <c r="F40" s="14">
        <f t="shared" si="0"/>
        <v>2.7036944052837914E-4</v>
      </c>
      <c r="G40" s="14">
        <f t="shared" si="1"/>
        <v>2.7033289565150226E-4</v>
      </c>
      <c r="H40" s="12">
        <f t="shared" si="6"/>
        <v>98961.443083022925</v>
      </c>
      <c r="I40" s="12">
        <f t="shared" si="4"/>
        <v>26.752533466484916</v>
      </c>
      <c r="J40" s="12">
        <f t="shared" si="2"/>
        <v>98948.066816289691</v>
      </c>
      <c r="K40" s="12">
        <f t="shared" si="3"/>
        <v>4961901.6968169659</v>
      </c>
      <c r="L40" s="15">
        <f t="shared" si="5"/>
        <v>50.139746776471497</v>
      </c>
    </row>
    <row r="41" spans="1:12" x14ac:dyDescent="0.2">
      <c r="A41" s="16">
        <v>32</v>
      </c>
      <c r="B41" s="28">
        <v>10</v>
      </c>
      <c r="C41" s="28">
        <v>27639</v>
      </c>
      <c r="D41" s="28">
        <v>25853</v>
      </c>
      <c r="E41" s="13">
        <v>0.5</v>
      </c>
      <c r="F41" s="14">
        <f t="shared" ref="F41:F72" si="7">B41/((C41+D41)/2)</f>
        <v>3.7388768413968446E-4</v>
      </c>
      <c r="G41" s="14">
        <f t="shared" si="1"/>
        <v>3.7381780120369332E-4</v>
      </c>
      <c r="H41" s="12">
        <f t="shared" si="6"/>
        <v>98934.690549556442</v>
      </c>
      <c r="I41" s="12">
        <f t="shared" si="4"/>
        <v>36.983548484003009</v>
      </c>
      <c r="J41" s="12">
        <f t="shared" si="2"/>
        <v>98916.198775314449</v>
      </c>
      <c r="K41" s="12">
        <f t="shared" si="3"/>
        <v>4862953.630000676</v>
      </c>
      <c r="L41" s="15">
        <f t="shared" si="5"/>
        <v>49.153169661604387</v>
      </c>
    </row>
    <row r="42" spans="1:12" x14ac:dyDescent="0.2">
      <c r="A42" s="16">
        <v>33</v>
      </c>
      <c r="B42" s="28">
        <v>14</v>
      </c>
      <c r="C42" s="28">
        <v>28312</v>
      </c>
      <c r="D42" s="28">
        <v>26817</v>
      </c>
      <c r="E42" s="13">
        <v>0.5</v>
      </c>
      <c r="F42" s="14">
        <f t="shared" si="7"/>
        <v>5.0789965353987914E-4</v>
      </c>
      <c r="G42" s="14">
        <f t="shared" si="1"/>
        <v>5.0777070525724025E-4</v>
      </c>
      <c r="H42" s="12">
        <f t="shared" si="6"/>
        <v>98897.707001072442</v>
      </c>
      <c r="I42" s="12">
        <f t="shared" si="4"/>
        <v>50.217358432258457</v>
      </c>
      <c r="J42" s="12">
        <f t="shared" si="2"/>
        <v>98872.598321856305</v>
      </c>
      <c r="K42" s="12">
        <f t="shared" si="3"/>
        <v>4764037.4312253613</v>
      </c>
      <c r="L42" s="15">
        <f t="shared" si="5"/>
        <v>48.171363883833024</v>
      </c>
    </row>
    <row r="43" spans="1:12" x14ac:dyDescent="0.2">
      <c r="A43" s="16">
        <v>34</v>
      </c>
      <c r="B43" s="28">
        <v>13</v>
      </c>
      <c r="C43" s="28">
        <v>29085</v>
      </c>
      <c r="D43" s="28">
        <v>27480</v>
      </c>
      <c r="E43" s="13">
        <v>0.5</v>
      </c>
      <c r="F43" s="14">
        <f t="shared" si="7"/>
        <v>4.5964819234508973E-4</v>
      </c>
      <c r="G43" s="14">
        <f t="shared" si="1"/>
        <v>4.5954257838735907E-4</v>
      </c>
      <c r="H43" s="12">
        <f t="shared" si="6"/>
        <v>98847.489642640183</v>
      </c>
      <c r="I43" s="12">
        <f t="shared" si="4"/>
        <v>45.424630257496638</v>
      </c>
      <c r="J43" s="12">
        <f t="shared" si="2"/>
        <v>98824.777327511445</v>
      </c>
      <c r="K43" s="12">
        <f t="shared" si="3"/>
        <v>4665164.8329035053</v>
      </c>
      <c r="L43" s="15">
        <f t="shared" si="5"/>
        <v>47.195582303296824</v>
      </c>
    </row>
    <row r="44" spans="1:12" x14ac:dyDescent="0.2">
      <c r="A44" s="16">
        <v>35</v>
      </c>
      <c r="B44" s="28">
        <v>10</v>
      </c>
      <c r="C44" s="28">
        <v>29497</v>
      </c>
      <c r="D44" s="28">
        <v>28256</v>
      </c>
      <c r="E44" s="13">
        <v>0.5</v>
      </c>
      <c r="F44" s="14">
        <f t="shared" si="7"/>
        <v>3.4630235658753656E-4</v>
      </c>
      <c r="G44" s="14">
        <f t="shared" si="1"/>
        <v>3.4624240430725545E-4</v>
      </c>
      <c r="H44" s="12">
        <f t="shared" si="6"/>
        <v>98802.065012382693</v>
      </c>
      <c r="I44" s="12">
        <f t="shared" si="4"/>
        <v>34.209464540409144</v>
      </c>
      <c r="J44" s="12">
        <f t="shared" si="2"/>
        <v>98784.960280112486</v>
      </c>
      <c r="K44" s="12">
        <f t="shared" si="3"/>
        <v>4566340.0555759938</v>
      </c>
      <c r="L44" s="15">
        <f t="shared" si="5"/>
        <v>46.217050777265662</v>
      </c>
    </row>
    <row r="45" spans="1:12" x14ac:dyDescent="0.2">
      <c r="A45" s="16">
        <v>36</v>
      </c>
      <c r="B45" s="28">
        <v>17</v>
      </c>
      <c r="C45" s="28">
        <v>29418</v>
      </c>
      <c r="D45" s="28">
        <v>28610</v>
      </c>
      <c r="E45" s="13">
        <v>0.5</v>
      </c>
      <c r="F45" s="14">
        <f t="shared" si="7"/>
        <v>5.8592403667195143E-4</v>
      </c>
      <c r="G45" s="14">
        <f t="shared" si="1"/>
        <v>5.8575243345680066E-4</v>
      </c>
      <c r="H45" s="12">
        <f t="shared" si="6"/>
        <v>98767.855547842279</v>
      </c>
      <c r="I45" s="12">
        <f t="shared" si="4"/>
        <v>57.853511734458387</v>
      </c>
      <c r="J45" s="12">
        <f t="shared" si="2"/>
        <v>98738.92879197505</v>
      </c>
      <c r="K45" s="12">
        <f t="shared" si="3"/>
        <v>4467555.0952958809</v>
      </c>
      <c r="L45" s="15">
        <f t="shared" si="5"/>
        <v>45.232885441476824</v>
      </c>
    </row>
    <row r="46" spans="1:12" x14ac:dyDescent="0.2">
      <c r="A46" s="16">
        <v>37</v>
      </c>
      <c r="B46" s="28">
        <v>15</v>
      </c>
      <c r="C46" s="28">
        <v>29425</v>
      </c>
      <c r="D46" s="28">
        <v>28478</v>
      </c>
      <c r="E46" s="13">
        <v>0.5</v>
      </c>
      <c r="F46" s="14">
        <f t="shared" si="7"/>
        <v>5.1810787005854622E-4</v>
      </c>
      <c r="G46" s="14">
        <f t="shared" si="1"/>
        <v>5.1797368693670361E-4</v>
      </c>
      <c r="H46" s="12">
        <f t="shared" si="6"/>
        <v>98710.00203610782</v>
      </c>
      <c r="I46" s="12">
        <f t="shared" si="4"/>
        <v>51.12918369217229</v>
      </c>
      <c r="J46" s="12">
        <f t="shared" si="2"/>
        <v>98684.437444261726</v>
      </c>
      <c r="K46" s="12">
        <f t="shared" si="3"/>
        <v>4368816.1665039063</v>
      </c>
      <c r="L46" s="15">
        <f t="shared" si="5"/>
        <v>44.259103195092699</v>
      </c>
    </row>
    <row r="47" spans="1:12" x14ac:dyDescent="0.2">
      <c r="A47" s="16">
        <v>38</v>
      </c>
      <c r="B47" s="28">
        <v>16</v>
      </c>
      <c r="C47" s="28">
        <v>28617</v>
      </c>
      <c r="D47" s="28">
        <v>28510</v>
      </c>
      <c r="E47" s="13">
        <v>0.5</v>
      </c>
      <c r="F47" s="14">
        <f t="shared" si="7"/>
        <v>5.6015544313547006E-4</v>
      </c>
      <c r="G47" s="14">
        <f t="shared" si="1"/>
        <v>5.5999860000350004E-4</v>
      </c>
      <c r="H47" s="12">
        <f t="shared" si="6"/>
        <v>98658.872852415647</v>
      </c>
      <c r="I47" s="12">
        <f t="shared" si="4"/>
        <v>55.248830675276082</v>
      </c>
      <c r="J47" s="12">
        <f t="shared" si="2"/>
        <v>98631.248437078</v>
      </c>
      <c r="K47" s="12">
        <f t="shared" si="3"/>
        <v>4270131.729059645</v>
      </c>
      <c r="L47" s="15">
        <f t="shared" si="5"/>
        <v>43.281781005620836</v>
      </c>
    </row>
    <row r="48" spans="1:12" x14ac:dyDescent="0.2">
      <c r="A48" s="16">
        <v>39</v>
      </c>
      <c r="B48" s="28">
        <v>24</v>
      </c>
      <c r="C48" s="28">
        <v>28104</v>
      </c>
      <c r="D48" s="28">
        <v>27804</v>
      </c>
      <c r="E48" s="13">
        <v>0.5</v>
      </c>
      <c r="F48" s="14">
        <f t="shared" si="7"/>
        <v>8.585533376261E-4</v>
      </c>
      <c r="G48" s="14">
        <f t="shared" si="1"/>
        <v>8.5818493885432318E-4</v>
      </c>
      <c r="H48" s="12">
        <f t="shared" si="6"/>
        <v>98603.624021740368</v>
      </c>
      <c r="I48" s="12">
        <f t="shared" si="4"/>
        <v>84.620145051911933</v>
      </c>
      <c r="J48" s="12">
        <f t="shared" si="2"/>
        <v>98561.313949214411</v>
      </c>
      <c r="K48" s="12">
        <f t="shared" si="3"/>
        <v>4171500.4806225672</v>
      </c>
      <c r="L48" s="15">
        <f t="shared" si="5"/>
        <v>42.305752166906409</v>
      </c>
    </row>
    <row r="49" spans="1:12" x14ac:dyDescent="0.2">
      <c r="A49" s="16">
        <v>40</v>
      </c>
      <c r="B49" s="28">
        <v>37</v>
      </c>
      <c r="C49" s="28">
        <v>27278</v>
      </c>
      <c r="D49" s="28">
        <v>27289</v>
      </c>
      <c r="E49" s="13">
        <v>0.5</v>
      </c>
      <c r="F49" s="14">
        <f t="shared" si="7"/>
        <v>1.3561309949236718E-3</v>
      </c>
      <c r="G49" s="14">
        <f t="shared" si="1"/>
        <v>1.3552120723756501E-3</v>
      </c>
      <c r="H49" s="12">
        <f t="shared" si="6"/>
        <v>98519.003876688454</v>
      </c>
      <c r="I49" s="12">
        <f t="shared" si="4"/>
        <v>133.51414341211168</v>
      </c>
      <c r="J49" s="12">
        <f t="shared" si="2"/>
        <v>98452.246804982395</v>
      </c>
      <c r="K49" s="12">
        <f t="shared" si="3"/>
        <v>4072939.1666733529</v>
      </c>
      <c r="L49" s="15">
        <f t="shared" si="5"/>
        <v>41.341660049377445</v>
      </c>
    </row>
    <row r="50" spans="1:12" x14ac:dyDescent="0.2">
      <c r="A50" s="16">
        <v>41</v>
      </c>
      <c r="B50" s="28">
        <v>30</v>
      </c>
      <c r="C50" s="28">
        <v>26823</v>
      </c>
      <c r="D50" s="28">
        <v>26601</v>
      </c>
      <c r="E50" s="13">
        <v>0.5</v>
      </c>
      <c r="F50" s="14">
        <f t="shared" si="7"/>
        <v>1.1230907457322552E-3</v>
      </c>
      <c r="G50" s="14">
        <f t="shared" si="1"/>
        <v>1.1224604332697272E-3</v>
      </c>
      <c r="H50" s="12">
        <f t="shared" si="6"/>
        <v>98385.489733276336</v>
      </c>
      <c r="I50" s="12">
        <f t="shared" si="4"/>
        <v>110.43381943346765</v>
      </c>
      <c r="J50" s="12">
        <f t="shared" si="2"/>
        <v>98330.272823559601</v>
      </c>
      <c r="K50" s="12">
        <f t="shared" si="3"/>
        <v>3974486.9198683705</v>
      </c>
      <c r="L50" s="15">
        <f t="shared" si="5"/>
        <v>40.397084271707435</v>
      </c>
    </row>
    <row r="51" spans="1:12" x14ac:dyDescent="0.2">
      <c r="A51" s="16">
        <v>42</v>
      </c>
      <c r="B51" s="28">
        <v>34</v>
      </c>
      <c r="C51" s="28">
        <v>26056</v>
      </c>
      <c r="D51" s="28">
        <v>26052</v>
      </c>
      <c r="E51" s="13">
        <v>0.5</v>
      </c>
      <c r="F51" s="14">
        <f t="shared" si="7"/>
        <v>1.3049819605434865E-3</v>
      </c>
      <c r="G51" s="14">
        <f t="shared" si="1"/>
        <v>1.3041310268113997E-3</v>
      </c>
      <c r="H51" s="12">
        <f t="shared" si="6"/>
        <v>98275.055913842865</v>
      </c>
      <c r="I51" s="12">
        <f t="shared" si="4"/>
        <v>128.16354957886762</v>
      </c>
      <c r="J51" s="12">
        <f t="shared" si="2"/>
        <v>98210.974139053433</v>
      </c>
      <c r="K51" s="12">
        <f t="shared" si="3"/>
        <v>3876156.6470448109</v>
      </c>
      <c r="L51" s="15">
        <f t="shared" si="5"/>
        <v>39.441917493723061</v>
      </c>
    </row>
    <row r="52" spans="1:12" x14ac:dyDescent="0.2">
      <c r="A52" s="16">
        <v>43</v>
      </c>
      <c r="B52" s="28">
        <v>35</v>
      </c>
      <c r="C52" s="28">
        <v>25869</v>
      </c>
      <c r="D52" s="28">
        <v>25440</v>
      </c>
      <c r="E52" s="13">
        <v>0.5</v>
      </c>
      <c r="F52" s="14">
        <f t="shared" si="7"/>
        <v>1.3642830692471106E-3</v>
      </c>
      <c r="G52" s="14">
        <f t="shared" si="1"/>
        <v>1.3633530694920535E-3</v>
      </c>
      <c r="H52" s="12">
        <f t="shared" si="6"/>
        <v>98146.892364264</v>
      </c>
      <c r="I52" s="12">
        <f t="shared" si="4"/>
        <v>133.80886696592552</v>
      </c>
      <c r="J52" s="12">
        <f t="shared" si="2"/>
        <v>98079.987930781048</v>
      </c>
      <c r="K52" s="12">
        <f t="shared" si="3"/>
        <v>3777945.6729057576</v>
      </c>
      <c r="L52" s="15">
        <f t="shared" si="5"/>
        <v>38.492769173823937</v>
      </c>
    </row>
    <row r="53" spans="1:12" x14ac:dyDescent="0.2">
      <c r="A53" s="16">
        <v>44</v>
      </c>
      <c r="B53" s="28">
        <v>42</v>
      </c>
      <c r="C53" s="28">
        <v>25788</v>
      </c>
      <c r="D53" s="28">
        <v>25209</v>
      </c>
      <c r="E53" s="13">
        <v>0.5</v>
      </c>
      <c r="F53" s="14">
        <f t="shared" si="7"/>
        <v>1.6471557150420613E-3</v>
      </c>
      <c r="G53" s="14">
        <f t="shared" si="1"/>
        <v>1.6458002703814731E-3</v>
      </c>
      <c r="H53" s="12">
        <f t="shared" si="6"/>
        <v>98013.083497298081</v>
      </c>
      <c r="I53" s="12">
        <f t="shared" si="4"/>
        <v>161.30995932077508</v>
      </c>
      <c r="J53" s="12">
        <f t="shared" si="2"/>
        <v>97932.428517637702</v>
      </c>
      <c r="K53" s="12">
        <f t="shared" si="3"/>
        <v>3679865.6849749763</v>
      </c>
      <c r="L53" s="15">
        <f t="shared" si="5"/>
        <v>37.544637447065107</v>
      </c>
    </row>
    <row r="54" spans="1:12" x14ac:dyDescent="0.2">
      <c r="A54" s="16">
        <v>45</v>
      </c>
      <c r="B54" s="28">
        <v>51</v>
      </c>
      <c r="C54" s="28">
        <v>24936</v>
      </c>
      <c r="D54" s="28">
        <v>25219</v>
      </c>
      <c r="E54" s="13">
        <v>0.5</v>
      </c>
      <c r="F54" s="14">
        <f t="shared" si="7"/>
        <v>2.0336955438141758E-3</v>
      </c>
      <c r="G54" s="14">
        <f t="shared" si="1"/>
        <v>2.0316296856949367E-3</v>
      </c>
      <c r="H54" s="12">
        <f t="shared" si="6"/>
        <v>97851.773537977308</v>
      </c>
      <c r="I54" s="12">
        <f t="shared" si="4"/>
        <v>198.79856791765295</v>
      </c>
      <c r="J54" s="12">
        <f t="shared" si="2"/>
        <v>97752.37425401849</v>
      </c>
      <c r="K54" s="12">
        <f t="shared" si="3"/>
        <v>3581933.2564573386</v>
      </c>
      <c r="L54" s="15">
        <f t="shared" si="5"/>
        <v>36.605706028078814</v>
      </c>
    </row>
    <row r="55" spans="1:12" x14ac:dyDescent="0.2">
      <c r="A55" s="16">
        <v>46</v>
      </c>
      <c r="B55" s="28">
        <v>54</v>
      </c>
      <c r="C55" s="28">
        <v>24734</v>
      </c>
      <c r="D55" s="28">
        <v>24395</v>
      </c>
      <c r="E55" s="13">
        <v>0.5</v>
      </c>
      <c r="F55" s="14">
        <f t="shared" si="7"/>
        <v>2.1982942864703127E-3</v>
      </c>
      <c r="G55" s="14">
        <f t="shared" si="1"/>
        <v>2.1958806904824836E-3</v>
      </c>
      <c r="H55" s="12">
        <f t="shared" si="6"/>
        <v>97652.974970059659</v>
      </c>
      <c r="I55" s="12">
        <f t="shared" si="4"/>
        <v>214.43428210492328</v>
      </c>
      <c r="J55" s="12">
        <f t="shared" si="2"/>
        <v>97545.757829007198</v>
      </c>
      <c r="K55" s="12">
        <f t="shared" si="3"/>
        <v>3484180.88220332</v>
      </c>
      <c r="L55" s="15">
        <f t="shared" si="5"/>
        <v>35.67920878264659</v>
      </c>
    </row>
    <row r="56" spans="1:12" x14ac:dyDescent="0.2">
      <c r="A56" s="16">
        <v>47</v>
      </c>
      <c r="B56" s="28">
        <v>75</v>
      </c>
      <c r="C56" s="28">
        <v>24695</v>
      </c>
      <c r="D56" s="28">
        <v>24184</v>
      </c>
      <c r="E56" s="13">
        <v>0.5</v>
      </c>
      <c r="F56" s="14">
        <f t="shared" si="7"/>
        <v>3.0688025532437241E-3</v>
      </c>
      <c r="G56" s="14">
        <f t="shared" si="1"/>
        <v>3.0641009927687216E-3</v>
      </c>
      <c r="H56" s="12">
        <f t="shared" si="6"/>
        <v>97438.540687954737</v>
      </c>
      <c r="I56" s="12">
        <f t="shared" si="4"/>
        <v>298.5615292558976</v>
      </c>
      <c r="J56" s="12">
        <f t="shared" si="2"/>
        <v>97289.259923326797</v>
      </c>
      <c r="K56" s="12">
        <f t="shared" si="3"/>
        <v>3386635.1243743128</v>
      </c>
      <c r="L56" s="15">
        <f t="shared" si="5"/>
        <v>34.756628131572228</v>
      </c>
    </row>
    <row r="57" spans="1:12" x14ac:dyDescent="0.2">
      <c r="A57" s="16">
        <v>48</v>
      </c>
      <c r="B57" s="28">
        <v>57</v>
      </c>
      <c r="C57" s="28">
        <v>23397</v>
      </c>
      <c r="D57" s="28">
        <v>24243</v>
      </c>
      <c r="E57" s="13">
        <v>0.5</v>
      </c>
      <c r="F57" s="14">
        <f t="shared" si="7"/>
        <v>2.3929471032745593E-3</v>
      </c>
      <c r="G57" s="14">
        <f t="shared" si="1"/>
        <v>2.390087426882194E-3</v>
      </c>
      <c r="H57" s="12">
        <f t="shared" si="6"/>
        <v>97139.979158698843</v>
      </c>
      <c r="I57" s="12">
        <f t="shared" si="4"/>
        <v>232.17304283480448</v>
      </c>
      <c r="J57" s="12">
        <f t="shared" si="2"/>
        <v>97023.892637281431</v>
      </c>
      <c r="K57" s="12">
        <f t="shared" si="3"/>
        <v>3289345.864450986</v>
      </c>
      <c r="L57" s="15">
        <f t="shared" si="5"/>
        <v>33.861916514076448</v>
      </c>
    </row>
    <row r="58" spans="1:12" x14ac:dyDescent="0.2">
      <c r="A58" s="16">
        <v>49</v>
      </c>
      <c r="B58" s="28">
        <v>87</v>
      </c>
      <c r="C58" s="28">
        <v>22796</v>
      </c>
      <c r="D58" s="28">
        <v>23001</v>
      </c>
      <c r="E58" s="13">
        <v>0.5</v>
      </c>
      <c r="F58" s="14">
        <f t="shared" si="7"/>
        <v>3.7993755049457387E-3</v>
      </c>
      <c r="G58" s="14">
        <f t="shared" si="1"/>
        <v>3.7921715630720946E-3</v>
      </c>
      <c r="H58" s="12">
        <f t="shared" si="6"/>
        <v>96907.806115864034</v>
      </c>
      <c r="I58" s="12">
        <f t="shared" si="4"/>
        <v>367.49102659228362</v>
      </c>
      <c r="J58" s="12">
        <f t="shared" si="2"/>
        <v>96724.060602567901</v>
      </c>
      <c r="K58" s="12">
        <f t="shared" si="3"/>
        <v>3192321.9718137048</v>
      </c>
      <c r="L58" s="15">
        <f t="shared" si="5"/>
        <v>32.941845448414441</v>
      </c>
    </row>
    <row r="59" spans="1:12" x14ac:dyDescent="0.2">
      <c r="A59" s="16">
        <v>50</v>
      </c>
      <c r="B59" s="28">
        <v>77</v>
      </c>
      <c r="C59" s="28">
        <v>21532</v>
      </c>
      <c r="D59" s="28">
        <v>22366</v>
      </c>
      <c r="E59" s="13">
        <v>0.5</v>
      </c>
      <c r="F59" s="14">
        <f t="shared" si="7"/>
        <v>3.5081324889516606E-3</v>
      </c>
      <c r="G59" s="14">
        <f t="shared" si="1"/>
        <v>3.5019897669130184E-3</v>
      </c>
      <c r="H59" s="12">
        <f t="shared" si="6"/>
        <v>96540.315089271753</v>
      </c>
      <c r="I59" s="12">
        <f t="shared" si="4"/>
        <v>338.08319553718815</v>
      </c>
      <c r="J59" s="12">
        <f t="shared" si="2"/>
        <v>96371.273491503161</v>
      </c>
      <c r="K59" s="12">
        <f t="shared" si="3"/>
        <v>3095597.9112111367</v>
      </c>
      <c r="L59" s="15">
        <f t="shared" si="5"/>
        <v>32.065338800154194</v>
      </c>
    </row>
    <row r="60" spans="1:12" x14ac:dyDescent="0.2">
      <c r="A60" s="16">
        <v>51</v>
      </c>
      <c r="B60" s="28">
        <v>78</v>
      </c>
      <c r="C60" s="28">
        <v>21560</v>
      </c>
      <c r="D60" s="28">
        <v>21147</v>
      </c>
      <c r="E60" s="13">
        <v>0.5</v>
      </c>
      <c r="F60" s="14">
        <f t="shared" si="7"/>
        <v>3.652796965368675E-3</v>
      </c>
      <c r="G60" s="14">
        <f t="shared" si="1"/>
        <v>3.646137665069534E-3</v>
      </c>
      <c r="H60" s="12">
        <f t="shared" si="6"/>
        <v>96202.23189373457</v>
      </c>
      <c r="I60" s="12">
        <f t="shared" si="4"/>
        <v>350.76658117149924</v>
      </c>
      <c r="J60" s="12">
        <f t="shared" si="2"/>
        <v>96026.848603148828</v>
      </c>
      <c r="K60" s="12">
        <f t="shared" si="3"/>
        <v>2999226.6377196335</v>
      </c>
      <c r="L60" s="15">
        <f t="shared" si="5"/>
        <v>31.176268769238046</v>
      </c>
    </row>
    <row r="61" spans="1:12" x14ac:dyDescent="0.2">
      <c r="A61" s="16">
        <v>52</v>
      </c>
      <c r="B61" s="28">
        <v>87</v>
      </c>
      <c r="C61" s="28">
        <v>20573</v>
      </c>
      <c r="D61" s="28">
        <v>21224</v>
      </c>
      <c r="E61" s="13">
        <v>0.5</v>
      </c>
      <c r="F61" s="14">
        <f t="shared" si="7"/>
        <v>4.1629782041773334E-3</v>
      </c>
      <c r="G61" s="14">
        <f t="shared" si="1"/>
        <v>4.1543310094546843E-3</v>
      </c>
      <c r="H61" s="12">
        <f t="shared" si="6"/>
        <v>95851.465312563072</v>
      </c>
      <c r="I61" s="12">
        <f t="shared" si="4"/>
        <v>398.19871464965081</v>
      </c>
      <c r="J61" s="12">
        <f t="shared" si="2"/>
        <v>95652.365955238245</v>
      </c>
      <c r="K61" s="12">
        <f t="shared" si="3"/>
        <v>2903199.7891164846</v>
      </c>
      <c r="L61" s="15">
        <f t="shared" si="5"/>
        <v>30.288527980760744</v>
      </c>
    </row>
    <row r="62" spans="1:12" x14ac:dyDescent="0.2">
      <c r="A62" s="16">
        <v>53</v>
      </c>
      <c r="B62" s="28">
        <v>81</v>
      </c>
      <c r="C62" s="28">
        <v>19931</v>
      </c>
      <c r="D62" s="28">
        <v>20207</v>
      </c>
      <c r="E62" s="13">
        <v>0.5</v>
      </c>
      <c r="F62" s="14">
        <f t="shared" si="7"/>
        <v>4.0360755393891072E-3</v>
      </c>
      <c r="G62" s="14">
        <f t="shared" si="1"/>
        <v>4.0279469902284983E-3</v>
      </c>
      <c r="H62" s="12">
        <f t="shared" si="6"/>
        <v>95453.266597913418</v>
      </c>
      <c r="I62" s="12">
        <f t="shared" si="4"/>
        <v>384.48069790054382</v>
      </c>
      <c r="J62" s="12">
        <f t="shared" si="2"/>
        <v>95261.026248963157</v>
      </c>
      <c r="K62" s="12">
        <f t="shared" si="3"/>
        <v>2807547.4231612463</v>
      </c>
      <c r="L62" s="15">
        <f t="shared" si="5"/>
        <v>29.412795635247736</v>
      </c>
    </row>
    <row r="63" spans="1:12" x14ac:dyDescent="0.2">
      <c r="A63" s="16">
        <v>54</v>
      </c>
      <c r="B63" s="28">
        <v>93</v>
      </c>
      <c r="C63" s="28">
        <v>19188</v>
      </c>
      <c r="D63" s="28">
        <v>19639</v>
      </c>
      <c r="E63" s="13">
        <v>0.5</v>
      </c>
      <c r="F63" s="14">
        <f t="shared" si="7"/>
        <v>4.790480850954233E-3</v>
      </c>
      <c r="G63" s="14">
        <f t="shared" si="1"/>
        <v>4.7790339157245641E-3</v>
      </c>
      <c r="H63" s="12">
        <f t="shared" si="6"/>
        <v>95068.785900012881</v>
      </c>
      <c r="I63" s="12">
        <f t="shared" si="4"/>
        <v>454.33695214291879</v>
      </c>
      <c r="J63" s="12">
        <f t="shared" si="2"/>
        <v>94841.617423941425</v>
      </c>
      <c r="K63" s="12">
        <f t="shared" si="3"/>
        <v>2712286.3969122833</v>
      </c>
      <c r="L63" s="15">
        <f t="shared" si="5"/>
        <v>28.529725832040061</v>
      </c>
    </row>
    <row r="64" spans="1:12" x14ac:dyDescent="0.2">
      <c r="A64" s="16">
        <v>55</v>
      </c>
      <c r="B64" s="28">
        <v>97</v>
      </c>
      <c r="C64" s="28">
        <v>17824</v>
      </c>
      <c r="D64" s="28">
        <v>18869</v>
      </c>
      <c r="E64" s="13">
        <v>0.5</v>
      </c>
      <c r="F64" s="14">
        <f t="shared" si="7"/>
        <v>5.2871119832120566E-3</v>
      </c>
      <c r="G64" s="14">
        <f t="shared" si="1"/>
        <v>5.2731720576243545E-3</v>
      </c>
      <c r="H64" s="12">
        <f t="shared" si="6"/>
        <v>94614.448947869969</v>
      </c>
      <c r="I64" s="12">
        <f t="shared" si="4"/>
        <v>498.91826843943392</v>
      </c>
      <c r="J64" s="12">
        <f t="shared" si="2"/>
        <v>94364.98981365026</v>
      </c>
      <c r="K64" s="12">
        <f t="shared" si="3"/>
        <v>2617444.7794883419</v>
      </c>
      <c r="L64" s="15">
        <f t="shared" si="5"/>
        <v>27.664324092089611</v>
      </c>
    </row>
    <row r="65" spans="1:12" x14ac:dyDescent="0.2">
      <c r="A65" s="16">
        <v>56</v>
      </c>
      <c r="B65" s="28">
        <v>92</v>
      </c>
      <c r="C65" s="28">
        <v>16937</v>
      </c>
      <c r="D65" s="28">
        <v>17515</v>
      </c>
      <c r="E65" s="13">
        <v>0.5</v>
      </c>
      <c r="F65" s="14">
        <f t="shared" si="7"/>
        <v>5.3407639614536165E-3</v>
      </c>
      <c r="G65" s="14">
        <f t="shared" si="1"/>
        <v>5.3265400648448355E-3</v>
      </c>
      <c r="H65" s="12">
        <f t="shared" si="6"/>
        <v>94115.530679430536</v>
      </c>
      <c r="I65" s="12">
        <f t="shared" si="4"/>
        <v>501.31014488812002</v>
      </c>
      <c r="J65" s="12">
        <f t="shared" si="2"/>
        <v>93864.875606986476</v>
      </c>
      <c r="K65" s="12">
        <f t="shared" si="3"/>
        <v>2523079.7896746914</v>
      </c>
      <c r="L65" s="15">
        <f t="shared" si="5"/>
        <v>26.808325591539422</v>
      </c>
    </row>
    <row r="66" spans="1:12" x14ac:dyDescent="0.2">
      <c r="A66" s="16">
        <v>57</v>
      </c>
      <c r="B66" s="28">
        <v>94</v>
      </c>
      <c r="C66" s="28">
        <v>15553</v>
      </c>
      <c r="D66" s="28">
        <v>16574</v>
      </c>
      <c r="E66" s="13">
        <v>0.5</v>
      </c>
      <c r="F66" s="14">
        <f t="shared" si="7"/>
        <v>5.8517757649329226E-3</v>
      </c>
      <c r="G66" s="14">
        <f t="shared" si="1"/>
        <v>5.8347040749821546E-3</v>
      </c>
      <c r="H66" s="12">
        <f t="shared" si="6"/>
        <v>93614.220534542415</v>
      </c>
      <c r="I66" s="12">
        <f t="shared" si="4"/>
        <v>546.21127402917273</v>
      </c>
      <c r="J66" s="12">
        <f t="shared" si="2"/>
        <v>93341.114897527819</v>
      </c>
      <c r="K66" s="12">
        <f t="shared" si="3"/>
        <v>2429214.9140677047</v>
      </c>
      <c r="L66" s="15">
        <f t="shared" si="5"/>
        <v>25.949208359549992</v>
      </c>
    </row>
    <row r="67" spans="1:12" x14ac:dyDescent="0.2">
      <c r="A67" s="16">
        <v>58</v>
      </c>
      <c r="B67" s="28">
        <v>100</v>
      </c>
      <c r="C67" s="28">
        <v>15379</v>
      </c>
      <c r="D67" s="28">
        <v>15336</v>
      </c>
      <c r="E67" s="13">
        <v>0.5</v>
      </c>
      <c r="F67" s="14">
        <f t="shared" si="7"/>
        <v>6.5114764772912261E-3</v>
      </c>
      <c r="G67" s="14">
        <f t="shared" si="1"/>
        <v>6.4903456109037813E-3</v>
      </c>
      <c r="H67" s="12">
        <f t="shared" si="6"/>
        <v>93068.009260513238</v>
      </c>
      <c r="I67" s="12">
        <f t="shared" si="4"/>
        <v>604.04354541952455</v>
      </c>
      <c r="J67" s="12">
        <f t="shared" si="2"/>
        <v>92765.987487803475</v>
      </c>
      <c r="K67" s="12">
        <f t="shared" si="3"/>
        <v>2335873.799170177</v>
      </c>
      <c r="L67" s="15">
        <f t="shared" si="5"/>
        <v>25.098568431088577</v>
      </c>
    </row>
    <row r="68" spans="1:12" x14ac:dyDescent="0.2">
      <c r="A68" s="16">
        <v>59</v>
      </c>
      <c r="B68" s="28">
        <v>123</v>
      </c>
      <c r="C68" s="28">
        <v>15147</v>
      </c>
      <c r="D68" s="28">
        <v>15055</v>
      </c>
      <c r="E68" s="13">
        <v>0.5</v>
      </c>
      <c r="F68" s="14">
        <f t="shared" si="7"/>
        <v>8.1451559499370902E-3</v>
      </c>
      <c r="G68" s="14">
        <f t="shared" si="1"/>
        <v>8.1121187139323991E-3</v>
      </c>
      <c r="H68" s="12">
        <f t="shared" si="6"/>
        <v>92463.965715093713</v>
      </c>
      <c r="I68" s="12">
        <f t="shared" si="4"/>
        <v>750.0786666418154</v>
      </c>
      <c r="J68" s="12">
        <f t="shared" si="2"/>
        <v>92088.926381772806</v>
      </c>
      <c r="K68" s="12">
        <f t="shared" si="3"/>
        <v>2243107.8116823733</v>
      </c>
      <c r="L68" s="15">
        <f t="shared" si="5"/>
        <v>24.25926461551509</v>
      </c>
    </row>
    <row r="69" spans="1:12" x14ac:dyDescent="0.2">
      <c r="A69" s="16">
        <v>60</v>
      </c>
      <c r="B69" s="28">
        <v>106</v>
      </c>
      <c r="C69" s="28">
        <v>14278</v>
      </c>
      <c r="D69" s="28">
        <v>14881</v>
      </c>
      <c r="E69" s="13">
        <v>0.5</v>
      </c>
      <c r="F69" s="14">
        <f t="shared" si="7"/>
        <v>7.2704825268356255E-3</v>
      </c>
      <c r="G69" s="14">
        <f t="shared" si="1"/>
        <v>7.2441483000170856E-3</v>
      </c>
      <c r="H69" s="12">
        <f t="shared" si="6"/>
        <v>91713.887048451899</v>
      </c>
      <c r="I69" s="12">
        <f t="shared" si="4"/>
        <v>664.38899895000179</v>
      </c>
      <c r="J69" s="12">
        <f t="shared" si="2"/>
        <v>91381.692548976891</v>
      </c>
      <c r="K69" s="12">
        <f t="shared" si="3"/>
        <v>2151018.8853006004</v>
      </c>
      <c r="L69" s="15">
        <f t="shared" si="5"/>
        <v>23.453578891103263</v>
      </c>
    </row>
    <row r="70" spans="1:12" x14ac:dyDescent="0.2">
      <c r="A70" s="16">
        <v>61</v>
      </c>
      <c r="B70" s="28">
        <v>126</v>
      </c>
      <c r="C70" s="28">
        <v>14114</v>
      </c>
      <c r="D70" s="28">
        <v>14002</v>
      </c>
      <c r="E70" s="13">
        <v>0.5</v>
      </c>
      <c r="F70" s="14">
        <f t="shared" si="7"/>
        <v>8.9628681177976958E-3</v>
      </c>
      <c r="G70" s="14">
        <f t="shared" si="1"/>
        <v>8.9228808158062466E-3</v>
      </c>
      <c r="H70" s="12">
        <f t="shared" si="6"/>
        <v>91049.498049501897</v>
      </c>
      <c r="I70" s="12">
        <f t="shared" si="4"/>
        <v>812.42381943468877</v>
      </c>
      <c r="J70" s="12">
        <f t="shared" si="2"/>
        <v>90643.286139784555</v>
      </c>
      <c r="K70" s="12">
        <f t="shared" si="3"/>
        <v>2059637.1927516237</v>
      </c>
      <c r="L70" s="15">
        <f t="shared" si="5"/>
        <v>22.621071360896881</v>
      </c>
    </row>
    <row r="71" spans="1:12" x14ac:dyDescent="0.2">
      <c r="A71" s="16">
        <v>62</v>
      </c>
      <c r="B71" s="28">
        <v>150</v>
      </c>
      <c r="C71" s="28">
        <v>14428</v>
      </c>
      <c r="D71" s="28">
        <v>13898</v>
      </c>
      <c r="E71" s="13">
        <v>0.5</v>
      </c>
      <c r="F71" s="14">
        <f t="shared" si="7"/>
        <v>1.0590976488032196E-2</v>
      </c>
      <c r="G71" s="14">
        <f t="shared" si="1"/>
        <v>1.0535187526337968E-2</v>
      </c>
      <c r="H71" s="12">
        <f t="shared" si="6"/>
        <v>90237.074230067214</v>
      </c>
      <c r="I71" s="12">
        <f t="shared" si="4"/>
        <v>950.66449884183737</v>
      </c>
      <c r="J71" s="12">
        <f t="shared" si="2"/>
        <v>89761.741980646286</v>
      </c>
      <c r="K71" s="12">
        <f t="shared" si="3"/>
        <v>1968993.9066118391</v>
      </c>
      <c r="L71" s="15">
        <f t="shared" si="5"/>
        <v>21.820232131991769</v>
      </c>
    </row>
    <row r="72" spans="1:12" x14ac:dyDescent="0.2">
      <c r="A72" s="16">
        <v>63</v>
      </c>
      <c r="B72" s="28">
        <v>144</v>
      </c>
      <c r="C72" s="28">
        <v>15255</v>
      </c>
      <c r="D72" s="28">
        <v>14158</v>
      </c>
      <c r="E72" s="13">
        <v>0.5</v>
      </c>
      <c r="F72" s="14">
        <f t="shared" si="7"/>
        <v>9.7915887532723633E-3</v>
      </c>
      <c r="G72" s="14">
        <f t="shared" si="1"/>
        <v>9.7438846973644157E-3</v>
      </c>
      <c r="H72" s="12">
        <f t="shared" si="6"/>
        <v>89286.409731225373</v>
      </c>
      <c r="I72" s="12">
        <f t="shared" si="4"/>
        <v>869.99648146269612</v>
      </c>
      <c r="J72" s="12">
        <f t="shared" si="2"/>
        <v>88851.411490494022</v>
      </c>
      <c r="K72" s="12">
        <f t="shared" si="3"/>
        <v>1879232.1646311928</v>
      </c>
      <c r="L72" s="15">
        <f t="shared" si="5"/>
        <v>21.047236307162041</v>
      </c>
    </row>
    <row r="73" spans="1:12" x14ac:dyDescent="0.2">
      <c r="A73" s="16">
        <v>64</v>
      </c>
      <c r="B73" s="28">
        <v>157</v>
      </c>
      <c r="C73" s="28">
        <v>14051</v>
      </c>
      <c r="D73" s="28">
        <v>14987</v>
      </c>
      <c r="E73" s="13">
        <v>0.5</v>
      </c>
      <c r="F73" s="14">
        <f t="shared" ref="F73:F109" si="8">B73/((C73+D73)/2)</f>
        <v>1.0813416901990495E-2</v>
      </c>
      <c r="G73" s="14">
        <f t="shared" ref="G73:G108" si="9">F73/((1+(1-E73)*F73))</f>
        <v>1.0755266312724783E-2</v>
      </c>
      <c r="H73" s="12">
        <f t="shared" si="6"/>
        <v>88416.413249762671</v>
      </c>
      <c r="I73" s="12">
        <f t="shared" si="4"/>
        <v>950.94207091712565</v>
      </c>
      <c r="J73" s="12">
        <f t="shared" ref="J73:J108" si="10">H74+I73*E73</f>
        <v>87940.942214304116</v>
      </c>
      <c r="K73" s="12">
        <f t="shared" ref="K73:K97" si="11">K74+J73</f>
        <v>1790380.7531406989</v>
      </c>
      <c r="L73" s="15">
        <f t="shared" si="5"/>
        <v>20.249416226409803</v>
      </c>
    </row>
    <row r="74" spans="1:12" x14ac:dyDescent="0.2">
      <c r="A74" s="16">
        <v>65</v>
      </c>
      <c r="B74" s="28">
        <v>162</v>
      </c>
      <c r="C74" s="28">
        <v>13228</v>
      </c>
      <c r="D74" s="28">
        <v>13740</v>
      </c>
      <c r="E74" s="13">
        <v>0.5</v>
      </c>
      <c r="F74" s="14">
        <f t="shared" si="8"/>
        <v>1.2014239098190448E-2</v>
      </c>
      <c r="G74" s="14">
        <f t="shared" si="9"/>
        <v>1.1942499078510875E-2</v>
      </c>
      <c r="H74" s="12">
        <f t="shared" si="6"/>
        <v>87465.471178845546</v>
      </c>
      <c r="I74" s="12">
        <f t="shared" ref="I74:I108" si="12">H74*G74</f>
        <v>1044.5563089548825</v>
      </c>
      <c r="J74" s="12">
        <f t="shared" si="10"/>
        <v>86943.193024368113</v>
      </c>
      <c r="K74" s="12">
        <f t="shared" si="11"/>
        <v>1702439.8109263948</v>
      </c>
      <c r="L74" s="15">
        <f t="shared" ref="L74:L108" si="13">K74/H74</f>
        <v>19.464135823899248</v>
      </c>
    </row>
    <row r="75" spans="1:12" x14ac:dyDescent="0.2">
      <c r="A75" s="16">
        <v>66</v>
      </c>
      <c r="B75" s="28">
        <v>173</v>
      </c>
      <c r="C75" s="28">
        <v>13943</v>
      </c>
      <c r="D75" s="28">
        <v>12985</v>
      </c>
      <c r="E75" s="13">
        <v>0.5</v>
      </c>
      <c r="F75" s="14">
        <f t="shared" si="8"/>
        <v>1.2849079025549614E-2</v>
      </c>
      <c r="G75" s="14">
        <f t="shared" si="9"/>
        <v>1.2767056566178369E-2</v>
      </c>
      <c r="H75" s="12">
        <f t="shared" ref="H75:H108" si="14">H74-I74</f>
        <v>86420.914869890665</v>
      </c>
      <c r="I75" s="12">
        <f t="shared" si="12"/>
        <v>1103.3407086447794</v>
      </c>
      <c r="J75" s="12">
        <f t="shared" si="10"/>
        <v>85869.244515568265</v>
      </c>
      <c r="K75" s="12">
        <f t="shared" si="11"/>
        <v>1615496.6179020267</v>
      </c>
      <c r="L75" s="15">
        <f t="shared" si="13"/>
        <v>18.693352417458279</v>
      </c>
    </row>
    <row r="76" spans="1:12" x14ac:dyDescent="0.2">
      <c r="A76" s="16">
        <v>67</v>
      </c>
      <c r="B76" s="28">
        <v>175</v>
      </c>
      <c r="C76" s="28">
        <v>13712</v>
      </c>
      <c r="D76" s="28">
        <v>13694</v>
      </c>
      <c r="E76" s="13">
        <v>0.5</v>
      </c>
      <c r="F76" s="14">
        <f t="shared" si="8"/>
        <v>1.2770926074582209E-2</v>
      </c>
      <c r="G76" s="14">
        <f t="shared" si="9"/>
        <v>1.2689895217722347E-2</v>
      </c>
      <c r="H76" s="12">
        <f t="shared" si="14"/>
        <v>85317.574161245881</v>
      </c>
      <c r="I76" s="12">
        <f t="shared" si="12"/>
        <v>1082.6710763364658</v>
      </c>
      <c r="J76" s="12">
        <f t="shared" si="10"/>
        <v>84776.238623077646</v>
      </c>
      <c r="K76" s="12">
        <f t="shared" si="11"/>
        <v>1529627.3733864585</v>
      </c>
      <c r="L76" s="15">
        <f t="shared" si="13"/>
        <v>17.928631802113131</v>
      </c>
    </row>
    <row r="77" spans="1:12" x14ac:dyDescent="0.2">
      <c r="A77" s="16">
        <v>68</v>
      </c>
      <c r="B77" s="28">
        <v>189</v>
      </c>
      <c r="C77" s="28">
        <v>13323</v>
      </c>
      <c r="D77" s="28">
        <v>13446</v>
      </c>
      <c r="E77" s="13">
        <v>0.5</v>
      </c>
      <c r="F77" s="14">
        <f t="shared" si="8"/>
        <v>1.4120811386305054E-2</v>
      </c>
      <c r="G77" s="14">
        <f t="shared" si="9"/>
        <v>1.4021811707099935E-2</v>
      </c>
      <c r="H77" s="12">
        <f t="shared" si="14"/>
        <v>84234.903084909412</v>
      </c>
      <c r="I77" s="12">
        <f t="shared" si="12"/>
        <v>1181.1259502224111</v>
      </c>
      <c r="J77" s="12">
        <f t="shared" si="10"/>
        <v>83644.340109798199</v>
      </c>
      <c r="K77" s="12">
        <f t="shared" si="11"/>
        <v>1444851.1347633807</v>
      </c>
      <c r="L77" s="15">
        <f t="shared" si="13"/>
        <v>17.152641979144441</v>
      </c>
    </row>
    <row r="78" spans="1:12" x14ac:dyDescent="0.2">
      <c r="A78" s="16">
        <v>69</v>
      </c>
      <c r="B78" s="28">
        <v>191</v>
      </c>
      <c r="C78" s="28">
        <v>11865</v>
      </c>
      <c r="D78" s="28">
        <v>13069</v>
      </c>
      <c r="E78" s="13">
        <v>0.5</v>
      </c>
      <c r="F78" s="14">
        <f t="shared" si="8"/>
        <v>1.5320445977380285E-2</v>
      </c>
      <c r="G78" s="14">
        <f t="shared" si="9"/>
        <v>1.5203980099502488E-2</v>
      </c>
      <c r="H78" s="12">
        <f t="shared" si="14"/>
        <v>83053.777134686999</v>
      </c>
      <c r="I78" s="12">
        <f t="shared" si="12"/>
        <v>1262.747974744296</v>
      </c>
      <c r="J78" s="12">
        <f t="shared" si="10"/>
        <v>82422.40314731485</v>
      </c>
      <c r="K78" s="12">
        <f t="shared" si="11"/>
        <v>1361206.7946535826</v>
      </c>
      <c r="L78" s="15">
        <f t="shared" si="13"/>
        <v>16.389462847019409</v>
      </c>
    </row>
    <row r="79" spans="1:12" x14ac:dyDescent="0.2">
      <c r="A79" s="16">
        <v>70</v>
      </c>
      <c r="B79" s="28">
        <v>202</v>
      </c>
      <c r="C79" s="28">
        <v>10970</v>
      </c>
      <c r="D79" s="28">
        <v>11609</v>
      </c>
      <c r="E79" s="13">
        <v>0.5</v>
      </c>
      <c r="F79" s="14">
        <f t="shared" si="8"/>
        <v>1.7892732184773462E-2</v>
      </c>
      <c r="G79" s="14">
        <f t="shared" si="9"/>
        <v>1.7734076642816381E-2</v>
      </c>
      <c r="H79" s="12">
        <f t="shared" si="14"/>
        <v>81791.0291599427</v>
      </c>
      <c r="I79" s="12">
        <f t="shared" si="12"/>
        <v>1450.4883798172534</v>
      </c>
      <c r="J79" s="12">
        <f t="shared" si="10"/>
        <v>81065.784970034074</v>
      </c>
      <c r="K79" s="12">
        <f t="shared" si="11"/>
        <v>1278784.3915062677</v>
      </c>
      <c r="L79" s="15">
        <f t="shared" si="13"/>
        <v>15.634775654987779</v>
      </c>
    </row>
    <row r="80" spans="1:12" x14ac:dyDescent="0.2">
      <c r="A80" s="16">
        <v>71</v>
      </c>
      <c r="B80" s="28">
        <v>203</v>
      </c>
      <c r="C80" s="28">
        <v>13857</v>
      </c>
      <c r="D80" s="28">
        <v>10751</v>
      </c>
      <c r="E80" s="13">
        <v>0.5</v>
      </c>
      <c r="F80" s="14">
        <f t="shared" si="8"/>
        <v>1.6498699609882966E-2</v>
      </c>
      <c r="G80" s="14">
        <f t="shared" si="9"/>
        <v>1.6363709644915563E-2</v>
      </c>
      <c r="H80" s="12">
        <f t="shared" si="14"/>
        <v>80340.540780125448</v>
      </c>
      <c r="I80" s="12">
        <f t="shared" si="12"/>
        <v>1314.6692820414708</v>
      </c>
      <c r="J80" s="12">
        <f t="shared" si="10"/>
        <v>79683.206139104703</v>
      </c>
      <c r="K80" s="12">
        <f t="shared" si="11"/>
        <v>1197718.6065362336</v>
      </c>
      <c r="L80" s="15">
        <f t="shared" si="13"/>
        <v>14.90802271065275</v>
      </c>
    </row>
    <row r="81" spans="1:12" x14ac:dyDescent="0.2">
      <c r="A81" s="16">
        <v>72</v>
      </c>
      <c r="B81" s="28">
        <v>260</v>
      </c>
      <c r="C81" s="28">
        <v>8493</v>
      </c>
      <c r="D81" s="28">
        <v>13537</v>
      </c>
      <c r="E81" s="13">
        <v>0.5</v>
      </c>
      <c r="F81" s="14">
        <f t="shared" si="8"/>
        <v>2.3604176123467997E-2</v>
      </c>
      <c r="G81" s="14">
        <f t="shared" si="9"/>
        <v>2.3328847016599371E-2</v>
      </c>
      <c r="H81" s="12">
        <f t="shared" si="14"/>
        <v>79025.871498083972</v>
      </c>
      <c r="I81" s="12">
        <f t="shared" si="12"/>
        <v>1843.5824665322416</v>
      </c>
      <c r="J81" s="12">
        <f t="shared" si="10"/>
        <v>78104.080264817851</v>
      </c>
      <c r="K81" s="12">
        <f t="shared" si="11"/>
        <v>1118035.4003971289</v>
      </c>
      <c r="L81" s="15">
        <f t="shared" si="13"/>
        <v>14.147713643679795</v>
      </c>
    </row>
    <row r="82" spans="1:12" x14ac:dyDescent="0.2">
      <c r="A82" s="16">
        <v>73</v>
      </c>
      <c r="B82" s="28">
        <v>231</v>
      </c>
      <c r="C82" s="28">
        <v>10235</v>
      </c>
      <c r="D82" s="28">
        <v>8245</v>
      </c>
      <c r="E82" s="13">
        <v>0.5</v>
      </c>
      <c r="F82" s="14">
        <f t="shared" si="8"/>
        <v>2.5000000000000001E-2</v>
      </c>
      <c r="G82" s="14">
        <f t="shared" si="9"/>
        <v>2.469135802469136E-2</v>
      </c>
      <c r="H82" s="12">
        <f t="shared" si="14"/>
        <v>77182.289031551729</v>
      </c>
      <c r="I82" s="12">
        <f t="shared" si="12"/>
        <v>1905.7355316432527</v>
      </c>
      <c r="J82" s="12">
        <f t="shared" si="10"/>
        <v>76229.42126573011</v>
      </c>
      <c r="K82" s="12">
        <f t="shared" si="11"/>
        <v>1039931.320132311</v>
      </c>
      <c r="L82" s="15">
        <f t="shared" si="13"/>
        <v>13.473704047662959</v>
      </c>
    </row>
    <row r="83" spans="1:12" x14ac:dyDescent="0.2">
      <c r="A83" s="16">
        <v>74</v>
      </c>
      <c r="B83" s="28">
        <v>270</v>
      </c>
      <c r="C83" s="28">
        <v>10854</v>
      </c>
      <c r="D83" s="28">
        <v>9961</v>
      </c>
      <c r="E83" s="13">
        <v>0.5</v>
      </c>
      <c r="F83" s="14">
        <f t="shared" si="8"/>
        <v>2.5942829690127314E-2</v>
      </c>
      <c r="G83" s="14">
        <f t="shared" si="9"/>
        <v>2.5610623666113351E-2</v>
      </c>
      <c r="H83" s="12">
        <f t="shared" si="14"/>
        <v>75276.553499908478</v>
      </c>
      <c r="I83" s="12">
        <f t="shared" si="12"/>
        <v>1927.8794825682039</v>
      </c>
      <c r="J83" s="12">
        <f t="shared" si="10"/>
        <v>74312.613758624386</v>
      </c>
      <c r="K83" s="12">
        <f t="shared" si="11"/>
        <v>963701.89886658092</v>
      </c>
      <c r="L83" s="15">
        <f t="shared" si="13"/>
        <v>12.802152251401262</v>
      </c>
    </row>
    <row r="84" spans="1:12" x14ac:dyDescent="0.2">
      <c r="A84" s="16">
        <v>75</v>
      </c>
      <c r="B84" s="28">
        <v>325</v>
      </c>
      <c r="C84" s="28">
        <v>11618</v>
      </c>
      <c r="D84" s="28">
        <v>10555</v>
      </c>
      <c r="E84" s="13">
        <v>0.5</v>
      </c>
      <c r="F84" s="14">
        <f t="shared" si="8"/>
        <v>2.9314932575655078E-2</v>
      </c>
      <c r="G84" s="14">
        <f t="shared" si="9"/>
        <v>2.8891457018401637E-2</v>
      </c>
      <c r="H84" s="12">
        <f t="shared" si="14"/>
        <v>73348.67401734028</v>
      </c>
      <c r="I84" s="12">
        <f t="shared" si="12"/>
        <v>2119.1500627287396</v>
      </c>
      <c r="J84" s="12">
        <f t="shared" si="10"/>
        <v>72289.098985975899</v>
      </c>
      <c r="K84" s="12">
        <f t="shared" si="11"/>
        <v>889389.2851079565</v>
      </c>
      <c r="L84" s="15">
        <f t="shared" si="13"/>
        <v>12.125499158958169</v>
      </c>
    </row>
    <row r="85" spans="1:12" x14ac:dyDescent="0.2">
      <c r="A85" s="16">
        <v>76</v>
      </c>
      <c r="B85" s="28">
        <v>354</v>
      </c>
      <c r="C85" s="28">
        <v>11143</v>
      </c>
      <c r="D85" s="28">
        <v>11259</v>
      </c>
      <c r="E85" s="13">
        <v>0.5</v>
      </c>
      <c r="F85" s="14">
        <f t="shared" si="8"/>
        <v>3.160432104276404E-2</v>
      </c>
      <c r="G85" s="14">
        <f t="shared" si="9"/>
        <v>3.1112673580594129E-2</v>
      </c>
      <c r="H85" s="12">
        <f t="shared" si="14"/>
        <v>71229.523954611534</v>
      </c>
      <c r="I85" s="12">
        <f t="shared" si="12"/>
        <v>2216.1409281009387</v>
      </c>
      <c r="J85" s="12">
        <f t="shared" si="10"/>
        <v>70121.453490561064</v>
      </c>
      <c r="K85" s="12">
        <f t="shared" si="11"/>
        <v>817100.18612198066</v>
      </c>
      <c r="L85" s="15">
        <f t="shared" si="13"/>
        <v>11.471369465316776</v>
      </c>
    </row>
    <row r="86" spans="1:12" x14ac:dyDescent="0.2">
      <c r="A86" s="16">
        <v>77</v>
      </c>
      <c r="B86" s="28">
        <v>382</v>
      </c>
      <c r="C86" s="28">
        <v>11076</v>
      </c>
      <c r="D86" s="28">
        <v>10733</v>
      </c>
      <c r="E86" s="13">
        <v>0.5</v>
      </c>
      <c r="F86" s="14">
        <f t="shared" si="8"/>
        <v>3.5031409051309095E-2</v>
      </c>
      <c r="G86" s="14">
        <f t="shared" si="9"/>
        <v>3.4428371862466764E-2</v>
      </c>
      <c r="H86" s="12">
        <f t="shared" si="14"/>
        <v>69013.383026510593</v>
      </c>
      <c r="I86" s="12">
        <f t="shared" si="12"/>
        <v>2376.0184143235588</v>
      </c>
      <c r="J86" s="12">
        <f t="shared" si="10"/>
        <v>67825.373819348824</v>
      </c>
      <c r="K86" s="12">
        <f t="shared" si="11"/>
        <v>746978.73263141955</v>
      </c>
      <c r="L86" s="15">
        <f t="shared" si="13"/>
        <v>10.823679406420018</v>
      </c>
    </row>
    <row r="87" spans="1:12" x14ac:dyDescent="0.2">
      <c r="A87" s="16">
        <v>78</v>
      </c>
      <c r="B87" s="28">
        <v>397</v>
      </c>
      <c r="C87" s="28">
        <v>10855</v>
      </c>
      <c r="D87" s="28">
        <v>10657</v>
      </c>
      <c r="E87" s="13">
        <v>0.5</v>
      </c>
      <c r="F87" s="14">
        <f t="shared" si="8"/>
        <v>3.6909631833395316E-2</v>
      </c>
      <c r="G87" s="14">
        <f t="shared" si="9"/>
        <v>3.6240814277237667E-2</v>
      </c>
      <c r="H87" s="12">
        <f t="shared" si="14"/>
        <v>66637.364612187041</v>
      </c>
      <c r="I87" s="12">
        <f t="shared" si="12"/>
        <v>2414.9923548348402</v>
      </c>
      <c r="J87" s="12">
        <f t="shared" si="10"/>
        <v>65429.868434769625</v>
      </c>
      <c r="K87" s="12">
        <f t="shared" si="11"/>
        <v>679153.35881207068</v>
      </c>
      <c r="L87" s="15">
        <f t="shared" si="13"/>
        <v>10.191779983565903</v>
      </c>
    </row>
    <row r="88" spans="1:12" x14ac:dyDescent="0.2">
      <c r="A88" s="16">
        <v>79</v>
      </c>
      <c r="B88" s="28">
        <v>429</v>
      </c>
      <c r="C88" s="28">
        <v>10405</v>
      </c>
      <c r="D88" s="28">
        <v>10397</v>
      </c>
      <c r="E88" s="13">
        <v>0.5</v>
      </c>
      <c r="F88" s="14">
        <f t="shared" si="8"/>
        <v>4.1246034035188922E-2</v>
      </c>
      <c r="G88" s="14">
        <f t="shared" si="9"/>
        <v>4.0412604210823794E-2</v>
      </c>
      <c r="H88" s="12">
        <f t="shared" si="14"/>
        <v>64222.372257352203</v>
      </c>
      <c r="I88" s="12">
        <f t="shared" si="12"/>
        <v>2595.3933115165646</v>
      </c>
      <c r="J88" s="12">
        <f t="shared" si="10"/>
        <v>62924.675601593925</v>
      </c>
      <c r="K88" s="12">
        <f t="shared" si="11"/>
        <v>613723.49037730112</v>
      </c>
      <c r="L88" s="15">
        <f t="shared" si="13"/>
        <v>9.5562257949299259</v>
      </c>
    </row>
    <row r="89" spans="1:12" x14ac:dyDescent="0.2">
      <c r="A89" s="16">
        <v>80</v>
      </c>
      <c r="B89" s="28">
        <v>433</v>
      </c>
      <c r="C89" s="28">
        <v>9485</v>
      </c>
      <c r="D89" s="28">
        <v>9937</v>
      </c>
      <c r="E89" s="13">
        <v>0.5</v>
      </c>
      <c r="F89" s="14">
        <f t="shared" si="8"/>
        <v>4.4588610853671093E-2</v>
      </c>
      <c r="G89" s="14">
        <f t="shared" si="9"/>
        <v>4.361621757743641E-2</v>
      </c>
      <c r="H89" s="12">
        <f t="shared" si="14"/>
        <v>61626.978945835639</v>
      </c>
      <c r="I89" s="12">
        <f t="shared" si="12"/>
        <v>2687.93572234166</v>
      </c>
      <c r="J89" s="12">
        <f t="shared" si="10"/>
        <v>60283.011084664809</v>
      </c>
      <c r="K89" s="12">
        <f t="shared" si="11"/>
        <v>550798.8147757072</v>
      </c>
      <c r="L89" s="15">
        <f t="shared" si="13"/>
        <v>8.9376247902693393</v>
      </c>
    </row>
    <row r="90" spans="1:12" x14ac:dyDescent="0.2">
      <c r="A90" s="16">
        <v>81</v>
      </c>
      <c r="B90" s="28">
        <v>521</v>
      </c>
      <c r="C90" s="28">
        <v>8947</v>
      </c>
      <c r="D90" s="28">
        <v>8966</v>
      </c>
      <c r="E90" s="13">
        <v>0.5</v>
      </c>
      <c r="F90" s="14">
        <f t="shared" si="8"/>
        <v>5.817004410204879E-2</v>
      </c>
      <c r="G90" s="14">
        <f t="shared" si="9"/>
        <v>5.6525984593685581E-2</v>
      </c>
      <c r="H90" s="12">
        <f t="shared" si="14"/>
        <v>58939.04322349398</v>
      </c>
      <c r="I90" s="12">
        <f t="shared" si="12"/>
        <v>3331.5874492177891</v>
      </c>
      <c r="J90" s="12">
        <f t="shared" si="10"/>
        <v>57273.249498885081</v>
      </c>
      <c r="K90" s="12">
        <f t="shared" si="11"/>
        <v>490515.80369104235</v>
      </c>
      <c r="L90" s="15">
        <f t="shared" si="13"/>
        <v>8.3224256259306806</v>
      </c>
    </row>
    <row r="91" spans="1:12" x14ac:dyDescent="0.2">
      <c r="A91" s="16">
        <v>82</v>
      </c>
      <c r="B91" s="28">
        <v>483</v>
      </c>
      <c r="C91" s="28">
        <v>7986</v>
      </c>
      <c r="D91" s="28">
        <v>8402</v>
      </c>
      <c r="E91" s="13">
        <v>0.5</v>
      </c>
      <c r="F91" s="14">
        <f t="shared" si="8"/>
        <v>5.8945569929216499E-2</v>
      </c>
      <c r="G91" s="14">
        <f t="shared" si="9"/>
        <v>5.7258016715073204E-2</v>
      </c>
      <c r="H91" s="12">
        <f t="shared" si="14"/>
        <v>55607.45577427619</v>
      </c>
      <c r="I91" s="12">
        <f t="shared" si="12"/>
        <v>3183.9726322062002</v>
      </c>
      <c r="J91" s="12">
        <f t="shared" si="10"/>
        <v>54015.469458173095</v>
      </c>
      <c r="K91" s="12">
        <f t="shared" si="11"/>
        <v>433242.55419215729</v>
      </c>
      <c r="L91" s="15">
        <f t="shared" si="13"/>
        <v>7.7910875108329218</v>
      </c>
    </row>
    <row r="92" spans="1:12" x14ac:dyDescent="0.2">
      <c r="A92" s="16">
        <v>83</v>
      </c>
      <c r="B92" s="28">
        <v>510</v>
      </c>
      <c r="C92" s="28">
        <v>7227</v>
      </c>
      <c r="D92" s="28">
        <v>7441</v>
      </c>
      <c r="E92" s="13">
        <v>0.5</v>
      </c>
      <c r="F92" s="14">
        <f t="shared" si="8"/>
        <v>6.9539132806108531E-2</v>
      </c>
      <c r="G92" s="14">
        <f t="shared" si="9"/>
        <v>6.7202529977599151E-2</v>
      </c>
      <c r="H92" s="12">
        <f t="shared" si="14"/>
        <v>52423.483142069992</v>
      </c>
      <c r="I92" s="12">
        <f t="shared" si="12"/>
        <v>3522.9906973851225</v>
      </c>
      <c r="J92" s="12">
        <f t="shared" si="10"/>
        <v>50661.987793377426</v>
      </c>
      <c r="K92" s="12">
        <f t="shared" si="11"/>
        <v>379227.0847339842</v>
      </c>
      <c r="L92" s="15">
        <f t="shared" si="13"/>
        <v>7.2339162147288416</v>
      </c>
    </row>
    <row r="93" spans="1:12" x14ac:dyDescent="0.2">
      <c r="A93" s="16">
        <v>84</v>
      </c>
      <c r="B93" s="28">
        <v>510</v>
      </c>
      <c r="C93" s="28">
        <v>6185</v>
      </c>
      <c r="D93" s="28">
        <v>6667</v>
      </c>
      <c r="E93" s="13">
        <v>0.5</v>
      </c>
      <c r="F93" s="14">
        <f t="shared" si="8"/>
        <v>7.9365079365079361E-2</v>
      </c>
      <c r="G93" s="14">
        <f t="shared" si="9"/>
        <v>7.6335877862595408E-2</v>
      </c>
      <c r="H93" s="12">
        <f t="shared" si="14"/>
        <v>48900.492444684867</v>
      </c>
      <c r="I93" s="12">
        <f t="shared" si="12"/>
        <v>3732.8620186782337</v>
      </c>
      <c r="J93" s="12">
        <f t="shared" si="10"/>
        <v>47034.061435345749</v>
      </c>
      <c r="K93" s="12">
        <f t="shared" si="11"/>
        <v>328565.09694060677</v>
      </c>
      <c r="L93" s="15">
        <f t="shared" si="13"/>
        <v>6.7190549729590598</v>
      </c>
    </row>
    <row r="94" spans="1:12" x14ac:dyDescent="0.2">
      <c r="A94" s="16">
        <v>85</v>
      </c>
      <c r="B94" s="28">
        <v>492</v>
      </c>
      <c r="C94" s="28">
        <v>5380</v>
      </c>
      <c r="D94" s="28">
        <v>5643</v>
      </c>
      <c r="E94" s="13">
        <v>0.5</v>
      </c>
      <c r="F94" s="14">
        <f t="shared" si="8"/>
        <v>8.9267894402612721E-2</v>
      </c>
      <c r="G94" s="14">
        <f t="shared" si="9"/>
        <v>8.5453755970473291E-2</v>
      </c>
      <c r="H94" s="12">
        <f t="shared" si="14"/>
        <v>45167.630426006632</v>
      </c>
      <c r="I94" s="12">
        <f t="shared" si="12"/>
        <v>3859.7436681884951</v>
      </c>
      <c r="J94" s="12">
        <f t="shared" si="10"/>
        <v>43237.758591912389</v>
      </c>
      <c r="K94" s="12">
        <f t="shared" si="11"/>
        <v>281531.03550526104</v>
      </c>
      <c r="L94" s="15">
        <f t="shared" si="13"/>
        <v>6.2330264583275774</v>
      </c>
    </row>
    <row r="95" spans="1:12" x14ac:dyDescent="0.2">
      <c r="A95" s="16">
        <v>86</v>
      </c>
      <c r="B95" s="28">
        <v>480</v>
      </c>
      <c r="C95" s="28">
        <v>4530</v>
      </c>
      <c r="D95" s="28">
        <v>4869</v>
      </c>
      <c r="E95" s="13">
        <v>0.5</v>
      </c>
      <c r="F95" s="14">
        <f t="shared" si="8"/>
        <v>0.1021385253750399</v>
      </c>
      <c r="G95" s="14">
        <f t="shared" si="9"/>
        <v>9.7175827512906154E-2</v>
      </c>
      <c r="H95" s="12">
        <f t="shared" si="14"/>
        <v>41307.886757818138</v>
      </c>
      <c r="I95" s="12">
        <f t="shared" si="12"/>
        <v>4014.1280785003955</v>
      </c>
      <c r="J95" s="12">
        <f t="shared" si="10"/>
        <v>39300.822718567935</v>
      </c>
      <c r="K95" s="12">
        <f t="shared" si="11"/>
        <v>238293.27691334867</v>
      </c>
      <c r="L95" s="15">
        <f t="shared" si="13"/>
        <v>5.7687113918566189</v>
      </c>
    </row>
    <row r="96" spans="1:12" x14ac:dyDescent="0.2">
      <c r="A96" s="16">
        <v>87</v>
      </c>
      <c r="B96" s="28">
        <v>455</v>
      </c>
      <c r="C96" s="28">
        <v>4046</v>
      </c>
      <c r="D96" s="28">
        <v>4077</v>
      </c>
      <c r="E96" s="13">
        <v>0.5</v>
      </c>
      <c r="F96" s="14">
        <f t="shared" si="8"/>
        <v>0.1120275760187123</v>
      </c>
      <c r="G96" s="14">
        <f t="shared" si="9"/>
        <v>0.10608533457682444</v>
      </c>
      <c r="H96" s="12">
        <f t="shared" si="14"/>
        <v>37293.75867931774</v>
      </c>
      <c r="I96" s="12">
        <f t="shared" si="12"/>
        <v>3956.3208671227726</v>
      </c>
      <c r="J96" s="12">
        <f t="shared" si="10"/>
        <v>35315.598245756359</v>
      </c>
      <c r="K96" s="12">
        <f t="shared" si="11"/>
        <v>198992.45419478073</v>
      </c>
      <c r="L96" s="15">
        <f t="shared" si="13"/>
        <v>5.3358111716730061</v>
      </c>
    </row>
    <row r="97" spans="1:12" x14ac:dyDescent="0.2">
      <c r="A97" s="16">
        <v>88</v>
      </c>
      <c r="B97" s="28">
        <v>457</v>
      </c>
      <c r="C97" s="28">
        <v>3390</v>
      </c>
      <c r="D97" s="28">
        <v>3537</v>
      </c>
      <c r="E97" s="13">
        <v>0.5</v>
      </c>
      <c r="F97" s="14">
        <f t="shared" si="8"/>
        <v>0.13194745199942254</v>
      </c>
      <c r="G97" s="14">
        <f t="shared" si="9"/>
        <v>0.12378114842903574</v>
      </c>
      <c r="H97" s="12">
        <f t="shared" si="14"/>
        <v>33337.43781219497</v>
      </c>
      <c r="I97" s="12">
        <f t="shared" si="12"/>
        <v>4126.5463380750543</v>
      </c>
      <c r="J97" s="12">
        <f t="shared" si="10"/>
        <v>31274.164643157441</v>
      </c>
      <c r="K97" s="12">
        <f t="shared" si="11"/>
        <v>163676.85594902438</v>
      </c>
      <c r="L97" s="15">
        <f t="shared" si="13"/>
        <v>4.90970112553613</v>
      </c>
    </row>
    <row r="98" spans="1:12" x14ac:dyDescent="0.2">
      <c r="A98" s="16">
        <v>89</v>
      </c>
      <c r="B98" s="28">
        <v>421</v>
      </c>
      <c r="C98" s="28">
        <v>2674</v>
      </c>
      <c r="D98" s="28">
        <v>2957</v>
      </c>
      <c r="E98" s="13">
        <v>0.5</v>
      </c>
      <c r="F98" s="14">
        <f t="shared" si="8"/>
        <v>0.14952939087195879</v>
      </c>
      <c r="G98" s="14">
        <f t="shared" si="9"/>
        <v>0.13912756113681429</v>
      </c>
      <c r="H98" s="12">
        <f t="shared" si="14"/>
        <v>29210.891474119915</v>
      </c>
      <c r="I98" s="12">
        <f t="shared" si="12"/>
        <v>4064.0400894264658</v>
      </c>
      <c r="J98" s="12">
        <f t="shared" si="10"/>
        <v>27178.871429406685</v>
      </c>
      <c r="K98" s="12">
        <f>K99+J98</f>
        <v>132402.69130586693</v>
      </c>
      <c r="L98" s="15">
        <f t="shared" si="13"/>
        <v>4.532648085155917</v>
      </c>
    </row>
    <row r="99" spans="1:12" x14ac:dyDescent="0.2">
      <c r="A99" s="16">
        <v>90</v>
      </c>
      <c r="B99" s="28">
        <v>344</v>
      </c>
      <c r="C99" s="28">
        <v>2201</v>
      </c>
      <c r="D99" s="28">
        <v>2275</v>
      </c>
      <c r="E99" s="30">
        <v>0.5</v>
      </c>
      <c r="F99" s="31">
        <f t="shared" si="8"/>
        <v>0.15370866845397677</v>
      </c>
      <c r="G99" s="31">
        <f t="shared" si="9"/>
        <v>0.14273858921161828</v>
      </c>
      <c r="H99" s="32">
        <f t="shared" si="14"/>
        <v>25146.851384693451</v>
      </c>
      <c r="I99" s="32">
        <f t="shared" si="12"/>
        <v>3589.4260897653726</v>
      </c>
      <c r="J99" s="32">
        <f t="shared" si="10"/>
        <v>23352.138339810765</v>
      </c>
      <c r="K99" s="32">
        <f t="shared" ref="K99:K108" si="15">K100+J99</f>
        <v>105223.81987646024</v>
      </c>
      <c r="L99" s="17">
        <f t="shared" si="13"/>
        <v>4.1843735530448383</v>
      </c>
    </row>
    <row r="100" spans="1:12" x14ac:dyDescent="0.2">
      <c r="A100" s="16">
        <v>91</v>
      </c>
      <c r="B100" s="28">
        <v>290</v>
      </c>
      <c r="C100" s="28">
        <v>1474</v>
      </c>
      <c r="D100" s="28">
        <v>1836</v>
      </c>
      <c r="E100" s="30">
        <v>0.5</v>
      </c>
      <c r="F100" s="31">
        <f t="shared" si="8"/>
        <v>0.17522658610271905</v>
      </c>
      <c r="G100" s="31">
        <f t="shared" si="9"/>
        <v>0.16111111111111112</v>
      </c>
      <c r="H100" s="32">
        <f t="shared" si="14"/>
        <v>21557.425294928078</v>
      </c>
      <c r="I100" s="32">
        <f t="shared" si="12"/>
        <v>3473.1407419606348</v>
      </c>
      <c r="J100" s="32">
        <f t="shared" si="10"/>
        <v>19820.854923947762</v>
      </c>
      <c r="K100" s="32">
        <f t="shared" si="15"/>
        <v>81871.68153664947</v>
      </c>
      <c r="L100" s="17">
        <f t="shared" si="13"/>
        <v>3.7978413663301351</v>
      </c>
    </row>
    <row r="101" spans="1:12" x14ac:dyDescent="0.2">
      <c r="A101" s="16">
        <v>92</v>
      </c>
      <c r="B101" s="28">
        <v>266</v>
      </c>
      <c r="C101" s="28">
        <v>1100</v>
      </c>
      <c r="D101" s="28">
        <v>1196</v>
      </c>
      <c r="E101" s="30">
        <v>0.5</v>
      </c>
      <c r="F101" s="31">
        <f t="shared" si="8"/>
        <v>0.23170731707317074</v>
      </c>
      <c r="G101" s="31">
        <f t="shared" si="9"/>
        <v>0.2076502732240437</v>
      </c>
      <c r="H101" s="32">
        <f t="shared" si="14"/>
        <v>18084.284552967445</v>
      </c>
      <c r="I101" s="32">
        <f t="shared" si="12"/>
        <v>3755.206628485043</v>
      </c>
      <c r="J101" s="32">
        <f t="shared" si="10"/>
        <v>16206.681238724925</v>
      </c>
      <c r="K101" s="32">
        <f t="shared" si="15"/>
        <v>62050.826612701712</v>
      </c>
      <c r="L101" s="17">
        <f t="shared" si="13"/>
        <v>3.4312016287379095</v>
      </c>
    </row>
    <row r="102" spans="1:12" x14ac:dyDescent="0.2">
      <c r="A102" s="16">
        <v>93</v>
      </c>
      <c r="B102" s="28">
        <v>178</v>
      </c>
      <c r="C102" s="28">
        <v>847</v>
      </c>
      <c r="D102" s="28">
        <v>865</v>
      </c>
      <c r="E102" s="30">
        <v>0.5</v>
      </c>
      <c r="F102" s="31">
        <f t="shared" si="8"/>
        <v>0.20794392523364486</v>
      </c>
      <c r="G102" s="31">
        <f t="shared" si="9"/>
        <v>0.18835978835978834</v>
      </c>
      <c r="H102" s="32">
        <f t="shared" si="14"/>
        <v>14329.077924482403</v>
      </c>
      <c r="I102" s="32">
        <f t="shared" si="12"/>
        <v>2699.0220852464204</v>
      </c>
      <c r="J102" s="32">
        <f t="shared" si="10"/>
        <v>12979.566881859191</v>
      </c>
      <c r="K102" s="32">
        <f t="shared" si="15"/>
        <v>45844.145373976789</v>
      </c>
      <c r="L102" s="17">
        <f t="shared" si="13"/>
        <v>3.1993786073037063</v>
      </c>
    </row>
    <row r="103" spans="1:12" x14ac:dyDescent="0.2">
      <c r="A103" s="16">
        <v>94</v>
      </c>
      <c r="B103" s="28">
        <v>185</v>
      </c>
      <c r="C103" s="28">
        <v>589</v>
      </c>
      <c r="D103" s="28">
        <v>639</v>
      </c>
      <c r="E103" s="30">
        <v>0.5</v>
      </c>
      <c r="F103" s="31">
        <f t="shared" si="8"/>
        <v>0.30130293159609123</v>
      </c>
      <c r="G103" s="31">
        <f t="shared" si="9"/>
        <v>0.2618542108987969</v>
      </c>
      <c r="H103" s="32">
        <f t="shared" si="14"/>
        <v>11630.055839235982</v>
      </c>
      <c r="I103" s="32">
        <f t="shared" si="12"/>
        <v>3045.3790944920834</v>
      </c>
      <c r="J103" s="32">
        <f t="shared" si="10"/>
        <v>10107.36629198994</v>
      </c>
      <c r="K103" s="32">
        <f t="shared" si="15"/>
        <v>32864.578492117595</v>
      </c>
      <c r="L103" s="17">
        <f t="shared" si="13"/>
        <v>2.8258315305110848</v>
      </c>
    </row>
    <row r="104" spans="1:12" x14ac:dyDescent="0.2">
      <c r="A104" s="16">
        <v>95</v>
      </c>
      <c r="B104" s="28">
        <v>136</v>
      </c>
      <c r="C104" s="28">
        <v>462</v>
      </c>
      <c r="D104" s="28">
        <v>435</v>
      </c>
      <c r="E104" s="30">
        <v>0.5</v>
      </c>
      <c r="F104" s="31">
        <f t="shared" si="8"/>
        <v>0.3032329988851728</v>
      </c>
      <c r="G104" s="31">
        <f t="shared" si="9"/>
        <v>0.26331074540174249</v>
      </c>
      <c r="H104" s="32">
        <f t="shared" si="14"/>
        <v>8584.6767447438979</v>
      </c>
      <c r="I104" s="32">
        <f t="shared" si="12"/>
        <v>2260.4376326915199</v>
      </c>
      <c r="J104" s="32">
        <f t="shared" si="10"/>
        <v>7454.4579283981384</v>
      </c>
      <c r="K104" s="32">
        <f t="shared" si="15"/>
        <v>22757.212200127658</v>
      </c>
      <c r="L104" s="17">
        <f t="shared" si="13"/>
        <v>2.6509107886981438</v>
      </c>
    </row>
    <row r="105" spans="1:12" x14ac:dyDescent="0.2">
      <c r="A105" s="16">
        <v>96</v>
      </c>
      <c r="B105" s="28">
        <v>95</v>
      </c>
      <c r="C105" s="28">
        <v>326</v>
      </c>
      <c r="D105" s="28">
        <v>354</v>
      </c>
      <c r="E105" s="30">
        <v>0.5</v>
      </c>
      <c r="F105" s="31">
        <f t="shared" si="8"/>
        <v>0.27941176470588236</v>
      </c>
      <c r="G105" s="31">
        <f t="shared" si="9"/>
        <v>0.24516129032258066</v>
      </c>
      <c r="H105" s="32">
        <f t="shared" si="14"/>
        <v>6324.239112052378</v>
      </c>
      <c r="I105" s="32">
        <f t="shared" si="12"/>
        <v>1550.4586210192929</v>
      </c>
      <c r="J105" s="32">
        <f t="shared" si="10"/>
        <v>5549.009801542732</v>
      </c>
      <c r="K105" s="32">
        <f t="shared" si="15"/>
        <v>15302.754271729522</v>
      </c>
      <c r="L105" s="17">
        <f t="shared" si="13"/>
        <v>2.4196988761171911</v>
      </c>
    </row>
    <row r="106" spans="1:12" x14ac:dyDescent="0.2">
      <c r="A106" s="16">
        <v>97</v>
      </c>
      <c r="B106" s="28">
        <v>76</v>
      </c>
      <c r="C106" s="28">
        <v>233</v>
      </c>
      <c r="D106" s="28">
        <v>230</v>
      </c>
      <c r="E106" s="30">
        <v>0.5</v>
      </c>
      <c r="F106" s="31">
        <f t="shared" si="8"/>
        <v>0.3282937365010799</v>
      </c>
      <c r="G106" s="31">
        <f t="shared" si="9"/>
        <v>0.28200371057513912</v>
      </c>
      <c r="H106" s="32">
        <f t="shared" si="14"/>
        <v>4773.7804910330851</v>
      </c>
      <c r="I106" s="32">
        <f t="shared" si="12"/>
        <v>1346.2238119425397</v>
      </c>
      <c r="J106" s="32">
        <f t="shared" si="10"/>
        <v>4100.6685850618151</v>
      </c>
      <c r="K106" s="32">
        <f t="shared" si="15"/>
        <v>9753.7444701867898</v>
      </c>
      <c r="L106" s="17">
        <f t="shared" si="13"/>
        <v>2.0431908187877319</v>
      </c>
    </row>
    <row r="107" spans="1:12" x14ac:dyDescent="0.2">
      <c r="A107" s="16">
        <v>98</v>
      </c>
      <c r="B107" s="28">
        <v>61</v>
      </c>
      <c r="C107" s="28">
        <v>190</v>
      </c>
      <c r="D107" s="28">
        <v>169</v>
      </c>
      <c r="E107" s="30">
        <v>0.5</v>
      </c>
      <c r="F107" s="31">
        <f t="shared" si="8"/>
        <v>0.33983286908077992</v>
      </c>
      <c r="G107" s="31">
        <f t="shared" si="9"/>
        <v>0.29047619047619044</v>
      </c>
      <c r="H107" s="32">
        <f t="shared" si="14"/>
        <v>3427.5566790905455</v>
      </c>
      <c r="I107" s="32">
        <f t="shared" si="12"/>
        <v>995.62360678344407</v>
      </c>
      <c r="J107" s="32">
        <f t="shared" si="10"/>
        <v>2929.7448756988238</v>
      </c>
      <c r="K107" s="32">
        <f t="shared" si="15"/>
        <v>5653.0758851249757</v>
      </c>
      <c r="L107" s="17">
        <f t="shared" si="13"/>
        <v>1.6493019414123711</v>
      </c>
    </row>
    <row r="108" spans="1:12" x14ac:dyDescent="0.2">
      <c r="A108" s="16">
        <v>99</v>
      </c>
      <c r="B108" s="28">
        <v>47</v>
      </c>
      <c r="C108" s="28">
        <v>102</v>
      </c>
      <c r="D108" s="28">
        <v>126</v>
      </c>
      <c r="E108" s="30">
        <v>0.5</v>
      </c>
      <c r="F108" s="31">
        <f t="shared" si="8"/>
        <v>0.41228070175438597</v>
      </c>
      <c r="G108" s="31">
        <f t="shared" si="9"/>
        <v>0.3418181818181818</v>
      </c>
      <c r="H108" s="32">
        <f t="shared" si="14"/>
        <v>2431.9330723071016</v>
      </c>
      <c r="I108" s="32">
        <f t="shared" si="12"/>
        <v>831.27894107951829</v>
      </c>
      <c r="J108" s="32">
        <f t="shared" si="10"/>
        <v>2016.2936017673424</v>
      </c>
      <c r="K108" s="32">
        <f t="shared" si="15"/>
        <v>2723.3310094261524</v>
      </c>
      <c r="L108" s="17">
        <f t="shared" si="13"/>
        <v>1.1198215281650865</v>
      </c>
    </row>
    <row r="109" spans="1:12" x14ac:dyDescent="0.2">
      <c r="A109" s="16" t="s">
        <v>25</v>
      </c>
      <c r="B109" s="32">
        <v>72</v>
      </c>
      <c r="C109" s="32">
        <v>155</v>
      </c>
      <c r="D109" s="32">
        <v>171</v>
      </c>
      <c r="E109" s="30"/>
      <c r="F109" s="31">
        <f t="shared" si="8"/>
        <v>0.44171779141104295</v>
      </c>
      <c r="G109" s="31">
        <v>1</v>
      </c>
      <c r="H109" s="32">
        <f>H108-I108</f>
        <v>1600.6541312275833</v>
      </c>
      <c r="I109" s="32">
        <f>H109*G109</f>
        <v>1600.6541312275833</v>
      </c>
      <c r="J109" s="32">
        <f>H109*F109</f>
        <v>707.0374076588098</v>
      </c>
      <c r="K109" s="32">
        <f>J109</f>
        <v>707.0374076588098</v>
      </c>
      <c r="L109" s="17">
        <f>K109/H109</f>
        <v>0.44171779141104295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3" t="s">
        <v>11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54" t="s">
        <v>30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6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5" t="s">
        <v>23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34"/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4" t="s">
        <v>49</v>
      </c>
      <c r="B126" s="24"/>
      <c r="C126" s="24"/>
      <c r="D126" s="24"/>
      <c r="H126" s="24"/>
      <c r="I126" s="24"/>
      <c r="J126" s="24"/>
      <c r="K126" s="24"/>
      <c r="L126" s="26"/>
    </row>
    <row r="127" spans="1:12" x14ac:dyDescent="0.2">
      <c r="L127" s="21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40544</v>
      </c>
      <c r="D7" s="48">
        <v>40909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32">
        <v>54</v>
      </c>
      <c r="C9" s="32">
        <v>16810</v>
      </c>
      <c r="D9" s="32">
        <v>16237</v>
      </c>
      <c r="E9" s="13">
        <v>0.5</v>
      </c>
      <c r="F9" s="14">
        <f t="shared" ref="F9:F40" si="0">B9/((C9+D9)/2)</f>
        <v>3.2680727448785064E-3</v>
      </c>
      <c r="G9" s="14">
        <f t="shared" ref="G9:G72" si="1">F9/((1+(1-E9)*F9))</f>
        <v>3.2627413069091569E-3</v>
      </c>
      <c r="H9" s="12">
        <v>100000</v>
      </c>
      <c r="I9" s="12">
        <f>H9*G9</f>
        <v>326.27413069091568</v>
      </c>
      <c r="J9" s="12">
        <f t="shared" ref="J9:J72" si="2">H10+I9*E9</f>
        <v>99836.862934654549</v>
      </c>
      <c r="K9" s="12">
        <f t="shared" ref="K9:K72" si="3">K10+J9</f>
        <v>8082997.2873186078</v>
      </c>
      <c r="L9" s="29">
        <f>K9/H9</f>
        <v>80.82997287318608</v>
      </c>
    </row>
    <row r="10" spans="1:13" x14ac:dyDescent="0.2">
      <c r="A10" s="16">
        <v>1</v>
      </c>
      <c r="B10" s="32">
        <v>4</v>
      </c>
      <c r="C10" s="32">
        <v>17531</v>
      </c>
      <c r="D10" s="32">
        <v>16754</v>
      </c>
      <c r="E10" s="13">
        <v>0.5</v>
      </c>
      <c r="F10" s="14">
        <f t="shared" si="0"/>
        <v>2.3333819454571971E-4</v>
      </c>
      <c r="G10" s="14">
        <f t="shared" si="1"/>
        <v>2.3331097436495669E-4</v>
      </c>
      <c r="H10" s="12">
        <f>H9-I9</f>
        <v>99673.725869309084</v>
      </c>
      <c r="I10" s="12">
        <f t="shared" ref="I10:I73" si="4">H10*G10</f>
        <v>23.254974101154094</v>
      </c>
      <c r="J10" s="12">
        <f t="shared" si="2"/>
        <v>99662.098382258497</v>
      </c>
      <c r="K10" s="12">
        <f t="shared" si="3"/>
        <v>7983160.4243839532</v>
      </c>
      <c r="L10" s="15">
        <f t="shared" ref="L10:L73" si="5">K10/H10</f>
        <v>80.09292674431947</v>
      </c>
    </row>
    <row r="11" spans="1:13" x14ac:dyDescent="0.2">
      <c r="A11" s="16">
        <v>2</v>
      </c>
      <c r="B11" s="32">
        <v>1</v>
      </c>
      <c r="C11" s="32">
        <v>17469</v>
      </c>
      <c r="D11" s="32">
        <v>17023</v>
      </c>
      <c r="E11" s="13">
        <v>0.5</v>
      </c>
      <c r="F11" s="14">
        <f t="shared" si="0"/>
        <v>5.7984460164675867E-5</v>
      </c>
      <c r="G11" s="14">
        <f t="shared" si="1"/>
        <v>5.7982779114602967E-5</v>
      </c>
      <c r="H11" s="12">
        <f t="shared" ref="H11:H74" si="6">H10-I10</f>
        <v>99650.470895207924</v>
      </c>
      <c r="I11" s="12">
        <f t="shared" si="4"/>
        <v>5.7780112425830126</v>
      </c>
      <c r="J11" s="12">
        <f t="shared" si="2"/>
        <v>99647.58188958664</v>
      </c>
      <c r="K11" s="12">
        <f t="shared" si="3"/>
        <v>7883498.3260016944</v>
      </c>
      <c r="L11" s="15">
        <f t="shared" si="5"/>
        <v>79.111500981184051</v>
      </c>
    </row>
    <row r="12" spans="1:13" x14ac:dyDescent="0.2">
      <c r="A12" s="16">
        <v>3</v>
      </c>
      <c r="B12" s="32">
        <v>1</v>
      </c>
      <c r="C12" s="32">
        <v>16371</v>
      </c>
      <c r="D12" s="32">
        <v>16963</v>
      </c>
      <c r="E12" s="13">
        <v>0.5</v>
      </c>
      <c r="F12" s="14">
        <f t="shared" si="0"/>
        <v>5.9998800023999519E-5</v>
      </c>
      <c r="G12" s="14">
        <f t="shared" si="1"/>
        <v>5.9997000149992501E-5</v>
      </c>
      <c r="H12" s="12">
        <f t="shared" si="6"/>
        <v>99644.692883965341</v>
      </c>
      <c r="I12" s="12">
        <f t="shared" si="4"/>
        <v>5.9783826539052249</v>
      </c>
      <c r="J12" s="12">
        <f t="shared" si="2"/>
        <v>99641.703692638388</v>
      </c>
      <c r="K12" s="12">
        <f t="shared" si="3"/>
        <v>7783850.7441121079</v>
      </c>
      <c r="L12" s="15">
        <f t="shared" si="5"/>
        <v>78.116059358788718</v>
      </c>
    </row>
    <row r="13" spans="1:13" x14ac:dyDescent="0.2">
      <c r="A13" s="16">
        <v>4</v>
      </c>
      <c r="B13" s="32">
        <v>1</v>
      </c>
      <c r="C13" s="32">
        <v>15536</v>
      </c>
      <c r="D13" s="32">
        <v>16016</v>
      </c>
      <c r="E13" s="13">
        <v>0.5</v>
      </c>
      <c r="F13" s="14">
        <f t="shared" si="0"/>
        <v>6.3387423935091277E-5</v>
      </c>
      <c r="G13" s="14">
        <f t="shared" si="1"/>
        <v>6.3385415016004815E-5</v>
      </c>
      <c r="H13" s="12">
        <f t="shared" si="6"/>
        <v>99638.714501311435</v>
      </c>
      <c r="I13" s="12">
        <f t="shared" si="4"/>
        <v>6.315641270326843</v>
      </c>
      <c r="J13" s="12">
        <f t="shared" si="2"/>
        <v>99635.55668067628</v>
      </c>
      <c r="K13" s="12">
        <f t="shared" si="3"/>
        <v>7684209.0404194696</v>
      </c>
      <c r="L13" s="15">
        <f t="shared" si="5"/>
        <v>77.120716368920341</v>
      </c>
    </row>
    <row r="14" spans="1:13" x14ac:dyDescent="0.2">
      <c r="A14" s="16">
        <v>5</v>
      </c>
      <c r="B14" s="32">
        <v>1</v>
      </c>
      <c r="C14" s="32">
        <v>15031</v>
      </c>
      <c r="D14" s="32">
        <v>15151</v>
      </c>
      <c r="E14" s="13">
        <v>0.5</v>
      </c>
      <c r="F14" s="14">
        <f t="shared" si="0"/>
        <v>6.6264661056258698E-5</v>
      </c>
      <c r="G14" s="14">
        <f t="shared" si="1"/>
        <v>6.6262465626345962E-5</v>
      </c>
      <c r="H14" s="12">
        <f t="shared" si="6"/>
        <v>99632.39886004111</v>
      </c>
      <c r="I14" s="12">
        <f t="shared" si="4"/>
        <v>6.6018884047338648</v>
      </c>
      <c r="J14" s="12">
        <f t="shared" si="2"/>
        <v>99629.097915838734</v>
      </c>
      <c r="K14" s="12">
        <f t="shared" si="3"/>
        <v>7584573.4837387931</v>
      </c>
      <c r="L14" s="15">
        <f t="shared" si="5"/>
        <v>76.125573312685603</v>
      </c>
    </row>
    <row r="15" spans="1:13" x14ac:dyDescent="0.2">
      <c r="A15" s="16">
        <v>6</v>
      </c>
      <c r="B15" s="32">
        <v>2</v>
      </c>
      <c r="C15" s="32">
        <v>15247</v>
      </c>
      <c r="D15" s="32">
        <v>14705</v>
      </c>
      <c r="E15" s="13">
        <v>0.5</v>
      </c>
      <c r="F15" s="14">
        <f t="shared" si="0"/>
        <v>1.3354700854700856E-4</v>
      </c>
      <c r="G15" s="14">
        <f t="shared" si="1"/>
        <v>1.3353809174066904E-4</v>
      </c>
      <c r="H15" s="12">
        <f t="shared" si="6"/>
        <v>99625.796971636373</v>
      </c>
      <c r="I15" s="12">
        <f t="shared" si="4"/>
        <v>13.303838815735645</v>
      </c>
      <c r="J15" s="12">
        <f t="shared" si="2"/>
        <v>99619.145052228516</v>
      </c>
      <c r="K15" s="12">
        <f t="shared" si="3"/>
        <v>7484944.3858229546</v>
      </c>
      <c r="L15" s="15">
        <f t="shared" si="5"/>
        <v>75.130584781710013</v>
      </c>
    </row>
    <row r="16" spans="1:13" x14ac:dyDescent="0.2">
      <c r="A16" s="16">
        <v>7</v>
      </c>
      <c r="B16" s="32">
        <v>2</v>
      </c>
      <c r="C16" s="32">
        <v>14903</v>
      </c>
      <c r="D16" s="32">
        <v>15000</v>
      </c>
      <c r="E16" s="13">
        <v>0.5</v>
      </c>
      <c r="F16" s="14">
        <f t="shared" si="0"/>
        <v>1.3376584289201751E-4</v>
      </c>
      <c r="G16" s="14">
        <f t="shared" si="1"/>
        <v>1.3375689683999329E-4</v>
      </c>
      <c r="H16" s="12">
        <f t="shared" si="6"/>
        <v>99612.493132820644</v>
      </c>
      <c r="I16" s="12">
        <f t="shared" si="4"/>
        <v>13.32385796794123</v>
      </c>
      <c r="J16" s="12">
        <f t="shared" si="2"/>
        <v>99605.831203836671</v>
      </c>
      <c r="K16" s="12">
        <f t="shared" si="3"/>
        <v>7385325.2407707265</v>
      </c>
      <c r="L16" s="15">
        <f t="shared" si="5"/>
        <v>74.140552138609067</v>
      </c>
    </row>
    <row r="17" spans="1:12" x14ac:dyDescent="0.2">
      <c r="A17" s="16">
        <v>8</v>
      </c>
      <c r="B17" s="32">
        <v>0</v>
      </c>
      <c r="C17" s="32">
        <v>14282</v>
      </c>
      <c r="D17" s="32">
        <v>14609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99599.169274852698</v>
      </c>
      <c r="I17" s="12">
        <f t="shared" si="4"/>
        <v>0</v>
      </c>
      <c r="J17" s="12">
        <f t="shared" si="2"/>
        <v>99599.169274852698</v>
      </c>
      <c r="K17" s="12">
        <f t="shared" si="3"/>
        <v>7285719.4095668895</v>
      </c>
      <c r="L17" s="15">
        <f t="shared" si="5"/>
        <v>73.150403388017267</v>
      </c>
    </row>
    <row r="18" spans="1:12" x14ac:dyDescent="0.2">
      <c r="A18" s="16">
        <v>9</v>
      </c>
      <c r="B18" s="32">
        <v>2</v>
      </c>
      <c r="C18" s="32">
        <v>14092</v>
      </c>
      <c r="D18" s="32">
        <v>14074</v>
      </c>
      <c r="E18" s="13">
        <v>0.5</v>
      </c>
      <c r="F18" s="14">
        <f t="shared" si="0"/>
        <v>1.4201519562593199E-4</v>
      </c>
      <c r="G18" s="14">
        <f t="shared" si="1"/>
        <v>1.4200511218403862E-4</v>
      </c>
      <c r="H18" s="12">
        <f t="shared" si="6"/>
        <v>99599.169274852698</v>
      </c>
      <c r="I18" s="12">
        <f t="shared" si="4"/>
        <v>14.143591206312511</v>
      </c>
      <c r="J18" s="12">
        <f t="shared" si="2"/>
        <v>99592.09747924954</v>
      </c>
      <c r="K18" s="12">
        <f t="shared" si="3"/>
        <v>7186120.2402920369</v>
      </c>
      <c r="L18" s="15">
        <f t="shared" si="5"/>
        <v>72.150403388017267</v>
      </c>
    </row>
    <row r="19" spans="1:12" x14ac:dyDescent="0.2">
      <c r="A19" s="16">
        <v>10</v>
      </c>
      <c r="B19" s="32">
        <v>2</v>
      </c>
      <c r="C19" s="32">
        <v>14068</v>
      </c>
      <c r="D19" s="32">
        <v>13812</v>
      </c>
      <c r="E19" s="13">
        <v>0.5</v>
      </c>
      <c r="F19" s="14">
        <f t="shared" si="0"/>
        <v>1.4347202295552367E-4</v>
      </c>
      <c r="G19" s="14">
        <f t="shared" si="1"/>
        <v>1.4346173158310023E-4</v>
      </c>
      <c r="H19" s="12">
        <f t="shared" si="6"/>
        <v>99585.025683646381</v>
      </c>
      <c r="I19" s="12">
        <f t="shared" si="4"/>
        <v>14.286640224323419</v>
      </c>
      <c r="J19" s="12">
        <f t="shared" si="2"/>
        <v>99577.882363534212</v>
      </c>
      <c r="K19" s="12">
        <f t="shared" si="3"/>
        <v>7086528.1428127876</v>
      </c>
      <c r="L19" s="15">
        <f t="shared" si="5"/>
        <v>71.160579556656387</v>
      </c>
    </row>
    <row r="20" spans="1:12" x14ac:dyDescent="0.2">
      <c r="A20" s="16">
        <v>11</v>
      </c>
      <c r="B20" s="32">
        <v>1</v>
      </c>
      <c r="C20" s="32">
        <v>13480</v>
      </c>
      <c r="D20" s="32">
        <v>13907</v>
      </c>
      <c r="E20" s="13">
        <v>0.5</v>
      </c>
      <c r="F20" s="14">
        <f t="shared" si="0"/>
        <v>7.3027348742103925E-5</v>
      </c>
      <c r="G20" s="14">
        <f t="shared" si="1"/>
        <v>7.3024682342631817E-5</v>
      </c>
      <c r="H20" s="12">
        <f t="shared" si="6"/>
        <v>99570.739043422058</v>
      </c>
      <c r="I20" s="12">
        <f t="shared" si="4"/>
        <v>7.2711215892669836</v>
      </c>
      <c r="J20" s="12">
        <f t="shared" si="2"/>
        <v>99567.103482627426</v>
      </c>
      <c r="K20" s="12">
        <f t="shared" si="3"/>
        <v>6986950.260449253</v>
      </c>
      <c r="L20" s="15">
        <f t="shared" si="5"/>
        <v>70.170718100247257</v>
      </c>
    </row>
    <row r="21" spans="1:12" x14ac:dyDescent="0.2">
      <c r="A21" s="16">
        <v>12</v>
      </c>
      <c r="B21" s="32">
        <v>1</v>
      </c>
      <c r="C21" s="32">
        <v>13230</v>
      </c>
      <c r="D21" s="32">
        <v>13333</v>
      </c>
      <c r="E21" s="13">
        <v>0.5</v>
      </c>
      <c r="F21" s="14">
        <f t="shared" si="0"/>
        <v>7.5292700372698866E-5</v>
      </c>
      <c r="G21" s="14">
        <f t="shared" si="1"/>
        <v>7.5289865984038551E-5</v>
      </c>
      <c r="H21" s="12">
        <f t="shared" si="6"/>
        <v>99563.467921832795</v>
      </c>
      <c r="I21" s="12">
        <f t="shared" si="4"/>
        <v>7.4961201567409121</v>
      </c>
      <c r="J21" s="12">
        <f t="shared" si="2"/>
        <v>99559.719861754435</v>
      </c>
      <c r="K21" s="12">
        <f t="shared" si="3"/>
        <v>6887383.1569666257</v>
      </c>
      <c r="L21" s="15">
        <f t="shared" si="5"/>
        <v>69.175806153858616</v>
      </c>
    </row>
    <row r="22" spans="1:12" x14ac:dyDescent="0.2">
      <c r="A22" s="16">
        <v>13</v>
      </c>
      <c r="B22" s="32">
        <v>0</v>
      </c>
      <c r="C22" s="32">
        <v>13445</v>
      </c>
      <c r="D22" s="32">
        <v>13060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99555.97180167606</v>
      </c>
      <c r="I22" s="12">
        <f t="shared" si="4"/>
        <v>0</v>
      </c>
      <c r="J22" s="12">
        <f t="shared" si="2"/>
        <v>99555.97180167606</v>
      </c>
      <c r="K22" s="12">
        <f t="shared" si="3"/>
        <v>6787823.4371048715</v>
      </c>
      <c r="L22" s="15">
        <f t="shared" si="5"/>
        <v>68.180977135422793</v>
      </c>
    </row>
    <row r="23" spans="1:12" x14ac:dyDescent="0.2">
      <c r="A23" s="16">
        <v>14</v>
      </c>
      <c r="B23" s="32">
        <v>4</v>
      </c>
      <c r="C23" s="32">
        <v>13240</v>
      </c>
      <c r="D23" s="32">
        <v>13284</v>
      </c>
      <c r="E23" s="13">
        <v>0.5</v>
      </c>
      <c r="F23" s="14">
        <f t="shared" si="0"/>
        <v>3.0161363293620871E-4</v>
      </c>
      <c r="G23" s="14">
        <f t="shared" si="1"/>
        <v>3.0156815440289503E-4</v>
      </c>
      <c r="H23" s="12">
        <f t="shared" si="6"/>
        <v>99555.97180167606</v>
      </c>
      <c r="I23" s="12">
        <f t="shared" si="4"/>
        <v>30.02291067601811</v>
      </c>
      <c r="J23" s="12">
        <f t="shared" si="2"/>
        <v>99540.960346338048</v>
      </c>
      <c r="K23" s="12">
        <f t="shared" si="3"/>
        <v>6688267.4653031956</v>
      </c>
      <c r="L23" s="15">
        <f t="shared" si="5"/>
        <v>67.180977135422793</v>
      </c>
    </row>
    <row r="24" spans="1:12" x14ac:dyDescent="0.2">
      <c r="A24" s="16">
        <v>15</v>
      </c>
      <c r="B24" s="32">
        <v>1</v>
      </c>
      <c r="C24" s="32">
        <v>13219</v>
      </c>
      <c r="D24" s="32">
        <v>13102</v>
      </c>
      <c r="E24" s="13">
        <v>0.5</v>
      </c>
      <c r="F24" s="14">
        <f t="shared" si="0"/>
        <v>7.5984954978914181E-5</v>
      </c>
      <c r="G24" s="14">
        <f t="shared" si="1"/>
        <v>7.5982068231897283E-5</v>
      </c>
      <c r="H24" s="12">
        <f t="shared" si="6"/>
        <v>99525.948891000036</v>
      </c>
      <c r="I24" s="12">
        <f t="shared" si="4"/>
        <v>7.5621874394802866</v>
      </c>
      <c r="J24" s="12">
        <f t="shared" si="2"/>
        <v>99522.167797280286</v>
      </c>
      <c r="K24" s="12">
        <f t="shared" si="3"/>
        <v>6588726.5049568573</v>
      </c>
      <c r="L24" s="15">
        <f t="shared" si="5"/>
        <v>66.201092060652186</v>
      </c>
    </row>
    <row r="25" spans="1:12" x14ac:dyDescent="0.2">
      <c r="A25" s="16">
        <v>16</v>
      </c>
      <c r="B25" s="32">
        <v>1</v>
      </c>
      <c r="C25" s="32">
        <v>13478</v>
      </c>
      <c r="D25" s="32">
        <v>13086</v>
      </c>
      <c r="E25" s="13">
        <v>0.5</v>
      </c>
      <c r="F25" s="14">
        <f t="shared" si="0"/>
        <v>7.5289865984038551E-5</v>
      </c>
      <c r="G25" s="14">
        <f t="shared" si="1"/>
        <v>7.5287031808770949E-5</v>
      </c>
      <c r="H25" s="12">
        <f t="shared" si="6"/>
        <v>99518.386703560551</v>
      </c>
      <c r="I25" s="12">
        <f t="shared" si="4"/>
        <v>7.4924439453085308</v>
      </c>
      <c r="J25" s="12">
        <f t="shared" si="2"/>
        <v>99514.640481587907</v>
      </c>
      <c r="K25" s="12">
        <f t="shared" si="3"/>
        <v>6489204.3371595768</v>
      </c>
      <c r="L25" s="15">
        <f t="shared" si="5"/>
        <v>65.206084544851322</v>
      </c>
    </row>
    <row r="26" spans="1:12" x14ac:dyDescent="0.2">
      <c r="A26" s="16">
        <v>17</v>
      </c>
      <c r="B26" s="32">
        <v>1</v>
      </c>
      <c r="C26" s="32">
        <v>13752</v>
      </c>
      <c r="D26" s="32">
        <v>13395</v>
      </c>
      <c r="E26" s="13">
        <v>0.5</v>
      </c>
      <c r="F26" s="14">
        <f t="shared" si="0"/>
        <v>7.367296570523447E-5</v>
      </c>
      <c r="G26" s="14">
        <f t="shared" si="1"/>
        <v>7.3670251952261684E-5</v>
      </c>
      <c r="H26" s="12">
        <f t="shared" si="6"/>
        <v>99510.894259615248</v>
      </c>
      <c r="I26" s="12">
        <f t="shared" si="4"/>
        <v>7.3309926521007265</v>
      </c>
      <c r="J26" s="12">
        <f t="shared" si="2"/>
        <v>99507.228763289197</v>
      </c>
      <c r="K26" s="12">
        <f t="shared" si="3"/>
        <v>6389689.6966779893</v>
      </c>
      <c r="L26" s="15">
        <f t="shared" si="5"/>
        <v>64.210956440687241</v>
      </c>
    </row>
    <row r="27" spans="1:12" x14ac:dyDescent="0.2">
      <c r="A27" s="16">
        <v>18</v>
      </c>
      <c r="B27" s="32">
        <v>6</v>
      </c>
      <c r="C27" s="32">
        <v>14465</v>
      </c>
      <c r="D27" s="32">
        <v>13898</v>
      </c>
      <c r="E27" s="13">
        <v>0.5</v>
      </c>
      <c r="F27" s="14">
        <f t="shared" si="0"/>
        <v>4.230864154003455E-4</v>
      </c>
      <c r="G27" s="14">
        <f t="shared" si="1"/>
        <v>4.2299693327223377E-4</v>
      </c>
      <c r="H27" s="12">
        <f t="shared" si="6"/>
        <v>99503.563266963145</v>
      </c>
      <c r="I27" s="12">
        <f t="shared" si="4"/>
        <v>42.089702111585098</v>
      </c>
      <c r="J27" s="12">
        <f t="shared" si="2"/>
        <v>99482.518415907354</v>
      </c>
      <c r="K27" s="12">
        <f t="shared" si="3"/>
        <v>6290182.4679147005</v>
      </c>
      <c r="L27" s="15">
        <f t="shared" si="5"/>
        <v>63.215650388704688</v>
      </c>
    </row>
    <row r="28" spans="1:12" x14ac:dyDescent="0.2">
      <c r="A28" s="16">
        <v>19</v>
      </c>
      <c r="B28" s="32">
        <v>6</v>
      </c>
      <c r="C28" s="32">
        <v>14291</v>
      </c>
      <c r="D28" s="32">
        <v>14552</v>
      </c>
      <c r="E28" s="13">
        <v>0.5</v>
      </c>
      <c r="F28" s="14">
        <f t="shared" si="0"/>
        <v>4.1604548763998197E-4</v>
      </c>
      <c r="G28" s="14">
        <f t="shared" si="1"/>
        <v>4.159589587160734E-4</v>
      </c>
      <c r="H28" s="12">
        <f t="shared" si="6"/>
        <v>99461.473564851563</v>
      </c>
      <c r="I28" s="12">
        <f t="shared" si="4"/>
        <v>41.371890976401914</v>
      </c>
      <c r="J28" s="12">
        <f t="shared" si="2"/>
        <v>99440.787619363371</v>
      </c>
      <c r="K28" s="12">
        <f t="shared" si="3"/>
        <v>6190699.9494987931</v>
      </c>
      <c r="L28" s="15">
        <f t="shared" si="5"/>
        <v>62.242190142721846</v>
      </c>
    </row>
    <row r="29" spans="1:12" x14ac:dyDescent="0.2">
      <c r="A29" s="16">
        <v>20</v>
      </c>
      <c r="B29" s="32">
        <v>4</v>
      </c>
      <c r="C29" s="32">
        <v>14675</v>
      </c>
      <c r="D29" s="32">
        <v>14313</v>
      </c>
      <c r="E29" s="13">
        <v>0.5</v>
      </c>
      <c r="F29" s="14">
        <f t="shared" si="0"/>
        <v>2.7597626604112044E-4</v>
      </c>
      <c r="G29" s="14">
        <f t="shared" si="1"/>
        <v>2.7593818984547456E-4</v>
      </c>
      <c r="H29" s="12">
        <f t="shared" si="6"/>
        <v>99420.101673875164</v>
      </c>
      <c r="I29" s="12">
        <f t="shared" si="4"/>
        <v>27.433802890142147</v>
      </c>
      <c r="J29" s="12">
        <f t="shared" si="2"/>
        <v>99406.384772430101</v>
      </c>
      <c r="K29" s="12">
        <f t="shared" si="3"/>
        <v>6091259.1618794296</v>
      </c>
      <c r="L29" s="15">
        <f t="shared" si="5"/>
        <v>61.267883047036179</v>
      </c>
    </row>
    <row r="30" spans="1:12" x14ac:dyDescent="0.2">
      <c r="A30" s="16">
        <v>21</v>
      </c>
      <c r="B30" s="32">
        <v>4</v>
      </c>
      <c r="C30" s="32">
        <v>15436</v>
      </c>
      <c r="D30" s="32">
        <v>14768</v>
      </c>
      <c r="E30" s="13">
        <v>0.5</v>
      </c>
      <c r="F30" s="14">
        <f t="shared" si="0"/>
        <v>2.6486558071778574E-4</v>
      </c>
      <c r="G30" s="14">
        <f t="shared" si="1"/>
        <v>2.6483050847457627E-4</v>
      </c>
      <c r="H30" s="12">
        <f t="shared" si="6"/>
        <v>99392.667870985024</v>
      </c>
      <c r="I30" s="12">
        <f t="shared" si="4"/>
        <v>26.322210770917643</v>
      </c>
      <c r="J30" s="12">
        <f t="shared" si="2"/>
        <v>99379.506765599566</v>
      </c>
      <c r="K30" s="12">
        <f t="shared" si="3"/>
        <v>5991852.7771069994</v>
      </c>
      <c r="L30" s="15">
        <f t="shared" si="5"/>
        <v>60.284655854943175</v>
      </c>
    </row>
    <row r="31" spans="1:12" x14ac:dyDescent="0.2">
      <c r="A31" s="16">
        <v>22</v>
      </c>
      <c r="B31" s="32">
        <v>6</v>
      </c>
      <c r="C31" s="32">
        <v>16055</v>
      </c>
      <c r="D31" s="32">
        <v>15556</v>
      </c>
      <c r="E31" s="13">
        <v>0.5</v>
      </c>
      <c r="F31" s="14">
        <f t="shared" si="0"/>
        <v>3.7961469108854513E-4</v>
      </c>
      <c r="G31" s="14">
        <f t="shared" si="1"/>
        <v>3.7954265110541803E-4</v>
      </c>
      <c r="H31" s="12">
        <f t="shared" si="6"/>
        <v>99366.345660214109</v>
      </c>
      <c r="I31" s="12">
        <f t="shared" si="4"/>
        <v>37.71376626253501</v>
      </c>
      <c r="J31" s="12">
        <f t="shared" si="2"/>
        <v>99347.48877708285</v>
      </c>
      <c r="K31" s="12">
        <f t="shared" si="3"/>
        <v>5892473.2703414001</v>
      </c>
      <c r="L31" s="15">
        <f t="shared" si="5"/>
        <v>59.300492849871631</v>
      </c>
    </row>
    <row r="32" spans="1:12" x14ac:dyDescent="0.2">
      <c r="A32" s="16">
        <v>23</v>
      </c>
      <c r="B32" s="32">
        <v>2</v>
      </c>
      <c r="C32" s="32">
        <v>17070</v>
      </c>
      <c r="D32" s="32">
        <v>16093</v>
      </c>
      <c r="E32" s="13">
        <v>0.5</v>
      </c>
      <c r="F32" s="14">
        <f t="shared" si="0"/>
        <v>1.2061634954618098E-4</v>
      </c>
      <c r="G32" s="14">
        <f t="shared" si="1"/>
        <v>1.2060907583295643E-4</v>
      </c>
      <c r="H32" s="12">
        <f t="shared" si="6"/>
        <v>99328.631893951577</v>
      </c>
      <c r="I32" s="12">
        <f t="shared" si="4"/>
        <v>11.979934496481421</v>
      </c>
      <c r="J32" s="12">
        <f t="shared" si="2"/>
        <v>99322.641926703334</v>
      </c>
      <c r="K32" s="12">
        <f t="shared" si="3"/>
        <v>5793125.7815643176</v>
      </c>
      <c r="L32" s="15">
        <f t="shared" si="5"/>
        <v>58.322818618395559</v>
      </c>
    </row>
    <row r="33" spans="1:12" x14ac:dyDescent="0.2">
      <c r="A33" s="16">
        <v>24</v>
      </c>
      <c r="B33" s="32">
        <v>1</v>
      </c>
      <c r="C33" s="32">
        <v>18052</v>
      </c>
      <c r="D33" s="32">
        <v>17086</v>
      </c>
      <c r="E33" s="13">
        <v>0.5</v>
      </c>
      <c r="F33" s="14">
        <f t="shared" si="0"/>
        <v>5.6918435881381979E-5</v>
      </c>
      <c r="G33" s="14">
        <f t="shared" si="1"/>
        <v>5.6916816073308859E-5</v>
      </c>
      <c r="H33" s="12">
        <f t="shared" si="6"/>
        <v>99316.651959455092</v>
      </c>
      <c r="I33" s="12">
        <f t="shared" si="4"/>
        <v>5.6527876125931353</v>
      </c>
      <c r="J33" s="12">
        <f t="shared" si="2"/>
        <v>99313.825565648804</v>
      </c>
      <c r="K33" s="12">
        <f t="shared" si="3"/>
        <v>5693803.1396376146</v>
      </c>
      <c r="L33" s="15">
        <f t="shared" si="5"/>
        <v>57.329793416335114</v>
      </c>
    </row>
    <row r="34" spans="1:12" x14ac:dyDescent="0.2">
      <c r="A34" s="16">
        <v>25</v>
      </c>
      <c r="B34" s="32">
        <v>5</v>
      </c>
      <c r="C34" s="32">
        <v>19710</v>
      </c>
      <c r="D34" s="32">
        <v>18162</v>
      </c>
      <c r="E34" s="13">
        <v>0.5</v>
      </c>
      <c r="F34" s="14">
        <f t="shared" si="0"/>
        <v>2.6404731727925642E-4</v>
      </c>
      <c r="G34" s="14">
        <f t="shared" si="1"/>
        <v>2.6401246138817749E-4</v>
      </c>
      <c r="H34" s="12">
        <f t="shared" si="6"/>
        <v>99310.999171842501</v>
      </c>
      <c r="I34" s="12">
        <f t="shared" si="4"/>
        <v>26.219341334277395</v>
      </c>
      <c r="J34" s="12">
        <f t="shared" si="2"/>
        <v>99297.889501175363</v>
      </c>
      <c r="K34" s="12">
        <f t="shared" si="3"/>
        <v>5594489.3140719654</v>
      </c>
      <c r="L34" s="15">
        <f t="shared" si="5"/>
        <v>56.333028171346427</v>
      </c>
    </row>
    <row r="35" spans="1:12" x14ac:dyDescent="0.2">
      <c r="A35" s="16">
        <v>26</v>
      </c>
      <c r="B35" s="32">
        <v>7</v>
      </c>
      <c r="C35" s="32">
        <v>21198</v>
      </c>
      <c r="D35" s="32">
        <v>19782</v>
      </c>
      <c r="E35" s="13">
        <v>0.5</v>
      </c>
      <c r="F35" s="14">
        <f t="shared" si="0"/>
        <v>3.416300634455832E-4</v>
      </c>
      <c r="G35" s="14">
        <f t="shared" si="1"/>
        <v>3.4157171786176101E-4</v>
      </c>
      <c r="H35" s="12">
        <f t="shared" si="6"/>
        <v>99284.779830508225</v>
      </c>
      <c r="I35" s="12">
        <f t="shared" si="4"/>
        <v>33.912872804233416</v>
      </c>
      <c r="J35" s="12">
        <f t="shared" si="2"/>
        <v>99267.823394106119</v>
      </c>
      <c r="K35" s="12">
        <f t="shared" si="3"/>
        <v>5495191.4245707905</v>
      </c>
      <c r="L35" s="15">
        <f t="shared" si="5"/>
        <v>55.347772679274534</v>
      </c>
    </row>
    <row r="36" spans="1:12" x14ac:dyDescent="0.2">
      <c r="A36" s="16">
        <v>27</v>
      </c>
      <c r="B36" s="32">
        <v>5</v>
      </c>
      <c r="C36" s="32">
        <v>22670</v>
      </c>
      <c r="D36" s="32">
        <v>21259</v>
      </c>
      <c r="E36" s="13">
        <v>0.5</v>
      </c>
      <c r="F36" s="14">
        <f t="shared" si="0"/>
        <v>2.2764005554417354E-4</v>
      </c>
      <c r="G36" s="14">
        <f t="shared" si="1"/>
        <v>2.2761414849547046E-4</v>
      </c>
      <c r="H36" s="12">
        <f t="shared" si="6"/>
        <v>99250.866957703998</v>
      </c>
      <c r="I36" s="12">
        <f t="shared" si="4"/>
        <v>22.590901570015021</v>
      </c>
      <c r="J36" s="12">
        <f t="shared" si="2"/>
        <v>99239.57150691899</v>
      </c>
      <c r="K36" s="12">
        <f t="shared" si="3"/>
        <v>5395923.6011766847</v>
      </c>
      <c r="L36" s="15">
        <f t="shared" si="5"/>
        <v>54.366513528553568</v>
      </c>
    </row>
    <row r="37" spans="1:12" x14ac:dyDescent="0.2">
      <c r="A37" s="16">
        <v>28</v>
      </c>
      <c r="B37" s="32">
        <v>5</v>
      </c>
      <c r="C37" s="32">
        <v>24978</v>
      </c>
      <c r="D37" s="32">
        <v>22671</v>
      </c>
      <c r="E37" s="13">
        <v>0.5</v>
      </c>
      <c r="F37" s="14">
        <f t="shared" si="0"/>
        <v>2.0986799303238264E-4</v>
      </c>
      <c r="G37" s="14">
        <f t="shared" si="1"/>
        <v>2.0984597305577707E-4</v>
      </c>
      <c r="H37" s="12">
        <f t="shared" si="6"/>
        <v>99228.276056133982</v>
      </c>
      <c r="I37" s="12">
        <f t="shared" si="4"/>
        <v>20.822654143646702</v>
      </c>
      <c r="J37" s="12">
        <f t="shared" si="2"/>
        <v>99217.864729062159</v>
      </c>
      <c r="K37" s="12">
        <f t="shared" si="3"/>
        <v>5296684.0296697654</v>
      </c>
      <c r="L37" s="15">
        <f t="shared" si="5"/>
        <v>53.378777100525276</v>
      </c>
    </row>
    <row r="38" spans="1:12" x14ac:dyDescent="0.2">
      <c r="A38" s="16">
        <v>29</v>
      </c>
      <c r="B38" s="32">
        <v>7</v>
      </c>
      <c r="C38" s="32">
        <v>26298</v>
      </c>
      <c r="D38" s="32">
        <v>24590</v>
      </c>
      <c r="E38" s="13">
        <v>0.5</v>
      </c>
      <c r="F38" s="14">
        <f t="shared" si="0"/>
        <v>2.7511397578997015E-4</v>
      </c>
      <c r="G38" s="14">
        <f t="shared" si="1"/>
        <v>2.750761371451027E-4</v>
      </c>
      <c r="H38" s="12">
        <f t="shared" si="6"/>
        <v>99207.453401990337</v>
      </c>
      <c r="I38" s="12">
        <f t="shared" si="4"/>
        <v>27.28960305782228</v>
      </c>
      <c r="J38" s="12">
        <f t="shared" si="2"/>
        <v>99193.808600461416</v>
      </c>
      <c r="K38" s="12">
        <f t="shared" si="3"/>
        <v>5197466.1649407037</v>
      </c>
      <c r="L38" s="15">
        <f t="shared" si="5"/>
        <v>52.389875827983204</v>
      </c>
    </row>
    <row r="39" spans="1:12" x14ac:dyDescent="0.2">
      <c r="A39" s="16">
        <v>30</v>
      </c>
      <c r="B39" s="32">
        <v>6</v>
      </c>
      <c r="C39" s="32">
        <v>27252</v>
      </c>
      <c r="D39" s="32">
        <v>25690</v>
      </c>
      <c r="E39" s="13">
        <v>0.5</v>
      </c>
      <c r="F39" s="14">
        <f t="shared" si="0"/>
        <v>2.2666314079558761E-4</v>
      </c>
      <c r="G39" s="14">
        <f t="shared" si="1"/>
        <v>2.2663745561683158E-4</v>
      </c>
      <c r="H39" s="12">
        <f t="shared" si="6"/>
        <v>99180.16379893251</v>
      </c>
      <c r="I39" s="12">
        <f t="shared" si="4"/>
        <v>22.477939971050652</v>
      </c>
      <c r="J39" s="12">
        <f t="shared" si="2"/>
        <v>99168.924828946983</v>
      </c>
      <c r="K39" s="12">
        <f t="shared" si="3"/>
        <v>5098272.3563402425</v>
      </c>
      <c r="L39" s="15">
        <f t="shared" si="5"/>
        <v>51.404153422008321</v>
      </c>
    </row>
    <row r="40" spans="1:12" x14ac:dyDescent="0.2">
      <c r="A40" s="16">
        <v>31</v>
      </c>
      <c r="B40" s="32">
        <v>14</v>
      </c>
      <c r="C40" s="32">
        <v>28495</v>
      </c>
      <c r="D40" s="32">
        <v>26595</v>
      </c>
      <c r="E40" s="13">
        <v>0.5</v>
      </c>
      <c r="F40" s="14">
        <f t="shared" si="0"/>
        <v>5.0825921219822107E-4</v>
      </c>
      <c r="G40" s="14">
        <f t="shared" si="1"/>
        <v>5.0813008130081295E-4</v>
      </c>
      <c r="H40" s="12">
        <f t="shared" si="6"/>
        <v>99157.685858961457</v>
      </c>
      <c r="I40" s="12">
        <f t="shared" si="4"/>
        <v>50.385002977114553</v>
      </c>
      <c r="J40" s="12">
        <f t="shared" si="2"/>
        <v>99132.493357472908</v>
      </c>
      <c r="K40" s="12">
        <f t="shared" si="3"/>
        <v>4999103.431511296</v>
      </c>
      <c r="L40" s="15">
        <f t="shared" si="5"/>
        <v>50.415692825081173</v>
      </c>
    </row>
    <row r="41" spans="1:12" x14ac:dyDescent="0.2">
      <c r="A41" s="16">
        <v>32</v>
      </c>
      <c r="B41" s="32">
        <v>15</v>
      </c>
      <c r="C41" s="32">
        <v>29126</v>
      </c>
      <c r="D41" s="32">
        <v>27639</v>
      </c>
      <c r="E41" s="13">
        <v>0.5</v>
      </c>
      <c r="F41" s="14">
        <f t="shared" ref="F41:F72" si="7">B41/((C41+D41)/2)</f>
        <v>5.2849467101206732E-4</v>
      </c>
      <c r="G41" s="14">
        <f t="shared" si="1"/>
        <v>5.2835505459668892E-4</v>
      </c>
      <c r="H41" s="12">
        <f t="shared" si="6"/>
        <v>99107.300855984344</v>
      </c>
      <c r="I41" s="12">
        <f t="shared" si="4"/>
        <v>52.363843354694083</v>
      </c>
      <c r="J41" s="12">
        <f t="shared" si="2"/>
        <v>99081.118934307</v>
      </c>
      <c r="K41" s="12">
        <f t="shared" si="3"/>
        <v>4899970.9381538229</v>
      </c>
      <c r="L41" s="15">
        <f t="shared" si="5"/>
        <v>49.441069384727882</v>
      </c>
    </row>
    <row r="42" spans="1:12" x14ac:dyDescent="0.2">
      <c r="A42" s="16">
        <v>33</v>
      </c>
      <c r="B42" s="32">
        <v>13</v>
      </c>
      <c r="C42" s="32">
        <v>30056</v>
      </c>
      <c r="D42" s="32">
        <v>28312</v>
      </c>
      <c r="E42" s="13">
        <v>0.5</v>
      </c>
      <c r="F42" s="14">
        <f t="shared" si="7"/>
        <v>4.4544956140350875E-4</v>
      </c>
      <c r="G42" s="14">
        <f t="shared" si="1"/>
        <v>4.4535037083982799E-4</v>
      </c>
      <c r="H42" s="12">
        <f t="shared" si="6"/>
        <v>99054.937012629656</v>
      </c>
      <c r="I42" s="12">
        <f t="shared" si="4"/>
        <v>44.11415293209042</v>
      </c>
      <c r="J42" s="12">
        <f t="shared" si="2"/>
        <v>99032.879936163619</v>
      </c>
      <c r="K42" s="12">
        <f t="shared" si="3"/>
        <v>4800889.8192195157</v>
      </c>
      <c r="L42" s="15">
        <f t="shared" si="5"/>
        <v>48.466941315680153</v>
      </c>
    </row>
    <row r="43" spans="1:12" x14ac:dyDescent="0.2">
      <c r="A43" s="16">
        <v>34</v>
      </c>
      <c r="B43" s="32">
        <v>13</v>
      </c>
      <c r="C43" s="32">
        <v>30547</v>
      </c>
      <c r="D43" s="32">
        <v>29085</v>
      </c>
      <c r="E43" s="13">
        <v>0.5</v>
      </c>
      <c r="F43" s="14">
        <f t="shared" si="7"/>
        <v>4.3600751274483501E-4</v>
      </c>
      <c r="G43" s="14">
        <f t="shared" si="1"/>
        <v>4.3591248218626877E-4</v>
      </c>
      <c r="H43" s="12">
        <f t="shared" si="6"/>
        <v>99010.822859697568</v>
      </c>
      <c r="I43" s="12">
        <f t="shared" si="4"/>
        <v>43.160053556075731</v>
      </c>
      <c r="J43" s="12">
        <f t="shared" si="2"/>
        <v>98989.242832919539</v>
      </c>
      <c r="K43" s="12">
        <f t="shared" si="3"/>
        <v>4701856.9392833523</v>
      </c>
      <c r="L43" s="15">
        <f t="shared" si="5"/>
        <v>47.488312928638905</v>
      </c>
    </row>
    <row r="44" spans="1:12" x14ac:dyDescent="0.2">
      <c r="A44" s="16">
        <v>35</v>
      </c>
      <c r="B44" s="32">
        <v>17</v>
      </c>
      <c r="C44" s="32">
        <v>30443</v>
      </c>
      <c r="D44" s="32">
        <v>29497</v>
      </c>
      <c r="E44" s="13">
        <v>0.5</v>
      </c>
      <c r="F44" s="14">
        <f t="shared" si="7"/>
        <v>5.6723390056723395E-4</v>
      </c>
      <c r="G44" s="14">
        <f t="shared" si="1"/>
        <v>5.6707306903280689E-4</v>
      </c>
      <c r="H44" s="12">
        <f t="shared" si="6"/>
        <v>98967.662806141496</v>
      </c>
      <c r="I44" s="12">
        <f t="shared" si="4"/>
        <v>56.121896282482631</v>
      </c>
      <c r="J44" s="12">
        <f t="shared" si="2"/>
        <v>98939.601858000256</v>
      </c>
      <c r="K44" s="12">
        <f t="shared" si="3"/>
        <v>4602867.6964504328</v>
      </c>
      <c r="L44" s="15">
        <f t="shared" si="5"/>
        <v>46.50880465335996</v>
      </c>
    </row>
    <row r="45" spans="1:12" x14ac:dyDescent="0.2">
      <c r="A45" s="16">
        <v>36</v>
      </c>
      <c r="B45" s="32">
        <v>14</v>
      </c>
      <c r="C45" s="32">
        <v>30428</v>
      </c>
      <c r="D45" s="32">
        <v>29418</v>
      </c>
      <c r="E45" s="13">
        <v>0.5</v>
      </c>
      <c r="F45" s="14">
        <f t="shared" si="7"/>
        <v>4.6786752665173948E-4</v>
      </c>
      <c r="G45" s="14">
        <f t="shared" si="1"/>
        <v>4.6775810223855663E-4</v>
      </c>
      <c r="H45" s="12">
        <f t="shared" si="6"/>
        <v>98911.540909859017</v>
      </c>
      <c r="I45" s="12">
        <f t="shared" si="4"/>
        <v>46.26667466548701</v>
      </c>
      <c r="J45" s="12">
        <f t="shared" si="2"/>
        <v>98888.407572526281</v>
      </c>
      <c r="K45" s="12">
        <f t="shared" si="3"/>
        <v>4503928.0945924325</v>
      </c>
      <c r="L45" s="15">
        <f t="shared" si="5"/>
        <v>45.534909810949095</v>
      </c>
    </row>
    <row r="46" spans="1:12" x14ac:dyDescent="0.2">
      <c r="A46" s="16">
        <v>37</v>
      </c>
      <c r="B46" s="32">
        <v>19</v>
      </c>
      <c r="C46" s="32">
        <v>29452</v>
      </c>
      <c r="D46" s="32">
        <v>29425</v>
      </c>
      <c r="E46" s="13">
        <v>0.5</v>
      </c>
      <c r="F46" s="14">
        <f t="shared" si="7"/>
        <v>6.4541331929276287E-4</v>
      </c>
      <c r="G46" s="14">
        <f t="shared" si="1"/>
        <v>6.452051073077968E-4</v>
      </c>
      <c r="H46" s="12">
        <f t="shared" si="6"/>
        <v>98865.27423519353</v>
      </c>
      <c r="I46" s="12">
        <f t="shared" si="4"/>
        <v>63.788379871932797</v>
      </c>
      <c r="J46" s="12">
        <f t="shared" si="2"/>
        <v>98833.380045257567</v>
      </c>
      <c r="K46" s="12">
        <f t="shared" si="3"/>
        <v>4405039.687019906</v>
      </c>
      <c r="L46" s="15">
        <f t="shared" si="5"/>
        <v>44.555985113040059</v>
      </c>
    </row>
    <row r="47" spans="1:12" x14ac:dyDescent="0.2">
      <c r="A47" s="16">
        <v>38</v>
      </c>
      <c r="B47" s="32">
        <v>16</v>
      </c>
      <c r="C47" s="32">
        <v>29005</v>
      </c>
      <c r="D47" s="32">
        <v>28617</v>
      </c>
      <c r="E47" s="13">
        <v>0.5</v>
      </c>
      <c r="F47" s="14">
        <f t="shared" si="7"/>
        <v>5.5534344521189819E-4</v>
      </c>
      <c r="G47" s="14">
        <f t="shared" si="1"/>
        <v>5.5518928484680249E-4</v>
      </c>
      <c r="H47" s="12">
        <f t="shared" si="6"/>
        <v>98801.485855321604</v>
      </c>
      <c r="I47" s="12">
        <f t="shared" si="4"/>
        <v>54.853526273817472</v>
      </c>
      <c r="J47" s="12">
        <f t="shared" si="2"/>
        <v>98774.059092184703</v>
      </c>
      <c r="K47" s="12">
        <f t="shared" si="3"/>
        <v>4306206.3069746485</v>
      </c>
      <c r="L47" s="15">
        <f t="shared" si="5"/>
        <v>43.584428611532964</v>
      </c>
    </row>
    <row r="48" spans="1:12" x14ac:dyDescent="0.2">
      <c r="A48" s="16">
        <v>39</v>
      </c>
      <c r="B48" s="32">
        <v>19</v>
      </c>
      <c r="C48" s="32">
        <v>28175</v>
      </c>
      <c r="D48" s="32">
        <v>28104</v>
      </c>
      <c r="E48" s="13">
        <v>0.5</v>
      </c>
      <c r="F48" s="14">
        <f t="shared" si="7"/>
        <v>6.7520744860427508E-4</v>
      </c>
      <c r="G48" s="14">
        <f t="shared" si="1"/>
        <v>6.7497957298660698E-4</v>
      </c>
      <c r="H48" s="12">
        <f t="shared" si="6"/>
        <v>98746.632329047789</v>
      </c>
      <c r="I48" s="12">
        <f t="shared" si="4"/>
        <v>66.651959723326158</v>
      </c>
      <c r="J48" s="12">
        <f t="shared" si="2"/>
        <v>98713.306349186125</v>
      </c>
      <c r="K48" s="12">
        <f t="shared" si="3"/>
        <v>4207432.247882464</v>
      </c>
      <c r="L48" s="15">
        <f t="shared" si="5"/>
        <v>42.608361912153889</v>
      </c>
    </row>
    <row r="49" spans="1:12" x14ac:dyDescent="0.2">
      <c r="A49" s="16">
        <v>40</v>
      </c>
      <c r="B49" s="32">
        <v>23</v>
      </c>
      <c r="C49" s="32">
        <v>27731</v>
      </c>
      <c r="D49" s="32">
        <v>27278</v>
      </c>
      <c r="E49" s="13">
        <v>0.5</v>
      </c>
      <c r="F49" s="14">
        <f t="shared" si="7"/>
        <v>8.362267992510316E-4</v>
      </c>
      <c r="G49" s="14">
        <f t="shared" si="1"/>
        <v>8.3587730774821922E-4</v>
      </c>
      <c r="H49" s="12">
        <f t="shared" si="6"/>
        <v>98679.980369324461</v>
      </c>
      <c r="I49" s="12">
        <f t="shared" si="4"/>
        <v>82.484356319758049</v>
      </c>
      <c r="J49" s="12">
        <f t="shared" si="2"/>
        <v>98638.738191164579</v>
      </c>
      <c r="K49" s="12">
        <f t="shared" si="3"/>
        <v>4108718.9415332777</v>
      </c>
      <c r="L49" s="15">
        <f t="shared" si="5"/>
        <v>41.636803393715603</v>
      </c>
    </row>
    <row r="50" spans="1:12" x14ac:dyDescent="0.2">
      <c r="A50" s="16">
        <v>41</v>
      </c>
      <c r="B50" s="32">
        <v>28</v>
      </c>
      <c r="C50" s="32">
        <v>26831</v>
      </c>
      <c r="D50" s="32">
        <v>26823</v>
      </c>
      <c r="E50" s="13">
        <v>0.5</v>
      </c>
      <c r="F50" s="14">
        <f t="shared" si="7"/>
        <v>1.0437246058075818E-3</v>
      </c>
      <c r="G50" s="14">
        <f t="shared" si="1"/>
        <v>1.0431802093811705E-3</v>
      </c>
      <c r="H50" s="12">
        <f t="shared" si="6"/>
        <v>98597.496013004697</v>
      </c>
      <c r="I50" s="12">
        <f t="shared" si="4"/>
        <v>102.85495653530536</v>
      </c>
      <c r="J50" s="12">
        <f t="shared" si="2"/>
        <v>98546.068534737045</v>
      </c>
      <c r="K50" s="12">
        <f t="shared" si="3"/>
        <v>4010080.2033421132</v>
      </c>
      <c r="L50" s="15">
        <f t="shared" si="5"/>
        <v>40.671217480139617</v>
      </c>
    </row>
    <row r="51" spans="1:12" x14ac:dyDescent="0.2">
      <c r="A51" s="16">
        <v>42</v>
      </c>
      <c r="B51" s="32">
        <v>29</v>
      </c>
      <c r="C51" s="32">
        <v>26646</v>
      </c>
      <c r="D51" s="32">
        <v>26056</v>
      </c>
      <c r="E51" s="13">
        <v>0.5</v>
      </c>
      <c r="F51" s="14">
        <f t="shared" si="7"/>
        <v>1.1005274942127434E-3</v>
      </c>
      <c r="G51" s="14">
        <f t="shared" si="1"/>
        <v>1.099922246875652E-3</v>
      </c>
      <c r="H51" s="12">
        <f t="shared" si="6"/>
        <v>98494.641056469394</v>
      </c>
      <c r="I51" s="12">
        <f t="shared" si="4"/>
        <v>108.33644689604266</v>
      </c>
      <c r="J51" s="12">
        <f t="shared" si="2"/>
        <v>98440.472833021369</v>
      </c>
      <c r="K51" s="12">
        <f t="shared" si="3"/>
        <v>3911534.1348073762</v>
      </c>
      <c r="L51" s="15">
        <f t="shared" si="5"/>
        <v>39.713167060173333</v>
      </c>
    </row>
    <row r="52" spans="1:12" x14ac:dyDescent="0.2">
      <c r="A52" s="16">
        <v>43</v>
      </c>
      <c r="B52" s="32">
        <v>40</v>
      </c>
      <c r="C52" s="32">
        <v>26494</v>
      </c>
      <c r="D52" s="32">
        <v>25869</v>
      </c>
      <c r="E52" s="13">
        <v>0.5</v>
      </c>
      <c r="F52" s="14">
        <f t="shared" si="7"/>
        <v>1.5277963447472452E-3</v>
      </c>
      <c r="G52" s="14">
        <f t="shared" si="1"/>
        <v>1.5266301547621319E-3</v>
      </c>
      <c r="H52" s="12">
        <f t="shared" si="6"/>
        <v>98386.304609573344</v>
      </c>
      <c r="I52" s="12">
        <f t="shared" si="4"/>
        <v>150.1994994325872</v>
      </c>
      <c r="J52" s="12">
        <f t="shared" si="2"/>
        <v>98311.20485985704</v>
      </c>
      <c r="K52" s="12">
        <f t="shared" si="3"/>
        <v>3813093.6619743546</v>
      </c>
      <c r="L52" s="15">
        <f t="shared" si="5"/>
        <v>38.756345988457085</v>
      </c>
    </row>
    <row r="53" spans="1:12" x14ac:dyDescent="0.2">
      <c r="A53" s="16">
        <v>44</v>
      </c>
      <c r="B53" s="32">
        <v>33</v>
      </c>
      <c r="C53" s="32">
        <v>25597</v>
      </c>
      <c r="D53" s="32">
        <v>25788</v>
      </c>
      <c r="E53" s="13">
        <v>0.5</v>
      </c>
      <c r="F53" s="14">
        <f t="shared" si="7"/>
        <v>1.2844215237909895E-3</v>
      </c>
      <c r="G53" s="14">
        <f t="shared" si="1"/>
        <v>1.2835971838655723E-3</v>
      </c>
      <c r="H53" s="12">
        <f t="shared" si="6"/>
        <v>98236.10511014075</v>
      </c>
      <c r="I53" s="12">
        <f t="shared" si="4"/>
        <v>126.09558787329902</v>
      </c>
      <c r="J53" s="12">
        <f t="shared" si="2"/>
        <v>98173.057316204111</v>
      </c>
      <c r="K53" s="12">
        <f t="shared" si="3"/>
        <v>3714782.4571144977</v>
      </c>
      <c r="L53" s="15">
        <f t="shared" si="5"/>
        <v>37.814838576402664</v>
      </c>
    </row>
    <row r="54" spans="1:12" x14ac:dyDescent="0.2">
      <c r="A54" s="16">
        <v>45</v>
      </c>
      <c r="B54" s="32">
        <v>40</v>
      </c>
      <c r="C54" s="32">
        <v>25295</v>
      </c>
      <c r="D54" s="32">
        <v>24936</v>
      </c>
      <c r="E54" s="13">
        <v>0.5</v>
      </c>
      <c r="F54" s="14">
        <f t="shared" si="7"/>
        <v>1.5926419939877765E-3</v>
      </c>
      <c r="G54" s="14">
        <f t="shared" si="1"/>
        <v>1.5913747488611725E-3</v>
      </c>
      <c r="H54" s="12">
        <f t="shared" si="6"/>
        <v>98110.009522267457</v>
      </c>
      <c r="I54" s="12">
        <f t="shared" si="4"/>
        <v>156.1297917642656</v>
      </c>
      <c r="J54" s="12">
        <f t="shared" si="2"/>
        <v>98031.944626385317</v>
      </c>
      <c r="K54" s="12">
        <f t="shared" si="3"/>
        <v>3616609.3997982936</v>
      </c>
      <c r="L54" s="15">
        <f t="shared" si="5"/>
        <v>36.862797357872573</v>
      </c>
    </row>
    <row r="55" spans="1:12" x14ac:dyDescent="0.2">
      <c r="A55" s="16">
        <v>46</v>
      </c>
      <c r="B55" s="32">
        <v>52</v>
      </c>
      <c r="C55" s="32">
        <v>25253</v>
      </c>
      <c r="D55" s="32">
        <v>24734</v>
      </c>
      <c r="E55" s="13">
        <v>0.5</v>
      </c>
      <c r="F55" s="14">
        <f t="shared" si="7"/>
        <v>2.0805409406445675E-3</v>
      </c>
      <c r="G55" s="14">
        <f t="shared" si="1"/>
        <v>2.078378864485701E-3</v>
      </c>
      <c r="H55" s="12">
        <f t="shared" si="6"/>
        <v>97953.879730503191</v>
      </c>
      <c r="I55" s="12">
        <f t="shared" si="4"/>
        <v>203.58527332625215</v>
      </c>
      <c r="J55" s="12">
        <f t="shared" si="2"/>
        <v>97852.087093840062</v>
      </c>
      <c r="K55" s="12">
        <f t="shared" si="3"/>
        <v>3518577.4551719083</v>
      </c>
      <c r="L55" s="15">
        <f t="shared" si="5"/>
        <v>35.92075642998968</v>
      </c>
    </row>
    <row r="56" spans="1:12" x14ac:dyDescent="0.2">
      <c r="A56" s="16">
        <v>47</v>
      </c>
      <c r="B56" s="32">
        <v>56</v>
      </c>
      <c r="C56" s="32">
        <v>23914</v>
      </c>
      <c r="D56" s="32">
        <v>24695</v>
      </c>
      <c r="E56" s="13">
        <v>0.5</v>
      </c>
      <c r="F56" s="14">
        <f t="shared" si="7"/>
        <v>2.3041000637741981E-3</v>
      </c>
      <c r="G56" s="14">
        <f t="shared" si="1"/>
        <v>2.3014486797493061E-3</v>
      </c>
      <c r="H56" s="12">
        <f t="shared" si="6"/>
        <v>97750.294457176933</v>
      </c>
      <c r="I56" s="12">
        <f t="shared" si="4"/>
        <v>224.96728612357578</v>
      </c>
      <c r="J56" s="12">
        <f t="shared" si="2"/>
        <v>97637.810814115146</v>
      </c>
      <c r="K56" s="12">
        <f t="shared" si="3"/>
        <v>3420725.3680780684</v>
      </c>
      <c r="L56" s="15">
        <f t="shared" si="5"/>
        <v>34.994527505762569</v>
      </c>
    </row>
    <row r="57" spans="1:12" x14ac:dyDescent="0.2">
      <c r="A57" s="16">
        <v>48</v>
      </c>
      <c r="B57" s="32">
        <v>70</v>
      </c>
      <c r="C57" s="32">
        <v>23284</v>
      </c>
      <c r="D57" s="32">
        <v>23397</v>
      </c>
      <c r="E57" s="13">
        <v>0.5</v>
      </c>
      <c r="F57" s="14">
        <f t="shared" si="7"/>
        <v>2.9990788543518775E-3</v>
      </c>
      <c r="G57" s="14">
        <f t="shared" si="1"/>
        <v>2.9945883510513142E-3</v>
      </c>
      <c r="H57" s="12">
        <f t="shared" si="6"/>
        <v>97525.327171053359</v>
      </c>
      <c r="I57" s="12">
        <f t="shared" si="4"/>
        <v>292.04820867890459</v>
      </c>
      <c r="J57" s="12">
        <f t="shared" si="2"/>
        <v>97379.30306671391</v>
      </c>
      <c r="K57" s="12">
        <f t="shared" si="3"/>
        <v>3323087.5572639531</v>
      </c>
      <c r="L57" s="15">
        <f t="shared" si="5"/>
        <v>34.074098017999617</v>
      </c>
    </row>
    <row r="58" spans="1:12" x14ac:dyDescent="0.2">
      <c r="A58" s="16">
        <v>49</v>
      </c>
      <c r="B58" s="32">
        <v>52</v>
      </c>
      <c r="C58" s="32">
        <v>21928</v>
      </c>
      <c r="D58" s="32">
        <v>22796</v>
      </c>
      <c r="E58" s="13">
        <v>0.5</v>
      </c>
      <c r="F58" s="14">
        <f t="shared" si="7"/>
        <v>2.3253734013057867E-3</v>
      </c>
      <c r="G58" s="14">
        <f t="shared" si="1"/>
        <v>2.3226728604609612E-3</v>
      </c>
      <c r="H58" s="12">
        <f t="shared" si="6"/>
        <v>97233.278962374461</v>
      </c>
      <c r="I58" s="12">
        <f t="shared" si="4"/>
        <v>225.84109817953689</v>
      </c>
      <c r="J58" s="12">
        <f t="shared" si="2"/>
        <v>97120.358413284703</v>
      </c>
      <c r="K58" s="12">
        <f t="shared" si="3"/>
        <v>3225708.2541972394</v>
      </c>
      <c r="L58" s="15">
        <f t="shared" si="5"/>
        <v>33.174940602851258</v>
      </c>
    </row>
    <row r="59" spans="1:12" x14ac:dyDescent="0.2">
      <c r="A59" s="16">
        <v>50</v>
      </c>
      <c r="B59" s="32">
        <v>76</v>
      </c>
      <c r="C59" s="32">
        <v>21997</v>
      </c>
      <c r="D59" s="32">
        <v>21532</v>
      </c>
      <c r="E59" s="13">
        <v>0.5</v>
      </c>
      <c r="F59" s="14">
        <f t="shared" si="7"/>
        <v>3.4919249236141422E-3</v>
      </c>
      <c r="G59" s="14">
        <f t="shared" si="1"/>
        <v>3.4858387799564269E-3</v>
      </c>
      <c r="H59" s="12">
        <f t="shared" si="6"/>
        <v>97007.43786419493</v>
      </c>
      <c r="I59" s="12">
        <f t="shared" si="4"/>
        <v>338.15228885122417</v>
      </c>
      <c r="J59" s="12">
        <f t="shared" si="2"/>
        <v>96838.361719769309</v>
      </c>
      <c r="K59" s="12">
        <f t="shared" si="3"/>
        <v>3128587.8957839548</v>
      </c>
      <c r="L59" s="15">
        <f t="shared" si="5"/>
        <v>32.251010486059897</v>
      </c>
    </row>
    <row r="60" spans="1:12" x14ac:dyDescent="0.2">
      <c r="A60" s="16">
        <v>51</v>
      </c>
      <c r="B60" s="32">
        <v>72</v>
      </c>
      <c r="C60" s="32">
        <v>21010</v>
      </c>
      <c r="D60" s="32">
        <v>21560</v>
      </c>
      <c r="E60" s="13">
        <v>0.5</v>
      </c>
      <c r="F60" s="14">
        <f t="shared" si="7"/>
        <v>3.3826638477801266E-3</v>
      </c>
      <c r="G60" s="14">
        <f t="shared" si="1"/>
        <v>3.3769523005487546E-3</v>
      </c>
      <c r="H60" s="12">
        <f t="shared" si="6"/>
        <v>96669.285575343703</v>
      </c>
      <c r="I60" s="12">
        <f t="shared" si="4"/>
        <v>326.44756631606145</v>
      </c>
      <c r="J60" s="12">
        <f t="shared" si="2"/>
        <v>96506.061792185676</v>
      </c>
      <c r="K60" s="12">
        <f t="shared" si="3"/>
        <v>3031749.5340641853</v>
      </c>
      <c r="L60" s="15">
        <f t="shared" si="5"/>
        <v>31.362076548101211</v>
      </c>
    </row>
    <row r="61" spans="1:12" x14ac:dyDescent="0.2">
      <c r="A61" s="16">
        <v>52</v>
      </c>
      <c r="B61" s="32">
        <v>108</v>
      </c>
      <c r="C61" s="32">
        <v>20317</v>
      </c>
      <c r="D61" s="32">
        <v>20573</v>
      </c>
      <c r="E61" s="13">
        <v>0.5</v>
      </c>
      <c r="F61" s="14">
        <f t="shared" si="7"/>
        <v>5.2824651504035213E-3</v>
      </c>
      <c r="G61" s="14">
        <f t="shared" si="1"/>
        <v>5.2685496853505055E-3</v>
      </c>
      <c r="H61" s="12">
        <f t="shared" si="6"/>
        <v>96342.838009027648</v>
      </c>
      <c r="I61" s="12">
        <f t="shared" si="4"/>
        <v>507.58702887823733</v>
      </c>
      <c r="J61" s="12">
        <f t="shared" si="2"/>
        <v>96089.044494588539</v>
      </c>
      <c r="K61" s="12">
        <f t="shared" si="3"/>
        <v>2935243.4722719998</v>
      </c>
      <c r="L61" s="15">
        <f t="shared" si="5"/>
        <v>30.466649446188804</v>
      </c>
    </row>
    <row r="62" spans="1:12" x14ac:dyDescent="0.2">
      <c r="A62" s="16">
        <v>53</v>
      </c>
      <c r="B62" s="32">
        <v>81</v>
      </c>
      <c r="C62" s="32">
        <v>19619</v>
      </c>
      <c r="D62" s="32">
        <v>19931</v>
      </c>
      <c r="E62" s="13">
        <v>0.5</v>
      </c>
      <c r="F62" s="14">
        <f t="shared" si="7"/>
        <v>4.096080910240202E-3</v>
      </c>
      <c r="G62" s="14">
        <f t="shared" si="1"/>
        <v>4.0877091166006399E-3</v>
      </c>
      <c r="H62" s="12">
        <f t="shared" si="6"/>
        <v>95835.250980149416</v>
      </c>
      <c r="I62" s="12">
        <f t="shared" si="4"/>
        <v>391.74662912326716</v>
      </c>
      <c r="J62" s="12">
        <f t="shared" si="2"/>
        <v>95639.377665587774</v>
      </c>
      <c r="K62" s="12">
        <f t="shared" si="3"/>
        <v>2839154.4277774114</v>
      </c>
      <c r="L62" s="15">
        <f t="shared" si="5"/>
        <v>29.625366436046505</v>
      </c>
    </row>
    <row r="63" spans="1:12" x14ac:dyDescent="0.2">
      <c r="A63" s="16">
        <v>54</v>
      </c>
      <c r="B63" s="32">
        <v>103</v>
      </c>
      <c r="C63" s="32">
        <v>18164</v>
      </c>
      <c r="D63" s="32">
        <v>19188</v>
      </c>
      <c r="E63" s="13">
        <v>0.5</v>
      </c>
      <c r="F63" s="14">
        <f t="shared" si="7"/>
        <v>5.5150995930606126E-3</v>
      </c>
      <c r="G63" s="14">
        <f t="shared" si="1"/>
        <v>5.4999332532372188E-3</v>
      </c>
      <c r="H63" s="12">
        <f t="shared" si="6"/>
        <v>95443.504351026146</v>
      </c>
      <c r="I63" s="12">
        <f t="shared" si="4"/>
        <v>524.93290338569989</v>
      </c>
      <c r="J63" s="12">
        <f t="shared" si="2"/>
        <v>95181.037899333285</v>
      </c>
      <c r="K63" s="12">
        <f t="shared" si="3"/>
        <v>2743515.0501118237</v>
      </c>
      <c r="L63" s="15">
        <f t="shared" si="5"/>
        <v>28.744911125869901</v>
      </c>
    </row>
    <row r="64" spans="1:12" x14ac:dyDescent="0.2">
      <c r="A64" s="16">
        <v>55</v>
      </c>
      <c r="B64" s="32">
        <v>88</v>
      </c>
      <c r="C64" s="32">
        <v>17243</v>
      </c>
      <c r="D64" s="32">
        <v>17824</v>
      </c>
      <c r="E64" s="13">
        <v>0.5</v>
      </c>
      <c r="F64" s="14">
        <f t="shared" si="7"/>
        <v>5.0189636980637062E-3</v>
      </c>
      <c r="G64" s="14">
        <f t="shared" si="1"/>
        <v>5.0064002275636461E-3</v>
      </c>
      <c r="H64" s="12">
        <f t="shared" si="6"/>
        <v>94918.571447640439</v>
      </c>
      <c r="I64" s="12">
        <f t="shared" si="4"/>
        <v>475.20035769548332</v>
      </c>
      <c r="J64" s="12">
        <f t="shared" si="2"/>
        <v>94680.971268792695</v>
      </c>
      <c r="K64" s="12">
        <f t="shared" si="3"/>
        <v>2648334.0122124907</v>
      </c>
      <c r="L64" s="15">
        <f t="shared" si="5"/>
        <v>27.901115364693208</v>
      </c>
    </row>
    <row r="65" spans="1:12" x14ac:dyDescent="0.2">
      <c r="A65" s="16">
        <v>56</v>
      </c>
      <c r="B65" s="32">
        <v>113</v>
      </c>
      <c r="C65" s="32">
        <v>15874</v>
      </c>
      <c r="D65" s="32">
        <v>16937</v>
      </c>
      <c r="E65" s="13">
        <v>0.5</v>
      </c>
      <c r="F65" s="14">
        <f t="shared" si="7"/>
        <v>6.8879339245984574E-3</v>
      </c>
      <c r="G65" s="14">
        <f t="shared" si="1"/>
        <v>6.8642935244806217E-3</v>
      </c>
      <c r="H65" s="12">
        <f t="shared" si="6"/>
        <v>94443.371089944951</v>
      </c>
      <c r="I65" s="12">
        <f t="shared" si="4"/>
        <v>648.28702060282944</v>
      </c>
      <c r="J65" s="12">
        <f t="shared" si="2"/>
        <v>94119.227579643528</v>
      </c>
      <c r="K65" s="12">
        <f t="shared" si="3"/>
        <v>2553653.040943698</v>
      </c>
      <c r="L65" s="15">
        <f t="shared" si="5"/>
        <v>27.038986553240225</v>
      </c>
    </row>
    <row r="66" spans="1:12" x14ac:dyDescent="0.2">
      <c r="A66" s="16">
        <v>57</v>
      </c>
      <c r="B66" s="32">
        <v>85</v>
      </c>
      <c r="C66" s="32">
        <v>15653</v>
      </c>
      <c r="D66" s="32">
        <v>15553</v>
      </c>
      <c r="E66" s="13">
        <v>0.5</v>
      </c>
      <c r="F66" s="14">
        <f t="shared" si="7"/>
        <v>5.4476703198102928E-3</v>
      </c>
      <c r="G66" s="14">
        <f t="shared" si="1"/>
        <v>5.4328720718417444E-3</v>
      </c>
      <c r="H66" s="12">
        <f t="shared" si="6"/>
        <v>93795.08406934212</v>
      </c>
      <c r="I66" s="12">
        <f t="shared" si="4"/>
        <v>509.57669271637729</v>
      </c>
      <c r="J66" s="12">
        <f t="shared" si="2"/>
        <v>93540.295722983923</v>
      </c>
      <c r="K66" s="12">
        <f t="shared" si="3"/>
        <v>2459533.8133640545</v>
      </c>
      <c r="L66" s="15">
        <f t="shared" si="5"/>
        <v>26.222417067676346</v>
      </c>
    </row>
    <row r="67" spans="1:12" x14ac:dyDescent="0.2">
      <c r="A67" s="16">
        <v>58</v>
      </c>
      <c r="B67" s="32">
        <v>78</v>
      </c>
      <c r="C67" s="32">
        <v>15424</v>
      </c>
      <c r="D67" s="32">
        <v>15379</v>
      </c>
      <c r="E67" s="13">
        <v>0.5</v>
      </c>
      <c r="F67" s="14">
        <f t="shared" si="7"/>
        <v>5.0644417751517712E-3</v>
      </c>
      <c r="G67" s="14">
        <f t="shared" si="1"/>
        <v>5.0516498818043458E-3</v>
      </c>
      <c r="H67" s="12">
        <f t="shared" si="6"/>
        <v>93285.507376625741</v>
      </c>
      <c r="I67" s="12">
        <f t="shared" si="4"/>
        <v>471.24572231318984</v>
      </c>
      <c r="J67" s="12">
        <f t="shared" si="2"/>
        <v>93049.884515469137</v>
      </c>
      <c r="K67" s="12">
        <f t="shared" si="3"/>
        <v>2365993.5176410708</v>
      </c>
      <c r="L67" s="15">
        <f t="shared" si="5"/>
        <v>25.362927041697265</v>
      </c>
    </row>
    <row r="68" spans="1:12" x14ac:dyDescent="0.2">
      <c r="A68" s="16">
        <v>59</v>
      </c>
      <c r="B68" s="32">
        <v>110</v>
      </c>
      <c r="C68" s="32">
        <v>14559</v>
      </c>
      <c r="D68" s="32">
        <v>15147</v>
      </c>
      <c r="E68" s="13">
        <v>0.5</v>
      </c>
      <c r="F68" s="14">
        <f t="shared" si="7"/>
        <v>7.4059112637177675E-3</v>
      </c>
      <c r="G68" s="14">
        <f t="shared" si="1"/>
        <v>7.3785886772202844E-3</v>
      </c>
      <c r="H68" s="12">
        <f t="shared" si="6"/>
        <v>92814.261654312548</v>
      </c>
      <c r="I68" s="12">
        <f t="shared" si="4"/>
        <v>684.83826012707141</v>
      </c>
      <c r="J68" s="12">
        <f t="shared" si="2"/>
        <v>92471.842524249019</v>
      </c>
      <c r="K68" s="12">
        <f t="shared" si="3"/>
        <v>2272943.6331256018</v>
      </c>
      <c r="L68" s="15">
        <f t="shared" si="5"/>
        <v>24.489163546774723</v>
      </c>
    </row>
    <row r="69" spans="1:12" x14ac:dyDescent="0.2">
      <c r="A69" s="16">
        <v>60</v>
      </c>
      <c r="B69" s="32">
        <v>106</v>
      </c>
      <c r="C69" s="32">
        <v>14387</v>
      </c>
      <c r="D69" s="32">
        <v>14278</v>
      </c>
      <c r="E69" s="13">
        <v>0.5</v>
      </c>
      <c r="F69" s="14">
        <f t="shared" si="7"/>
        <v>7.3957788243502525E-3</v>
      </c>
      <c r="G69" s="14">
        <f t="shared" si="1"/>
        <v>7.3685308122762505E-3</v>
      </c>
      <c r="H69" s="12">
        <f t="shared" si="6"/>
        <v>92129.423394185476</v>
      </c>
      <c r="I69" s="12">
        <f t="shared" si="4"/>
        <v>678.85849499730011</v>
      </c>
      <c r="J69" s="12">
        <f t="shared" si="2"/>
        <v>91789.994146686819</v>
      </c>
      <c r="K69" s="12">
        <f t="shared" si="3"/>
        <v>2180471.7906013527</v>
      </c>
      <c r="L69" s="15">
        <f t="shared" si="5"/>
        <v>23.667485481505445</v>
      </c>
    </row>
    <row r="70" spans="1:12" x14ac:dyDescent="0.2">
      <c r="A70" s="16">
        <v>61</v>
      </c>
      <c r="B70" s="32">
        <v>118</v>
      </c>
      <c r="C70" s="32">
        <v>14728</v>
      </c>
      <c r="D70" s="32">
        <v>14114</v>
      </c>
      <c r="E70" s="13">
        <v>0.5</v>
      </c>
      <c r="F70" s="14">
        <f t="shared" si="7"/>
        <v>8.1825116150058934E-3</v>
      </c>
      <c r="G70" s="14">
        <f t="shared" si="1"/>
        <v>8.149171270718231E-3</v>
      </c>
      <c r="H70" s="12">
        <f t="shared" si="6"/>
        <v>91450.564899188175</v>
      </c>
      <c r="I70" s="12">
        <f t="shared" si="4"/>
        <v>745.24631616741738</v>
      </c>
      <c r="J70" s="12">
        <f t="shared" si="2"/>
        <v>91077.941741104456</v>
      </c>
      <c r="K70" s="12">
        <f t="shared" si="3"/>
        <v>2088681.7964546657</v>
      </c>
      <c r="L70" s="15">
        <f t="shared" si="5"/>
        <v>22.839463034013555</v>
      </c>
    </row>
    <row r="71" spans="1:12" x14ac:dyDescent="0.2">
      <c r="A71" s="16">
        <v>62</v>
      </c>
      <c r="B71" s="32">
        <v>128</v>
      </c>
      <c r="C71" s="32">
        <v>15567</v>
      </c>
      <c r="D71" s="32">
        <v>14428</v>
      </c>
      <c r="E71" s="13">
        <v>0.5</v>
      </c>
      <c r="F71" s="14">
        <f t="shared" si="7"/>
        <v>8.5347557926321056E-3</v>
      </c>
      <c r="G71" s="14">
        <f t="shared" si="1"/>
        <v>8.4984895262756044E-3</v>
      </c>
      <c r="H71" s="12">
        <f t="shared" si="6"/>
        <v>90705.318583020751</v>
      </c>
      <c r="I71" s="12">
        <f t="shared" si="4"/>
        <v>770.8581999552938</v>
      </c>
      <c r="J71" s="12">
        <f t="shared" si="2"/>
        <v>90319.889483043095</v>
      </c>
      <c r="K71" s="12">
        <f t="shared" si="3"/>
        <v>1997603.8547135612</v>
      </c>
      <c r="L71" s="15">
        <f t="shared" si="5"/>
        <v>22.023006874565958</v>
      </c>
    </row>
    <row r="72" spans="1:12" x14ac:dyDescent="0.2">
      <c r="A72" s="16">
        <v>63</v>
      </c>
      <c r="B72" s="32">
        <v>155</v>
      </c>
      <c r="C72" s="32">
        <v>14294</v>
      </c>
      <c r="D72" s="32">
        <v>15255</v>
      </c>
      <c r="E72" s="13">
        <v>0.5</v>
      </c>
      <c r="F72" s="14">
        <f t="shared" si="7"/>
        <v>1.0491048766455718E-2</v>
      </c>
      <c r="G72" s="14">
        <f t="shared" si="1"/>
        <v>1.0436304874764341E-2</v>
      </c>
      <c r="H72" s="12">
        <f t="shared" si="6"/>
        <v>89934.460383065452</v>
      </c>
      <c r="I72" s="12">
        <f t="shared" si="4"/>
        <v>938.58344730508645</v>
      </c>
      <c r="J72" s="12">
        <f t="shared" si="2"/>
        <v>89465.168659412899</v>
      </c>
      <c r="K72" s="12">
        <f t="shared" si="3"/>
        <v>1907283.9652305183</v>
      </c>
      <c r="L72" s="15">
        <f t="shared" si="5"/>
        <v>21.207487731695529</v>
      </c>
    </row>
    <row r="73" spans="1:12" x14ac:dyDescent="0.2">
      <c r="A73" s="16">
        <v>64</v>
      </c>
      <c r="B73" s="32">
        <v>138</v>
      </c>
      <c r="C73" s="32">
        <v>13559</v>
      </c>
      <c r="D73" s="32">
        <v>14051</v>
      </c>
      <c r="E73" s="13">
        <v>0.5</v>
      </c>
      <c r="F73" s="14">
        <f t="shared" ref="F73:F109" si="8">B73/((C73+D73)/2)</f>
        <v>9.9963781238681642E-3</v>
      </c>
      <c r="G73" s="14">
        <f t="shared" ref="G73:G108" si="9">F73/((1+(1-E73)*F73))</f>
        <v>9.9466628225457696E-3</v>
      </c>
      <c r="H73" s="12">
        <f t="shared" si="6"/>
        <v>88995.87693576036</v>
      </c>
      <c r="I73" s="12">
        <f t="shared" si="4"/>
        <v>885.21198047678604</v>
      </c>
      <c r="J73" s="12">
        <f t="shared" ref="J73:J108" si="10">H74+I73*E73</f>
        <v>88553.270945521959</v>
      </c>
      <c r="K73" s="12">
        <f t="shared" ref="K73:K97" si="11">K74+J73</f>
        <v>1817818.7965711053</v>
      </c>
      <c r="L73" s="15">
        <f t="shared" si="5"/>
        <v>20.425876559239438</v>
      </c>
    </row>
    <row r="74" spans="1:12" x14ac:dyDescent="0.2">
      <c r="A74" s="16">
        <v>65</v>
      </c>
      <c r="B74" s="32">
        <v>153</v>
      </c>
      <c r="C74" s="32">
        <v>14235</v>
      </c>
      <c r="D74" s="32">
        <v>13228</v>
      </c>
      <c r="E74" s="13">
        <v>0.5</v>
      </c>
      <c r="F74" s="14">
        <f t="shared" si="8"/>
        <v>1.1142264137202781E-2</v>
      </c>
      <c r="G74" s="14">
        <f t="shared" si="9"/>
        <v>1.1080533024333719E-2</v>
      </c>
      <c r="H74" s="12">
        <f t="shared" si="6"/>
        <v>88110.664955283573</v>
      </c>
      <c r="I74" s="12">
        <f t="shared" ref="I74:I108" si="12">H74*G74</f>
        <v>976.31313283302336</v>
      </c>
      <c r="J74" s="12">
        <f t="shared" si="10"/>
        <v>87622.508388867063</v>
      </c>
      <c r="K74" s="12">
        <f t="shared" si="11"/>
        <v>1729265.5256255833</v>
      </c>
      <c r="L74" s="15">
        <f t="shared" ref="L74:L108" si="13">K74/H74</f>
        <v>19.62606372909784</v>
      </c>
    </row>
    <row r="75" spans="1:12" x14ac:dyDescent="0.2">
      <c r="A75" s="16">
        <v>66</v>
      </c>
      <c r="B75" s="32">
        <v>174</v>
      </c>
      <c r="C75" s="32">
        <v>13995</v>
      </c>
      <c r="D75" s="32">
        <v>13943</v>
      </c>
      <c r="E75" s="13">
        <v>0.5</v>
      </c>
      <c r="F75" s="14">
        <f t="shared" si="8"/>
        <v>1.2456152910015034E-2</v>
      </c>
      <c r="G75" s="14">
        <f t="shared" si="9"/>
        <v>1.2379055207740467E-2</v>
      </c>
      <c r="H75" s="12">
        <f t="shared" ref="H75:H108" si="14">H74-I74</f>
        <v>87134.351822450553</v>
      </c>
      <c r="I75" s="12">
        <f t="shared" si="12"/>
        <v>1078.6409517007967</v>
      </c>
      <c r="J75" s="12">
        <f t="shared" si="10"/>
        <v>86595.031346600153</v>
      </c>
      <c r="K75" s="12">
        <f t="shared" si="11"/>
        <v>1641643.0172367161</v>
      </c>
      <c r="L75" s="15">
        <f t="shared" si="13"/>
        <v>18.840365285344781</v>
      </c>
    </row>
    <row r="76" spans="1:12" x14ac:dyDescent="0.2">
      <c r="A76" s="16">
        <v>67</v>
      </c>
      <c r="B76" s="32">
        <v>160</v>
      </c>
      <c r="C76" s="32">
        <v>13591</v>
      </c>
      <c r="D76" s="32">
        <v>13712</v>
      </c>
      <c r="E76" s="13">
        <v>0.5</v>
      </c>
      <c r="F76" s="14">
        <f t="shared" si="8"/>
        <v>1.1720323773944255E-2</v>
      </c>
      <c r="G76" s="14">
        <f t="shared" si="9"/>
        <v>1.1652040927793761E-2</v>
      </c>
      <c r="H76" s="12">
        <f t="shared" si="14"/>
        <v>86055.710870749754</v>
      </c>
      <c r="I76" s="12">
        <f t="shared" si="12"/>
        <v>1002.7246651363625</v>
      </c>
      <c r="J76" s="12">
        <f t="shared" si="10"/>
        <v>85554.34853818157</v>
      </c>
      <c r="K76" s="12">
        <f t="shared" si="11"/>
        <v>1555047.9858901158</v>
      </c>
      <c r="L76" s="15">
        <f t="shared" si="13"/>
        <v>18.070247403170022</v>
      </c>
    </row>
    <row r="77" spans="1:12" x14ac:dyDescent="0.2">
      <c r="A77" s="16">
        <v>68</v>
      </c>
      <c r="B77" s="32">
        <v>182</v>
      </c>
      <c r="C77" s="32">
        <v>12091</v>
      </c>
      <c r="D77" s="32">
        <v>13323</v>
      </c>
      <c r="E77" s="13">
        <v>0.5</v>
      </c>
      <c r="F77" s="14">
        <f t="shared" si="8"/>
        <v>1.4322814196899347E-2</v>
      </c>
      <c r="G77" s="14">
        <f t="shared" si="9"/>
        <v>1.4220972026879202E-2</v>
      </c>
      <c r="H77" s="12">
        <f t="shared" si="14"/>
        <v>85052.986205613386</v>
      </c>
      <c r="I77" s="12">
        <f t="shared" si="12"/>
        <v>1209.5361376325707</v>
      </c>
      <c r="J77" s="12">
        <f t="shared" si="10"/>
        <v>84448.218136797092</v>
      </c>
      <c r="K77" s="12">
        <f t="shared" si="11"/>
        <v>1469493.6373519343</v>
      </c>
      <c r="L77" s="15">
        <f t="shared" si="13"/>
        <v>17.277390282329083</v>
      </c>
    </row>
    <row r="78" spans="1:12" x14ac:dyDescent="0.2">
      <c r="A78" s="16">
        <v>69</v>
      </c>
      <c r="B78" s="32">
        <v>166</v>
      </c>
      <c r="C78" s="32">
        <v>11191</v>
      </c>
      <c r="D78" s="32">
        <v>11865</v>
      </c>
      <c r="E78" s="13">
        <v>0.5</v>
      </c>
      <c r="F78" s="14">
        <f t="shared" si="8"/>
        <v>1.439972241498959E-2</v>
      </c>
      <c r="G78" s="14">
        <f t="shared" si="9"/>
        <v>1.4296787529067262E-2</v>
      </c>
      <c r="H78" s="12">
        <f t="shared" si="14"/>
        <v>83843.450067980812</v>
      </c>
      <c r="I78" s="12">
        <f t="shared" si="12"/>
        <v>1198.6919913258819</v>
      </c>
      <c r="J78" s="12">
        <f t="shared" si="10"/>
        <v>83244.104072317874</v>
      </c>
      <c r="K78" s="12">
        <f t="shared" si="11"/>
        <v>1385045.4192151371</v>
      </c>
      <c r="L78" s="15">
        <f t="shared" si="13"/>
        <v>16.5194230210247</v>
      </c>
    </row>
    <row r="79" spans="1:12" x14ac:dyDescent="0.2">
      <c r="A79" s="16">
        <v>70</v>
      </c>
      <c r="B79" s="32">
        <v>199</v>
      </c>
      <c r="C79" s="32">
        <v>14140</v>
      </c>
      <c r="D79" s="32">
        <v>10970</v>
      </c>
      <c r="E79" s="13">
        <v>0.5</v>
      </c>
      <c r="F79" s="14">
        <f t="shared" si="8"/>
        <v>1.5850258861011549E-2</v>
      </c>
      <c r="G79" s="14">
        <f t="shared" si="9"/>
        <v>1.5725631198387924E-2</v>
      </c>
      <c r="H79" s="12">
        <f t="shared" si="14"/>
        <v>82644.758076654936</v>
      </c>
      <c r="I79" s="12">
        <f t="shared" si="12"/>
        <v>1299.6409859934672</v>
      </c>
      <c r="J79" s="12">
        <f t="shared" si="10"/>
        <v>81994.937583658204</v>
      </c>
      <c r="K79" s="12">
        <f t="shared" si="11"/>
        <v>1301801.3151428192</v>
      </c>
      <c r="L79" s="15">
        <f t="shared" si="13"/>
        <v>15.751771139984077</v>
      </c>
    </row>
    <row r="80" spans="1:12" x14ac:dyDescent="0.2">
      <c r="A80" s="16">
        <v>71</v>
      </c>
      <c r="B80" s="32">
        <v>230</v>
      </c>
      <c r="C80" s="32">
        <v>8722</v>
      </c>
      <c r="D80" s="32">
        <v>13857</v>
      </c>
      <c r="E80" s="13">
        <v>0.5</v>
      </c>
      <c r="F80" s="14">
        <f t="shared" si="8"/>
        <v>2.0372912883652953E-2</v>
      </c>
      <c r="G80" s="14">
        <f t="shared" si="9"/>
        <v>2.0167477750010959E-2</v>
      </c>
      <c r="H80" s="12">
        <f t="shared" si="14"/>
        <v>81345.117090661472</v>
      </c>
      <c r="I80" s="12">
        <f t="shared" si="12"/>
        <v>1640.5258389979515</v>
      </c>
      <c r="J80" s="12">
        <f t="shared" si="10"/>
        <v>80524.854171162486</v>
      </c>
      <c r="K80" s="12">
        <f t="shared" si="11"/>
        <v>1219806.377559161</v>
      </c>
      <c r="L80" s="15">
        <f t="shared" si="13"/>
        <v>14.99544682196046</v>
      </c>
    </row>
    <row r="81" spans="1:12" x14ac:dyDescent="0.2">
      <c r="A81" s="16">
        <v>72</v>
      </c>
      <c r="B81" s="32">
        <v>195</v>
      </c>
      <c r="C81" s="32">
        <v>10517</v>
      </c>
      <c r="D81" s="32">
        <v>8493</v>
      </c>
      <c r="E81" s="13">
        <v>0.5</v>
      </c>
      <c r="F81" s="14">
        <f t="shared" si="8"/>
        <v>2.0515518148342977E-2</v>
      </c>
      <c r="G81" s="14">
        <f t="shared" si="9"/>
        <v>2.0307211663629261E-2</v>
      </c>
      <c r="H81" s="12">
        <f t="shared" si="14"/>
        <v>79704.591251663514</v>
      </c>
      <c r="I81" s="12">
        <f t="shared" si="12"/>
        <v>1618.5780051105842</v>
      </c>
      <c r="J81" s="12">
        <f t="shared" si="10"/>
        <v>78895.302249108223</v>
      </c>
      <c r="K81" s="12">
        <f t="shared" si="11"/>
        <v>1139281.5233879986</v>
      </c>
      <c r="L81" s="15">
        <f t="shared" si="13"/>
        <v>14.293800463649209</v>
      </c>
    </row>
    <row r="82" spans="1:12" x14ac:dyDescent="0.2">
      <c r="A82" s="16">
        <v>73</v>
      </c>
      <c r="B82" s="32">
        <v>225</v>
      </c>
      <c r="C82" s="32">
        <v>11150</v>
      </c>
      <c r="D82" s="32">
        <v>10235</v>
      </c>
      <c r="E82" s="13">
        <v>0.5</v>
      </c>
      <c r="F82" s="14">
        <f t="shared" si="8"/>
        <v>2.104278700023381E-2</v>
      </c>
      <c r="G82" s="14">
        <f t="shared" si="9"/>
        <v>2.0823692734844978E-2</v>
      </c>
      <c r="H82" s="12">
        <f t="shared" si="14"/>
        <v>78086.013246552931</v>
      </c>
      <c r="I82" s="12">
        <f t="shared" si="12"/>
        <v>1626.0391467352529</v>
      </c>
      <c r="J82" s="12">
        <f t="shared" si="10"/>
        <v>77272.993673185309</v>
      </c>
      <c r="K82" s="12">
        <f t="shared" si="11"/>
        <v>1060386.2211388904</v>
      </c>
      <c r="L82" s="15">
        <f t="shared" si="13"/>
        <v>13.579720324442363</v>
      </c>
    </row>
    <row r="83" spans="1:12" x14ac:dyDescent="0.2">
      <c r="A83" s="16">
        <v>74</v>
      </c>
      <c r="B83" s="32">
        <v>291</v>
      </c>
      <c r="C83" s="32">
        <v>11960</v>
      </c>
      <c r="D83" s="32">
        <v>10854</v>
      </c>
      <c r="E83" s="13">
        <v>0.5</v>
      </c>
      <c r="F83" s="14">
        <f t="shared" si="8"/>
        <v>2.551065135443149E-2</v>
      </c>
      <c r="G83" s="14">
        <f t="shared" si="9"/>
        <v>2.5189352953906081E-2</v>
      </c>
      <c r="H83" s="12">
        <f t="shared" si="14"/>
        <v>76459.974099817686</v>
      </c>
      <c r="I83" s="12">
        <f t="shared" si="12"/>
        <v>1925.977274446825</v>
      </c>
      <c r="J83" s="12">
        <f t="shared" si="10"/>
        <v>75496.985462594283</v>
      </c>
      <c r="K83" s="12">
        <f t="shared" si="11"/>
        <v>983113.22746570501</v>
      </c>
      <c r="L83" s="15">
        <f t="shared" si="13"/>
        <v>12.857880728317552</v>
      </c>
    </row>
    <row r="84" spans="1:12" x14ac:dyDescent="0.2">
      <c r="A84" s="16">
        <v>75</v>
      </c>
      <c r="B84" s="32">
        <v>323</v>
      </c>
      <c r="C84" s="32">
        <v>11511</v>
      </c>
      <c r="D84" s="32">
        <v>11618</v>
      </c>
      <c r="E84" s="13">
        <v>0.5</v>
      </c>
      <c r="F84" s="14">
        <f t="shared" si="8"/>
        <v>2.7930303947425312E-2</v>
      </c>
      <c r="G84" s="14">
        <f t="shared" si="9"/>
        <v>2.7545625106600715E-2</v>
      </c>
      <c r="H84" s="12">
        <f t="shared" si="14"/>
        <v>74533.996825370865</v>
      </c>
      <c r="I84" s="12">
        <f t="shared" si="12"/>
        <v>2053.0855342482337</v>
      </c>
      <c r="J84" s="12">
        <f t="shared" si="10"/>
        <v>73507.454058246745</v>
      </c>
      <c r="K84" s="12">
        <f t="shared" si="11"/>
        <v>907616.2420031107</v>
      </c>
      <c r="L84" s="15">
        <f t="shared" si="13"/>
        <v>12.177211482829863</v>
      </c>
    </row>
    <row r="85" spans="1:12" x14ac:dyDescent="0.2">
      <c r="A85" s="16">
        <v>76</v>
      </c>
      <c r="B85" s="32">
        <v>337</v>
      </c>
      <c r="C85" s="32">
        <v>11502</v>
      </c>
      <c r="D85" s="32">
        <v>11143</v>
      </c>
      <c r="E85" s="13">
        <v>0.5</v>
      </c>
      <c r="F85" s="14">
        <f t="shared" si="8"/>
        <v>2.9763744756016782E-2</v>
      </c>
      <c r="G85" s="14">
        <f t="shared" si="9"/>
        <v>2.9327299625794102E-2</v>
      </c>
      <c r="H85" s="12">
        <f t="shared" si="14"/>
        <v>72480.911291122626</v>
      </c>
      <c r="I85" s="12">
        <f t="shared" si="12"/>
        <v>2125.6694025853562</v>
      </c>
      <c r="J85" s="12">
        <f t="shared" si="10"/>
        <v>71418.076589829958</v>
      </c>
      <c r="K85" s="12">
        <f t="shared" si="11"/>
        <v>834108.78794486402</v>
      </c>
      <c r="L85" s="15">
        <f t="shared" si="13"/>
        <v>11.507978764155309</v>
      </c>
    </row>
    <row r="86" spans="1:12" x14ac:dyDescent="0.2">
      <c r="A86" s="16">
        <v>77</v>
      </c>
      <c r="B86" s="32">
        <v>403</v>
      </c>
      <c r="C86" s="32">
        <v>11325</v>
      </c>
      <c r="D86" s="32">
        <v>11076</v>
      </c>
      <c r="E86" s="13">
        <v>0.5</v>
      </c>
      <c r="F86" s="14">
        <f t="shared" si="8"/>
        <v>3.5980536583188248E-2</v>
      </c>
      <c r="G86" s="14">
        <f t="shared" si="9"/>
        <v>3.5344676372566212E-2</v>
      </c>
      <c r="H86" s="12">
        <f t="shared" si="14"/>
        <v>70355.241888537275</v>
      </c>
      <c r="I86" s="12">
        <f t="shared" si="12"/>
        <v>2486.6832556639642</v>
      </c>
      <c r="J86" s="12">
        <f t="shared" si="10"/>
        <v>69111.900260705283</v>
      </c>
      <c r="K86" s="12">
        <f t="shared" si="11"/>
        <v>762690.71135503403</v>
      </c>
      <c r="L86" s="15">
        <f t="shared" si="13"/>
        <v>10.840566969599125</v>
      </c>
    </row>
    <row r="87" spans="1:12" x14ac:dyDescent="0.2">
      <c r="A87" s="16">
        <v>78</v>
      </c>
      <c r="B87" s="32">
        <v>427</v>
      </c>
      <c r="C87" s="32">
        <v>10855</v>
      </c>
      <c r="D87" s="32">
        <v>10855</v>
      </c>
      <c r="E87" s="13">
        <v>0.5</v>
      </c>
      <c r="F87" s="14">
        <f t="shared" si="8"/>
        <v>3.933671119299862E-2</v>
      </c>
      <c r="G87" s="14">
        <f t="shared" si="9"/>
        <v>3.8577946424538101E-2</v>
      </c>
      <c r="H87" s="12">
        <f t="shared" si="14"/>
        <v>67868.558632873304</v>
      </c>
      <c r="I87" s="12">
        <f t="shared" si="12"/>
        <v>2618.2296188496093</v>
      </c>
      <c r="J87" s="12">
        <f t="shared" si="10"/>
        <v>66559.443823448499</v>
      </c>
      <c r="K87" s="12">
        <f t="shared" si="11"/>
        <v>693578.81109432876</v>
      </c>
      <c r="L87" s="15">
        <f t="shared" si="13"/>
        <v>10.219442184504887</v>
      </c>
    </row>
    <row r="88" spans="1:12" x14ac:dyDescent="0.2">
      <c r="A88" s="16">
        <v>79</v>
      </c>
      <c r="B88" s="32">
        <v>423</v>
      </c>
      <c r="C88" s="32">
        <v>9991</v>
      </c>
      <c r="D88" s="32">
        <v>10405</v>
      </c>
      <c r="E88" s="13">
        <v>0.5</v>
      </c>
      <c r="F88" s="14">
        <f t="shared" si="8"/>
        <v>4.1478721317905469E-2</v>
      </c>
      <c r="G88" s="14">
        <f t="shared" si="9"/>
        <v>4.0635957538786682E-2</v>
      </c>
      <c r="H88" s="12">
        <f t="shared" si="14"/>
        <v>65250.329014023693</v>
      </c>
      <c r="I88" s="12">
        <f t="shared" si="12"/>
        <v>2651.5095992057277</v>
      </c>
      <c r="J88" s="12">
        <f t="shared" si="10"/>
        <v>63924.574214420834</v>
      </c>
      <c r="K88" s="12">
        <f t="shared" si="11"/>
        <v>627019.36727088026</v>
      </c>
      <c r="L88" s="15">
        <f t="shared" si="13"/>
        <v>9.6094437644309867</v>
      </c>
    </row>
    <row r="89" spans="1:12" x14ac:dyDescent="0.2">
      <c r="A89" s="16">
        <v>80</v>
      </c>
      <c r="B89" s="32">
        <v>459</v>
      </c>
      <c r="C89" s="32">
        <v>9485</v>
      </c>
      <c r="D89" s="32">
        <v>9485</v>
      </c>
      <c r="E89" s="13">
        <v>0.5</v>
      </c>
      <c r="F89" s="14">
        <f t="shared" si="8"/>
        <v>4.8392198207696364E-2</v>
      </c>
      <c r="G89" s="14">
        <f t="shared" si="9"/>
        <v>4.7248957743579192E-2</v>
      </c>
      <c r="H89" s="12">
        <f t="shared" si="14"/>
        <v>62598.819414817968</v>
      </c>
      <c r="I89" s="12">
        <f t="shared" si="12"/>
        <v>2957.7289733286789</v>
      </c>
      <c r="J89" s="12">
        <f t="shared" si="10"/>
        <v>61119.954928153624</v>
      </c>
      <c r="K89" s="12">
        <f t="shared" si="11"/>
        <v>563094.7930564594</v>
      </c>
      <c r="L89" s="15">
        <f t="shared" si="13"/>
        <v>8.9952941336648813</v>
      </c>
    </row>
    <row r="90" spans="1:12" x14ac:dyDescent="0.2">
      <c r="A90" s="16">
        <v>81</v>
      </c>
      <c r="B90" s="32">
        <v>449</v>
      </c>
      <c r="C90" s="32">
        <v>8535</v>
      </c>
      <c r="D90" s="32">
        <v>8947</v>
      </c>
      <c r="E90" s="13">
        <v>0.5</v>
      </c>
      <c r="F90" s="14">
        <f t="shared" si="8"/>
        <v>5.1367120466765816E-2</v>
      </c>
      <c r="G90" s="14">
        <f t="shared" si="9"/>
        <v>5.0080865540126036E-2</v>
      </c>
      <c r="H90" s="12">
        <f t="shared" si="14"/>
        <v>59641.090441489287</v>
      </c>
      <c r="I90" s="12">
        <f t="shared" si="12"/>
        <v>2986.8774310667213</v>
      </c>
      <c r="J90" s="12">
        <f t="shared" si="10"/>
        <v>58147.651725955926</v>
      </c>
      <c r="K90" s="12">
        <f t="shared" si="11"/>
        <v>501974.83812830574</v>
      </c>
      <c r="L90" s="15">
        <f t="shared" si="13"/>
        <v>8.4165939021649283</v>
      </c>
    </row>
    <row r="91" spans="1:12" x14ac:dyDescent="0.2">
      <c r="A91" s="16">
        <v>82</v>
      </c>
      <c r="B91" s="32">
        <v>478</v>
      </c>
      <c r="C91" s="32">
        <v>7781</v>
      </c>
      <c r="D91" s="32">
        <v>7986</v>
      </c>
      <c r="E91" s="13">
        <v>0.5</v>
      </c>
      <c r="F91" s="14">
        <f t="shared" si="8"/>
        <v>6.0632967590537198E-2</v>
      </c>
      <c r="G91" s="14">
        <f t="shared" si="9"/>
        <v>5.8848876577408435E-2</v>
      </c>
      <c r="H91" s="12">
        <f t="shared" si="14"/>
        <v>56654.213010422565</v>
      </c>
      <c r="I91" s="12">
        <f t="shared" si="12"/>
        <v>3334.0367890405646</v>
      </c>
      <c r="J91" s="12">
        <f t="shared" si="10"/>
        <v>54987.194615902285</v>
      </c>
      <c r="K91" s="12">
        <f t="shared" si="11"/>
        <v>443827.18640234979</v>
      </c>
      <c r="L91" s="15">
        <f t="shared" si="13"/>
        <v>7.8339661398297027</v>
      </c>
    </row>
    <row r="92" spans="1:12" x14ac:dyDescent="0.2">
      <c r="A92" s="16">
        <v>83</v>
      </c>
      <c r="B92" s="32">
        <v>494</v>
      </c>
      <c r="C92" s="32">
        <v>6692</v>
      </c>
      <c r="D92" s="32">
        <v>7227</v>
      </c>
      <c r="E92" s="13">
        <v>0.5</v>
      </c>
      <c r="F92" s="14">
        <f t="shared" si="8"/>
        <v>7.0982110783820676E-2</v>
      </c>
      <c r="G92" s="14">
        <f t="shared" si="9"/>
        <v>6.8549226392839793E-2</v>
      </c>
      <c r="H92" s="12">
        <f t="shared" si="14"/>
        <v>53320.176221382004</v>
      </c>
      <c r="I92" s="12">
        <f t="shared" si="12"/>
        <v>3655.0568311056281</v>
      </c>
      <c r="J92" s="12">
        <f t="shared" si="10"/>
        <v>51492.64780582919</v>
      </c>
      <c r="K92" s="12">
        <f t="shared" si="11"/>
        <v>388839.99178644753</v>
      </c>
      <c r="L92" s="15">
        <f t="shared" si="13"/>
        <v>7.2925488875357134</v>
      </c>
    </row>
    <row r="93" spans="1:12" x14ac:dyDescent="0.2">
      <c r="A93" s="16">
        <v>84</v>
      </c>
      <c r="B93" s="32">
        <v>485</v>
      </c>
      <c r="C93" s="32">
        <v>5973</v>
      </c>
      <c r="D93" s="32">
        <v>6185</v>
      </c>
      <c r="E93" s="13">
        <v>0.5</v>
      </c>
      <c r="F93" s="14">
        <f t="shared" si="8"/>
        <v>7.978285902286561E-2</v>
      </c>
      <c r="G93" s="14">
        <f t="shared" si="9"/>
        <v>7.6722296923198624E-2</v>
      </c>
      <c r="H93" s="12">
        <f t="shared" si="14"/>
        <v>49665.119390276377</v>
      </c>
      <c r="I93" s="12">
        <f t="shared" si="12"/>
        <v>3810.4220365868937</v>
      </c>
      <c r="J93" s="12">
        <f t="shared" si="10"/>
        <v>47759.908371982929</v>
      </c>
      <c r="K93" s="12">
        <f t="shared" si="11"/>
        <v>337347.34398061835</v>
      </c>
      <c r="L93" s="15">
        <f t="shared" si="13"/>
        <v>6.7924400086444869</v>
      </c>
    </row>
    <row r="94" spans="1:12" x14ac:dyDescent="0.2">
      <c r="A94" s="16">
        <v>85</v>
      </c>
      <c r="B94" s="32">
        <v>475</v>
      </c>
      <c r="C94" s="32">
        <v>5004</v>
      </c>
      <c r="D94" s="32">
        <v>5380</v>
      </c>
      <c r="E94" s="13">
        <v>0.5</v>
      </c>
      <c r="F94" s="14">
        <f t="shared" si="8"/>
        <v>9.1486902927580896E-2</v>
      </c>
      <c r="G94" s="14">
        <f t="shared" si="9"/>
        <v>8.7485035454461735E-2</v>
      </c>
      <c r="H94" s="12">
        <f t="shared" si="14"/>
        <v>45854.69735368948</v>
      </c>
      <c r="I94" s="12">
        <f t="shared" si="12"/>
        <v>4011.5998237411368</v>
      </c>
      <c r="J94" s="12">
        <f t="shared" si="10"/>
        <v>43848.89744181891</v>
      </c>
      <c r="K94" s="12">
        <f t="shared" si="11"/>
        <v>289587.43560863542</v>
      </c>
      <c r="L94" s="15">
        <f t="shared" si="13"/>
        <v>6.3153275961014526</v>
      </c>
    </row>
    <row r="95" spans="1:12" x14ac:dyDescent="0.2">
      <c r="A95" s="16">
        <v>86</v>
      </c>
      <c r="B95" s="32">
        <v>453</v>
      </c>
      <c r="C95" s="32">
        <v>4552</v>
      </c>
      <c r="D95" s="32">
        <v>4530</v>
      </c>
      <c r="E95" s="13">
        <v>0.5</v>
      </c>
      <c r="F95" s="14">
        <f t="shared" si="8"/>
        <v>9.9757762607355208E-2</v>
      </c>
      <c r="G95" s="14">
        <f t="shared" si="9"/>
        <v>9.5018353434714209E-2</v>
      </c>
      <c r="H95" s="12">
        <f t="shared" si="14"/>
        <v>41843.09752994834</v>
      </c>
      <c r="I95" s="12">
        <f t="shared" si="12"/>
        <v>3975.8622299038484</v>
      </c>
      <c r="J95" s="12">
        <f t="shared" si="10"/>
        <v>39855.16641499642</v>
      </c>
      <c r="K95" s="12">
        <f t="shared" si="11"/>
        <v>245738.53816681652</v>
      </c>
      <c r="L95" s="15">
        <f t="shared" si="13"/>
        <v>5.8728572374675228</v>
      </c>
    </row>
    <row r="96" spans="1:12" x14ac:dyDescent="0.2">
      <c r="A96" s="16">
        <v>87</v>
      </c>
      <c r="B96" s="32">
        <v>420</v>
      </c>
      <c r="C96" s="32">
        <v>3887</v>
      </c>
      <c r="D96" s="32">
        <v>4046</v>
      </c>
      <c r="E96" s="13">
        <v>0.5</v>
      </c>
      <c r="F96" s="14">
        <f t="shared" si="8"/>
        <v>0.10588680196646919</v>
      </c>
      <c r="G96" s="14">
        <f t="shared" si="9"/>
        <v>0.1005626720938585</v>
      </c>
      <c r="H96" s="12">
        <f t="shared" si="14"/>
        <v>37867.235300044493</v>
      </c>
      <c r="I96" s="12">
        <f t="shared" si="12"/>
        <v>3808.0303665793576</v>
      </c>
      <c r="J96" s="12">
        <f t="shared" si="10"/>
        <v>35963.220116754819</v>
      </c>
      <c r="K96" s="12">
        <f t="shared" si="11"/>
        <v>205883.37175182012</v>
      </c>
      <c r="L96" s="15">
        <f t="shared" si="13"/>
        <v>5.4369792280974423</v>
      </c>
    </row>
    <row r="97" spans="1:12" x14ac:dyDescent="0.2">
      <c r="A97" s="16">
        <v>88</v>
      </c>
      <c r="B97" s="32">
        <v>418</v>
      </c>
      <c r="C97" s="32">
        <v>3101</v>
      </c>
      <c r="D97" s="32">
        <v>3390</v>
      </c>
      <c r="E97" s="13">
        <v>0.5</v>
      </c>
      <c r="F97" s="14">
        <f t="shared" si="8"/>
        <v>0.12879371437374826</v>
      </c>
      <c r="G97" s="14">
        <f t="shared" si="9"/>
        <v>0.12100159212621218</v>
      </c>
      <c r="H97" s="12">
        <f t="shared" si="14"/>
        <v>34059.204933465138</v>
      </c>
      <c r="I97" s="12">
        <f t="shared" si="12"/>
        <v>4121.2180235022224</v>
      </c>
      <c r="J97" s="12">
        <f t="shared" si="10"/>
        <v>31998.595921714026</v>
      </c>
      <c r="K97" s="12">
        <f t="shared" si="11"/>
        <v>169920.1516350653</v>
      </c>
      <c r="L97" s="15">
        <f t="shared" si="13"/>
        <v>4.9889641278181722</v>
      </c>
    </row>
    <row r="98" spans="1:12" x14ac:dyDescent="0.2">
      <c r="A98" s="16">
        <v>89</v>
      </c>
      <c r="B98" s="32">
        <v>385</v>
      </c>
      <c r="C98" s="32">
        <v>2597</v>
      </c>
      <c r="D98" s="32">
        <v>2674</v>
      </c>
      <c r="E98" s="13">
        <v>0.5</v>
      </c>
      <c r="F98" s="14">
        <f t="shared" si="8"/>
        <v>0.14608233731739709</v>
      </c>
      <c r="G98" s="14">
        <f t="shared" si="9"/>
        <v>0.13613861386138615</v>
      </c>
      <c r="H98" s="12">
        <f t="shared" si="14"/>
        <v>29937.986909962914</v>
      </c>
      <c r="I98" s="12">
        <f t="shared" si="12"/>
        <v>4075.7160397226744</v>
      </c>
      <c r="J98" s="12">
        <f t="shared" si="10"/>
        <v>27900.128890101576</v>
      </c>
      <c r="K98" s="12">
        <f>K99+J98</f>
        <v>137921.55571335126</v>
      </c>
      <c r="L98" s="15">
        <f t="shared" si="13"/>
        <v>4.6069081440961224</v>
      </c>
    </row>
    <row r="99" spans="1:12" x14ac:dyDescent="0.2">
      <c r="A99" s="16">
        <v>90</v>
      </c>
      <c r="B99" s="32">
        <v>343</v>
      </c>
      <c r="C99" s="32">
        <v>1828</v>
      </c>
      <c r="D99" s="32">
        <v>2201</v>
      </c>
      <c r="E99" s="30">
        <v>0.5</v>
      </c>
      <c r="F99" s="31">
        <f t="shared" si="8"/>
        <v>0.17026557458426408</v>
      </c>
      <c r="G99" s="31">
        <f t="shared" si="9"/>
        <v>0.15690759377859101</v>
      </c>
      <c r="H99" s="32">
        <f t="shared" si="14"/>
        <v>25862.270870240238</v>
      </c>
      <c r="I99" s="32">
        <f t="shared" si="12"/>
        <v>4057.9866918995426</v>
      </c>
      <c r="J99" s="32">
        <f t="shared" si="10"/>
        <v>23833.277524290464</v>
      </c>
      <c r="K99" s="32">
        <f t="shared" ref="K99:K108" si="15">K100+J99</f>
        <v>110021.4268232497</v>
      </c>
      <c r="L99" s="17">
        <f t="shared" si="13"/>
        <v>4.2541286252574038</v>
      </c>
    </row>
    <row r="100" spans="1:12" x14ac:dyDescent="0.2">
      <c r="A100" s="16">
        <v>91</v>
      </c>
      <c r="B100" s="32">
        <v>241</v>
      </c>
      <c r="C100" s="32">
        <v>1322</v>
      </c>
      <c r="D100" s="32">
        <v>1474</v>
      </c>
      <c r="E100" s="30">
        <v>0.5</v>
      </c>
      <c r="F100" s="31">
        <f t="shared" si="8"/>
        <v>0.17238912732474965</v>
      </c>
      <c r="G100" s="31">
        <f t="shared" si="9"/>
        <v>0.15870925255186039</v>
      </c>
      <c r="H100" s="32">
        <f t="shared" si="14"/>
        <v>21804.284178340695</v>
      </c>
      <c r="I100" s="32">
        <f t="shared" si="12"/>
        <v>3460.5416443728068</v>
      </c>
      <c r="J100" s="32">
        <f t="shared" si="10"/>
        <v>20074.013356154293</v>
      </c>
      <c r="K100" s="32">
        <f t="shared" si="15"/>
        <v>86188.149298959237</v>
      </c>
      <c r="L100" s="17">
        <f t="shared" si="13"/>
        <v>3.9528080167187656</v>
      </c>
    </row>
    <row r="101" spans="1:12" x14ac:dyDescent="0.2">
      <c r="A101" s="16">
        <v>92</v>
      </c>
      <c r="B101" s="32">
        <v>189</v>
      </c>
      <c r="C101" s="32">
        <v>1059</v>
      </c>
      <c r="D101" s="32">
        <v>1100</v>
      </c>
      <c r="E101" s="30">
        <v>0.5</v>
      </c>
      <c r="F101" s="31">
        <f t="shared" si="8"/>
        <v>0.17508105604446503</v>
      </c>
      <c r="G101" s="31">
        <f t="shared" si="9"/>
        <v>0.16098807495741055</v>
      </c>
      <c r="H101" s="32">
        <f t="shared" si="14"/>
        <v>18343.742533967888</v>
      </c>
      <c r="I101" s="32">
        <f t="shared" si="12"/>
        <v>2953.1237980578626</v>
      </c>
      <c r="J101" s="32">
        <f t="shared" si="10"/>
        <v>16867.180634938959</v>
      </c>
      <c r="K101" s="32">
        <f t="shared" si="15"/>
        <v>66114.135942804947</v>
      </c>
      <c r="L101" s="17">
        <f t="shared" si="13"/>
        <v>3.6041792355283326</v>
      </c>
    </row>
    <row r="102" spans="1:12" x14ac:dyDescent="0.2">
      <c r="A102" s="16">
        <v>93</v>
      </c>
      <c r="B102" s="32">
        <v>215</v>
      </c>
      <c r="C102" s="32">
        <v>787</v>
      </c>
      <c r="D102" s="32">
        <v>847</v>
      </c>
      <c r="E102" s="30">
        <v>0.5</v>
      </c>
      <c r="F102" s="31">
        <f t="shared" si="8"/>
        <v>0.26315789473684209</v>
      </c>
      <c r="G102" s="31">
        <f t="shared" si="9"/>
        <v>0.23255813953488372</v>
      </c>
      <c r="H102" s="32">
        <f t="shared" si="14"/>
        <v>15390.618735910026</v>
      </c>
      <c r="I102" s="32">
        <f t="shared" si="12"/>
        <v>3579.2136595139596</v>
      </c>
      <c r="J102" s="32">
        <f t="shared" si="10"/>
        <v>13601.011906153046</v>
      </c>
      <c r="K102" s="32">
        <f t="shared" si="15"/>
        <v>49246.955307865996</v>
      </c>
      <c r="L102" s="17">
        <f t="shared" si="13"/>
        <v>3.1998034746297086</v>
      </c>
    </row>
    <row r="103" spans="1:12" x14ac:dyDescent="0.2">
      <c r="A103" s="16">
        <v>94</v>
      </c>
      <c r="B103" s="32">
        <v>134</v>
      </c>
      <c r="C103" s="32">
        <v>606</v>
      </c>
      <c r="D103" s="32">
        <v>589</v>
      </c>
      <c r="E103" s="30">
        <v>0.5</v>
      </c>
      <c r="F103" s="31">
        <f t="shared" si="8"/>
        <v>0.22426778242677825</v>
      </c>
      <c r="G103" s="31">
        <f t="shared" si="9"/>
        <v>0.20165537998495109</v>
      </c>
      <c r="H103" s="32">
        <f t="shared" si="14"/>
        <v>11811.405076396066</v>
      </c>
      <c r="I103" s="32">
        <f t="shared" si="12"/>
        <v>2381.8333788368291</v>
      </c>
      <c r="J103" s="32">
        <f t="shared" si="10"/>
        <v>10620.488386977651</v>
      </c>
      <c r="K103" s="32">
        <f t="shared" si="15"/>
        <v>35645.943401712946</v>
      </c>
      <c r="L103" s="17">
        <f t="shared" si="13"/>
        <v>3.017925739669014</v>
      </c>
    </row>
    <row r="104" spans="1:12" x14ac:dyDescent="0.2">
      <c r="A104" s="16">
        <v>95</v>
      </c>
      <c r="B104" s="32">
        <v>129</v>
      </c>
      <c r="C104" s="32">
        <v>465</v>
      </c>
      <c r="D104" s="32">
        <v>462</v>
      </c>
      <c r="E104" s="30">
        <v>0.5</v>
      </c>
      <c r="F104" s="31">
        <f t="shared" si="8"/>
        <v>0.27831715210355989</v>
      </c>
      <c r="G104" s="31">
        <f t="shared" si="9"/>
        <v>0.24431818181818182</v>
      </c>
      <c r="H104" s="32">
        <f t="shared" si="14"/>
        <v>9429.5716975592368</v>
      </c>
      <c r="I104" s="32">
        <f t="shared" si="12"/>
        <v>2303.8158124718589</v>
      </c>
      <c r="J104" s="32">
        <f t="shared" si="10"/>
        <v>8277.6637913233062</v>
      </c>
      <c r="K104" s="32">
        <f t="shared" si="15"/>
        <v>25025.455014735297</v>
      </c>
      <c r="L104" s="17">
        <f t="shared" si="13"/>
        <v>2.6539333723092557</v>
      </c>
    </row>
    <row r="105" spans="1:12" x14ac:dyDescent="0.2">
      <c r="A105" s="16">
        <v>96</v>
      </c>
      <c r="B105" s="32">
        <v>109</v>
      </c>
      <c r="C105" s="32">
        <v>310</v>
      </c>
      <c r="D105" s="32">
        <v>326</v>
      </c>
      <c r="E105" s="30">
        <v>0.5</v>
      </c>
      <c r="F105" s="31">
        <f t="shared" si="8"/>
        <v>0.34276729559748426</v>
      </c>
      <c r="G105" s="31">
        <f t="shared" si="9"/>
        <v>0.29261744966442954</v>
      </c>
      <c r="H105" s="32">
        <f t="shared" si="14"/>
        <v>7125.7558850873775</v>
      </c>
      <c r="I105" s="32">
        <f t="shared" si="12"/>
        <v>2085.1205140255684</v>
      </c>
      <c r="J105" s="32">
        <f t="shared" si="10"/>
        <v>6083.1956280745935</v>
      </c>
      <c r="K105" s="32">
        <f t="shared" si="15"/>
        <v>16747.79122341199</v>
      </c>
      <c r="L105" s="17">
        <f t="shared" si="13"/>
        <v>2.3503178460633758</v>
      </c>
    </row>
    <row r="106" spans="1:12" x14ac:dyDescent="0.2">
      <c r="A106" s="16">
        <v>97</v>
      </c>
      <c r="B106" s="32">
        <v>69</v>
      </c>
      <c r="C106" s="32">
        <v>251</v>
      </c>
      <c r="D106" s="32">
        <v>233</v>
      </c>
      <c r="E106" s="30">
        <v>0.5</v>
      </c>
      <c r="F106" s="31">
        <f t="shared" si="8"/>
        <v>0.28512396694214875</v>
      </c>
      <c r="G106" s="31">
        <f t="shared" si="9"/>
        <v>0.2495479204339964</v>
      </c>
      <c r="H106" s="32">
        <f t="shared" si="14"/>
        <v>5040.6353710618096</v>
      </c>
      <c r="I106" s="32">
        <f t="shared" si="12"/>
        <v>1257.8800745145204</v>
      </c>
      <c r="J106" s="32">
        <f t="shared" si="10"/>
        <v>4411.6953338045496</v>
      </c>
      <c r="K106" s="32">
        <f t="shared" si="15"/>
        <v>10664.595595337398</v>
      </c>
      <c r="L106" s="17">
        <f t="shared" si="13"/>
        <v>2.1157244692926285</v>
      </c>
    </row>
    <row r="107" spans="1:12" x14ac:dyDescent="0.2">
      <c r="A107" s="16">
        <v>98</v>
      </c>
      <c r="B107" s="32">
        <v>56</v>
      </c>
      <c r="C107" s="32">
        <v>160</v>
      </c>
      <c r="D107" s="32">
        <v>190</v>
      </c>
      <c r="E107" s="30">
        <v>0.5</v>
      </c>
      <c r="F107" s="31">
        <f t="shared" si="8"/>
        <v>0.32</v>
      </c>
      <c r="G107" s="31">
        <f t="shared" si="9"/>
        <v>0.27586206896551729</v>
      </c>
      <c r="H107" s="32">
        <f t="shared" si="14"/>
        <v>3782.7552965472892</v>
      </c>
      <c r="I107" s="32">
        <f t="shared" si="12"/>
        <v>1043.5187024958041</v>
      </c>
      <c r="J107" s="32">
        <f t="shared" si="10"/>
        <v>3260.9959452993871</v>
      </c>
      <c r="K107" s="32">
        <f t="shared" si="15"/>
        <v>6252.9002615328482</v>
      </c>
      <c r="L107" s="17">
        <f t="shared" si="13"/>
        <v>1.6530015217321048</v>
      </c>
    </row>
    <row r="108" spans="1:12" x14ac:dyDescent="0.2">
      <c r="A108" s="16">
        <v>99</v>
      </c>
      <c r="B108" s="32">
        <v>45</v>
      </c>
      <c r="C108" s="32">
        <v>106</v>
      </c>
      <c r="D108" s="32">
        <v>102</v>
      </c>
      <c r="E108" s="30">
        <v>0.5</v>
      </c>
      <c r="F108" s="31">
        <f t="shared" si="8"/>
        <v>0.43269230769230771</v>
      </c>
      <c r="G108" s="31">
        <f t="shared" si="9"/>
        <v>0.35573122529644274</v>
      </c>
      <c r="H108" s="32">
        <f t="shared" si="14"/>
        <v>2739.2365940514851</v>
      </c>
      <c r="I108" s="32">
        <f t="shared" si="12"/>
        <v>974.43198997878937</v>
      </c>
      <c r="J108" s="32">
        <f t="shared" si="10"/>
        <v>2252.0205990620907</v>
      </c>
      <c r="K108" s="32">
        <f t="shared" si="15"/>
        <v>2991.9043162334615</v>
      </c>
      <c r="L108" s="17">
        <f t="shared" si="13"/>
        <v>1.0922401966776687</v>
      </c>
    </row>
    <row r="109" spans="1:12" x14ac:dyDescent="0.2">
      <c r="A109" s="16" t="s">
        <v>25</v>
      </c>
      <c r="B109" s="32">
        <v>61</v>
      </c>
      <c r="C109" s="32">
        <v>136</v>
      </c>
      <c r="D109" s="32">
        <v>155</v>
      </c>
      <c r="E109" s="30"/>
      <c r="F109" s="31">
        <f t="shared" si="8"/>
        <v>0.41924398625429554</v>
      </c>
      <c r="G109" s="31">
        <v>1</v>
      </c>
      <c r="H109" s="32">
        <f>H108-I108</f>
        <v>1764.8046040726958</v>
      </c>
      <c r="I109" s="32">
        <f>H109*G109</f>
        <v>1764.8046040726958</v>
      </c>
      <c r="J109" s="32">
        <f>H109*F109</f>
        <v>739.88371717137079</v>
      </c>
      <c r="K109" s="32">
        <f>J109</f>
        <v>739.88371717137079</v>
      </c>
      <c r="L109" s="17">
        <f>K109/H109</f>
        <v>0.41924398625429554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3" t="s">
        <v>11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54" t="s">
        <v>30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6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5" t="s">
        <v>23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34"/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4" t="s">
        <v>49</v>
      </c>
      <c r="B126" s="24"/>
      <c r="C126" s="24"/>
      <c r="D126" s="24"/>
      <c r="H126" s="24"/>
      <c r="I126" s="24"/>
      <c r="J126" s="24"/>
      <c r="K126" s="24"/>
      <c r="L126" s="26"/>
    </row>
    <row r="127" spans="1:12" s="25" customFormat="1" ht="11.25" x14ac:dyDescent="0.2">
      <c r="A127" s="24"/>
      <c r="B127" s="24"/>
      <c r="C127" s="24"/>
      <c r="D127" s="24"/>
      <c r="H127" s="24"/>
      <c r="I127" s="24"/>
      <c r="J127" s="24"/>
      <c r="K127" s="24"/>
      <c r="L127" s="26"/>
    </row>
    <row r="128" spans="1:12" s="25" customFormat="1" ht="11.25" x14ac:dyDescent="0.2">
      <c r="A128" s="24"/>
      <c r="B128" s="24"/>
      <c r="C128" s="24"/>
      <c r="D128" s="24"/>
      <c r="H128" s="24"/>
      <c r="I128" s="24"/>
      <c r="J128" s="24"/>
      <c r="K128" s="24"/>
      <c r="L128" s="26"/>
    </row>
    <row r="129" spans="1:12" s="25" customFormat="1" ht="11.25" x14ac:dyDescent="0.2">
      <c r="A129" s="24"/>
      <c r="B129" s="24"/>
      <c r="C129" s="24"/>
      <c r="D129" s="24"/>
      <c r="H129" s="24"/>
      <c r="I129" s="24"/>
      <c r="J129" s="24"/>
      <c r="K129" s="24"/>
      <c r="L129" s="26"/>
    </row>
    <row r="130" spans="1:12" s="25" customFormat="1" ht="11.25" x14ac:dyDescent="0.2">
      <c r="A130" s="24"/>
      <c r="B130" s="24"/>
      <c r="C130" s="24"/>
      <c r="D130" s="24"/>
      <c r="H130" s="24"/>
      <c r="I130" s="24"/>
      <c r="J130" s="24"/>
      <c r="K130" s="24"/>
      <c r="L130" s="26"/>
    </row>
    <row r="131" spans="1:12" s="25" customFormat="1" ht="11.25" x14ac:dyDescent="0.2">
      <c r="A131" s="24"/>
      <c r="B131" s="24"/>
      <c r="C131" s="24"/>
      <c r="D131" s="24"/>
      <c r="H131" s="24"/>
      <c r="I131" s="24"/>
      <c r="J131" s="24"/>
      <c r="K131" s="24"/>
      <c r="L131" s="26"/>
    </row>
    <row r="132" spans="1:12" x14ac:dyDescent="0.2">
      <c r="L132" s="21"/>
    </row>
    <row r="133" spans="1:12" x14ac:dyDescent="0.2">
      <c r="L133" s="21"/>
    </row>
    <row r="134" spans="1:12" x14ac:dyDescent="0.2">
      <c r="L134" s="21"/>
    </row>
    <row r="135" spans="1:12" x14ac:dyDescent="0.2">
      <c r="L135" s="21"/>
    </row>
    <row r="136" spans="1:12" x14ac:dyDescent="0.2">
      <c r="L136" s="21"/>
    </row>
    <row r="137" spans="1:12" x14ac:dyDescent="0.2">
      <c r="L137" s="21"/>
    </row>
    <row r="138" spans="1:12" x14ac:dyDescent="0.2">
      <c r="L138" s="21"/>
    </row>
    <row r="139" spans="1:12" x14ac:dyDescent="0.2">
      <c r="L139" s="21"/>
    </row>
    <row r="140" spans="1:12" x14ac:dyDescent="0.2">
      <c r="L140" s="21"/>
    </row>
    <row r="141" spans="1:12" x14ac:dyDescent="0.2">
      <c r="L141" s="21"/>
    </row>
    <row r="142" spans="1:12" x14ac:dyDescent="0.2">
      <c r="L142" s="21"/>
    </row>
    <row r="143" spans="1:12" x14ac:dyDescent="0.2">
      <c r="L143" s="21"/>
    </row>
    <row r="144" spans="1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4.25" x14ac:dyDescent="0.2">
      <c r="A6" s="42" t="s">
        <v>0</v>
      </c>
      <c r="B6" s="43" t="s">
        <v>1</v>
      </c>
      <c r="C6" s="73" t="s">
        <v>2</v>
      </c>
      <c r="D6" s="73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40179</v>
      </c>
      <c r="D7" s="48">
        <v>40544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5">
        <v>72</v>
      </c>
      <c r="C9" s="5">
        <v>17703</v>
      </c>
      <c r="D9" s="5">
        <v>16810</v>
      </c>
      <c r="E9" s="13">
        <v>0.5</v>
      </c>
      <c r="F9" s="14">
        <f t="shared" ref="F9:F72" si="0">B9/((C9+D9)/2)</f>
        <v>4.1723408570683513E-3</v>
      </c>
      <c r="G9" s="14">
        <f t="shared" ref="G9:G72" si="1">F9/((1+(1-E9)*F9))</f>
        <v>4.1636547636258493E-3</v>
      </c>
      <c r="H9" s="12">
        <v>100000</v>
      </c>
      <c r="I9" s="12">
        <f>H9*G9</f>
        <v>416.36547636258496</v>
      </c>
      <c r="J9" s="12">
        <f t="shared" ref="J9:J72" si="2">H10+I9*E9</f>
        <v>99791.817261818709</v>
      </c>
      <c r="K9" s="12">
        <f t="shared" ref="K9:K72" si="3">K10+J9</f>
        <v>8061322.1503544105</v>
      </c>
      <c r="L9" s="29">
        <f>K9/H9</f>
        <v>80.613221503544111</v>
      </c>
    </row>
    <row r="10" spans="1:13" x14ac:dyDescent="0.2">
      <c r="A10" s="16">
        <v>1</v>
      </c>
      <c r="B10" s="10">
        <v>1</v>
      </c>
      <c r="C10" s="5">
        <v>18027</v>
      </c>
      <c r="D10" s="5">
        <v>17531</v>
      </c>
      <c r="E10" s="13">
        <v>0.5</v>
      </c>
      <c r="F10" s="14">
        <f t="shared" si="0"/>
        <v>5.6246133078350866E-5</v>
      </c>
      <c r="G10" s="14">
        <f t="shared" si="1"/>
        <v>5.6244551309091937E-5</v>
      </c>
      <c r="H10" s="12">
        <f>H9-I9</f>
        <v>99583.634523637418</v>
      </c>
      <c r="I10" s="12">
        <f t="shared" ref="I10:I73" si="4">H10*G10</f>
        <v>5.6010368415105836</v>
      </c>
      <c r="J10" s="12">
        <f t="shared" si="2"/>
        <v>99580.83400521666</v>
      </c>
      <c r="K10" s="12">
        <f t="shared" si="3"/>
        <v>7961530.3330925917</v>
      </c>
      <c r="L10" s="15">
        <f t="shared" ref="L10:L73" si="5">K10/H10</f>
        <v>79.94817995122304</v>
      </c>
    </row>
    <row r="11" spans="1:13" x14ac:dyDescent="0.2">
      <c r="A11" s="16">
        <v>2</v>
      </c>
      <c r="B11" s="10">
        <v>2</v>
      </c>
      <c r="C11" s="5">
        <v>16690</v>
      </c>
      <c r="D11" s="5">
        <v>17469</v>
      </c>
      <c r="E11" s="13">
        <v>0.5</v>
      </c>
      <c r="F11" s="14">
        <f t="shared" si="0"/>
        <v>1.1709944670511432E-4</v>
      </c>
      <c r="G11" s="14">
        <f t="shared" si="1"/>
        <v>1.1709259096630661E-4</v>
      </c>
      <c r="H11" s="12">
        <f t="shared" ref="H11:H74" si="6">H10-I10</f>
        <v>99578.033486795903</v>
      </c>
      <c r="I11" s="12">
        <f t="shared" si="4"/>
        <v>11.659849944298575</v>
      </c>
      <c r="J11" s="12">
        <f t="shared" si="2"/>
        <v>99572.203561823757</v>
      </c>
      <c r="K11" s="12">
        <f t="shared" si="3"/>
        <v>7861949.4990873747</v>
      </c>
      <c r="L11" s="15">
        <f t="shared" si="5"/>
        <v>78.952648729801169</v>
      </c>
    </row>
    <row r="12" spans="1:13" x14ac:dyDescent="0.2">
      <c r="A12" s="16">
        <v>3</v>
      </c>
      <c r="B12" s="10">
        <v>0</v>
      </c>
      <c r="C12" s="5">
        <v>15697</v>
      </c>
      <c r="D12" s="5">
        <v>16371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99566.373636851611</v>
      </c>
      <c r="I12" s="12">
        <f t="shared" si="4"/>
        <v>0</v>
      </c>
      <c r="J12" s="12">
        <f t="shared" si="2"/>
        <v>99566.373636851611</v>
      </c>
      <c r="K12" s="12">
        <f t="shared" si="3"/>
        <v>7762377.2955255508</v>
      </c>
      <c r="L12" s="15">
        <f t="shared" si="5"/>
        <v>77.96183602947383</v>
      </c>
    </row>
    <row r="13" spans="1:13" x14ac:dyDescent="0.2">
      <c r="A13" s="16">
        <v>4</v>
      </c>
      <c r="B13" s="10">
        <v>1</v>
      </c>
      <c r="C13" s="5">
        <v>15209</v>
      </c>
      <c r="D13" s="5">
        <v>15536</v>
      </c>
      <c r="E13" s="13">
        <v>0.5</v>
      </c>
      <c r="F13" s="14">
        <f t="shared" si="0"/>
        <v>6.5051227841925513E-5</v>
      </c>
      <c r="G13" s="14">
        <f t="shared" si="1"/>
        <v>6.5049112079620114E-5</v>
      </c>
      <c r="H13" s="12">
        <f t="shared" si="6"/>
        <v>99566.373636851611</v>
      </c>
      <c r="I13" s="12">
        <f t="shared" si="4"/>
        <v>6.4767041980648941</v>
      </c>
      <c r="J13" s="12">
        <f t="shared" si="2"/>
        <v>99563.13528475257</v>
      </c>
      <c r="K13" s="12">
        <f t="shared" si="3"/>
        <v>7662810.9218886988</v>
      </c>
      <c r="L13" s="15">
        <f t="shared" si="5"/>
        <v>76.961836029473815</v>
      </c>
    </row>
    <row r="14" spans="1:13" x14ac:dyDescent="0.2">
      <c r="A14" s="16">
        <v>5</v>
      </c>
      <c r="B14" s="10">
        <v>1</v>
      </c>
      <c r="C14" s="5">
        <v>15408</v>
      </c>
      <c r="D14" s="5">
        <v>15031</v>
      </c>
      <c r="E14" s="13">
        <v>0.5</v>
      </c>
      <c r="F14" s="14">
        <f t="shared" si="0"/>
        <v>6.5705180853510304E-5</v>
      </c>
      <c r="G14" s="14">
        <f t="shared" si="1"/>
        <v>6.5703022339027605E-5</v>
      </c>
      <c r="H14" s="12">
        <f t="shared" si="6"/>
        <v>99559.896932653544</v>
      </c>
      <c r="I14" s="12">
        <f t="shared" si="4"/>
        <v>6.541386132237422</v>
      </c>
      <c r="J14" s="12">
        <f t="shared" si="2"/>
        <v>99556.626239587436</v>
      </c>
      <c r="K14" s="12">
        <f t="shared" si="3"/>
        <v>7563247.7866039462</v>
      </c>
      <c r="L14" s="15">
        <f t="shared" si="5"/>
        <v>75.966810127576181</v>
      </c>
    </row>
    <row r="15" spans="1:13" x14ac:dyDescent="0.2">
      <c r="A15" s="16">
        <v>6</v>
      </c>
      <c r="B15" s="5">
        <v>2</v>
      </c>
      <c r="C15" s="5">
        <v>15037</v>
      </c>
      <c r="D15" s="5">
        <v>15247</v>
      </c>
      <c r="E15" s="13">
        <v>0.5</v>
      </c>
      <c r="F15" s="14">
        <f t="shared" si="0"/>
        <v>1.3208294809140139E-4</v>
      </c>
      <c r="G15" s="14">
        <f t="shared" si="1"/>
        <v>1.3207422571485174E-4</v>
      </c>
      <c r="H15" s="12">
        <f t="shared" si="6"/>
        <v>99553.355546521314</v>
      </c>
      <c r="I15" s="12">
        <f t="shared" si="4"/>
        <v>13.148432351122143</v>
      </c>
      <c r="J15" s="12">
        <f t="shared" si="2"/>
        <v>99546.781330345751</v>
      </c>
      <c r="K15" s="12">
        <f t="shared" si="3"/>
        <v>7463691.1603643587</v>
      </c>
      <c r="L15" s="15">
        <f t="shared" si="5"/>
        <v>74.971768850890953</v>
      </c>
    </row>
    <row r="16" spans="1:13" x14ac:dyDescent="0.2">
      <c r="A16" s="16">
        <v>7</v>
      </c>
      <c r="B16" s="10">
        <v>1</v>
      </c>
      <c r="C16" s="5">
        <v>14404</v>
      </c>
      <c r="D16" s="5">
        <v>14903</v>
      </c>
      <c r="E16" s="13">
        <v>0.5</v>
      </c>
      <c r="F16" s="14">
        <f t="shared" si="0"/>
        <v>6.8243081857576683E-5</v>
      </c>
      <c r="G16" s="14">
        <f t="shared" si="1"/>
        <v>6.8240753377917285E-5</v>
      </c>
      <c r="H16" s="12">
        <f t="shared" si="6"/>
        <v>99540.207114170189</v>
      </c>
      <c r="I16" s="12">
        <f t="shared" si="4"/>
        <v>6.7926987248648958</v>
      </c>
      <c r="J16" s="12">
        <f t="shared" si="2"/>
        <v>99536.810764807757</v>
      </c>
      <c r="K16" s="12">
        <f t="shared" si="3"/>
        <v>7364144.3790340126</v>
      </c>
      <c r="L16" s="15">
        <f t="shared" si="5"/>
        <v>73.981605951326969</v>
      </c>
    </row>
    <row r="17" spans="1:12" x14ac:dyDescent="0.2">
      <c r="A17" s="16">
        <v>8</v>
      </c>
      <c r="B17" s="10">
        <v>1</v>
      </c>
      <c r="C17" s="5">
        <v>14205</v>
      </c>
      <c r="D17" s="5">
        <v>14282</v>
      </c>
      <c r="E17" s="13">
        <v>0.5</v>
      </c>
      <c r="F17" s="14">
        <f t="shared" si="0"/>
        <v>7.0207463053322574E-5</v>
      </c>
      <c r="G17" s="14">
        <f t="shared" si="1"/>
        <v>7.0204998595900029E-5</v>
      </c>
      <c r="H17" s="12">
        <f t="shared" si="6"/>
        <v>99533.414415445324</v>
      </c>
      <c r="I17" s="12">
        <f t="shared" si="4"/>
        <v>6.9877432192814748</v>
      </c>
      <c r="J17" s="12">
        <f t="shared" si="2"/>
        <v>99529.920543835673</v>
      </c>
      <c r="K17" s="12">
        <f t="shared" si="3"/>
        <v>7264607.5682692043</v>
      </c>
      <c r="L17" s="15">
        <f t="shared" si="5"/>
        <v>72.986620733689037</v>
      </c>
    </row>
    <row r="18" spans="1:12" x14ac:dyDescent="0.2">
      <c r="A18" s="16">
        <v>9</v>
      </c>
      <c r="B18" s="10">
        <v>2</v>
      </c>
      <c r="C18" s="5">
        <v>14133</v>
      </c>
      <c r="D18" s="5">
        <v>14092</v>
      </c>
      <c r="E18" s="13">
        <v>0.5</v>
      </c>
      <c r="F18" s="14">
        <f t="shared" si="0"/>
        <v>1.4171833480956599E-4</v>
      </c>
      <c r="G18" s="14">
        <f t="shared" si="1"/>
        <v>1.4170829347787578E-4</v>
      </c>
      <c r="H18" s="12">
        <f t="shared" si="6"/>
        <v>99526.426672226036</v>
      </c>
      <c r="I18" s="12">
        <f t="shared" si="4"/>
        <v>14.10372007967209</v>
      </c>
      <c r="J18" s="12">
        <f t="shared" si="2"/>
        <v>99519.374812186201</v>
      </c>
      <c r="K18" s="12">
        <f t="shared" si="3"/>
        <v>7165077.6477253688</v>
      </c>
      <c r="L18" s="15">
        <f t="shared" si="5"/>
        <v>71.991710014088795</v>
      </c>
    </row>
    <row r="19" spans="1:12" x14ac:dyDescent="0.2">
      <c r="A19" s="16">
        <v>10</v>
      </c>
      <c r="B19" s="5">
        <v>1</v>
      </c>
      <c r="C19" s="5">
        <v>13571</v>
      </c>
      <c r="D19" s="5">
        <v>14068</v>
      </c>
      <c r="E19" s="13">
        <v>0.5</v>
      </c>
      <c r="F19" s="14">
        <f t="shared" si="0"/>
        <v>7.2361518144650673E-5</v>
      </c>
      <c r="G19" s="14">
        <f t="shared" si="1"/>
        <v>7.2358900144717798E-5</v>
      </c>
      <c r="H19" s="12">
        <f t="shared" si="6"/>
        <v>99512.322952146365</v>
      </c>
      <c r="I19" s="12">
        <f t="shared" si="4"/>
        <v>7.2006022396632678</v>
      </c>
      <c r="J19" s="12">
        <f t="shared" si="2"/>
        <v>99508.722651026532</v>
      </c>
      <c r="K19" s="12">
        <f t="shared" si="3"/>
        <v>7065558.2729131831</v>
      </c>
      <c r="L19" s="15">
        <f t="shared" si="5"/>
        <v>71.00184241815839</v>
      </c>
    </row>
    <row r="20" spans="1:12" x14ac:dyDescent="0.2">
      <c r="A20" s="16">
        <v>11</v>
      </c>
      <c r="B20" s="10">
        <v>2</v>
      </c>
      <c r="C20" s="5">
        <v>13234</v>
      </c>
      <c r="D20" s="5">
        <v>13480</v>
      </c>
      <c r="E20" s="13">
        <v>0.5</v>
      </c>
      <c r="F20" s="14">
        <f t="shared" si="0"/>
        <v>1.4973422175638241E-4</v>
      </c>
      <c r="G20" s="14">
        <f t="shared" si="1"/>
        <v>1.4972301242701004E-4</v>
      </c>
      <c r="H20" s="12">
        <f t="shared" si="6"/>
        <v>99505.122349906698</v>
      </c>
      <c r="I20" s="12">
        <f t="shared" si="4"/>
        <v>14.898206670146235</v>
      </c>
      <c r="J20" s="12">
        <f t="shared" si="2"/>
        <v>99497.673246571634</v>
      </c>
      <c r="K20" s="12">
        <f t="shared" si="3"/>
        <v>6966049.5502621569</v>
      </c>
      <c r="L20" s="15">
        <f t="shared" si="5"/>
        <v>70.006944223094948</v>
      </c>
    </row>
    <row r="21" spans="1:12" x14ac:dyDescent="0.2">
      <c r="A21" s="16">
        <v>12</v>
      </c>
      <c r="B21" s="10">
        <v>1</v>
      </c>
      <c r="C21" s="5">
        <v>13463</v>
      </c>
      <c r="D21" s="5">
        <v>13230</v>
      </c>
      <c r="E21" s="13">
        <v>0.5</v>
      </c>
      <c r="F21" s="14">
        <f t="shared" si="0"/>
        <v>7.4926010564567484E-5</v>
      </c>
      <c r="G21" s="14">
        <f t="shared" si="1"/>
        <v>7.4923203716190903E-5</v>
      </c>
      <c r="H21" s="12">
        <f t="shared" si="6"/>
        <v>99490.224143236555</v>
      </c>
      <c r="I21" s="12">
        <f t="shared" si="4"/>
        <v>7.4541263312532067</v>
      </c>
      <c r="J21" s="12">
        <f t="shared" si="2"/>
        <v>99486.497080070927</v>
      </c>
      <c r="K21" s="12">
        <f t="shared" si="3"/>
        <v>6866551.8770155851</v>
      </c>
      <c r="L21" s="15">
        <f t="shared" si="5"/>
        <v>69.017352570537753</v>
      </c>
    </row>
    <row r="22" spans="1:12" x14ac:dyDescent="0.2">
      <c r="A22" s="16">
        <v>13</v>
      </c>
      <c r="B22" s="10">
        <v>5</v>
      </c>
      <c r="C22" s="5">
        <v>13238</v>
      </c>
      <c r="D22" s="5">
        <v>13445</v>
      </c>
      <c r="E22" s="13">
        <v>0.5</v>
      </c>
      <c r="F22" s="14">
        <f t="shared" si="0"/>
        <v>3.747704530974778E-4</v>
      </c>
      <c r="G22" s="14">
        <f t="shared" si="1"/>
        <v>3.7470023980815342E-4</v>
      </c>
      <c r="H22" s="12">
        <f t="shared" si="6"/>
        <v>99482.770016905299</v>
      </c>
      <c r="I22" s="12">
        <f t="shared" si="4"/>
        <v>37.27621778211379</v>
      </c>
      <c r="J22" s="12">
        <f t="shared" si="2"/>
        <v>99464.131908014242</v>
      </c>
      <c r="K22" s="12">
        <f t="shared" si="3"/>
        <v>6767065.3799355142</v>
      </c>
      <c r="L22" s="15">
        <f t="shared" si="5"/>
        <v>68.022486494752542</v>
      </c>
    </row>
    <row r="23" spans="1:12" x14ac:dyDescent="0.2">
      <c r="A23" s="16">
        <v>14</v>
      </c>
      <c r="B23" s="10">
        <v>0</v>
      </c>
      <c r="C23" s="5">
        <v>13233</v>
      </c>
      <c r="D23" s="5">
        <v>13240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99445.493799123185</v>
      </c>
      <c r="I23" s="12">
        <f t="shared" si="4"/>
        <v>0</v>
      </c>
      <c r="J23" s="12">
        <f t="shared" si="2"/>
        <v>99445.493799123185</v>
      </c>
      <c r="K23" s="12">
        <f t="shared" si="3"/>
        <v>6667601.2480274998</v>
      </c>
      <c r="L23" s="15">
        <f t="shared" si="5"/>
        <v>67.047796670363439</v>
      </c>
    </row>
    <row r="24" spans="1:12" x14ac:dyDescent="0.2">
      <c r="A24" s="16">
        <v>15</v>
      </c>
      <c r="B24" s="10">
        <v>1</v>
      </c>
      <c r="C24" s="5">
        <v>13480</v>
      </c>
      <c r="D24" s="5">
        <v>13219</v>
      </c>
      <c r="E24" s="13">
        <v>0.5</v>
      </c>
      <c r="F24" s="14">
        <f t="shared" si="0"/>
        <v>7.4909172628188325E-5</v>
      </c>
      <c r="G24" s="14">
        <f t="shared" si="1"/>
        <v>7.4906367041198518E-5</v>
      </c>
      <c r="H24" s="12">
        <f t="shared" si="6"/>
        <v>99445.493799123185</v>
      </c>
      <c r="I24" s="12">
        <f t="shared" si="4"/>
        <v>7.4491006591103526</v>
      </c>
      <c r="J24" s="12">
        <f t="shared" si="2"/>
        <v>99441.769248793629</v>
      </c>
      <c r="K24" s="12">
        <f t="shared" si="3"/>
        <v>6568155.7542283768</v>
      </c>
      <c r="L24" s="15">
        <f t="shared" si="5"/>
        <v>66.047796670363439</v>
      </c>
    </row>
    <row r="25" spans="1:12" x14ac:dyDescent="0.2">
      <c r="A25" s="16">
        <v>16</v>
      </c>
      <c r="B25" s="10">
        <v>1</v>
      </c>
      <c r="C25" s="5">
        <v>13732</v>
      </c>
      <c r="D25" s="5">
        <v>13478</v>
      </c>
      <c r="E25" s="13">
        <v>0.5</v>
      </c>
      <c r="F25" s="14">
        <f t="shared" si="0"/>
        <v>7.3502388827636892E-5</v>
      </c>
      <c r="G25" s="14">
        <f t="shared" si="1"/>
        <v>7.3499687626327591E-5</v>
      </c>
      <c r="H25" s="12">
        <f t="shared" si="6"/>
        <v>99438.044698464073</v>
      </c>
      <c r="I25" s="12">
        <f t="shared" si="4"/>
        <v>7.3086652235099097</v>
      </c>
      <c r="J25" s="12">
        <f t="shared" si="2"/>
        <v>99434.39036585232</v>
      </c>
      <c r="K25" s="12">
        <f t="shared" si="3"/>
        <v>6468713.984979583</v>
      </c>
      <c r="L25" s="15">
        <f t="shared" si="5"/>
        <v>65.052706985493444</v>
      </c>
    </row>
    <row r="26" spans="1:12" x14ac:dyDescent="0.2">
      <c r="A26" s="16">
        <v>17</v>
      </c>
      <c r="B26" s="10">
        <v>6</v>
      </c>
      <c r="C26" s="5">
        <v>14284</v>
      </c>
      <c r="D26" s="5">
        <v>13752</v>
      </c>
      <c r="E26" s="13">
        <v>0.5</v>
      </c>
      <c r="F26" s="14">
        <f t="shared" si="0"/>
        <v>4.2802111570837496E-4</v>
      </c>
      <c r="G26" s="14">
        <f t="shared" si="1"/>
        <v>4.2792953427002358E-4</v>
      </c>
      <c r="H26" s="12">
        <f t="shared" si="6"/>
        <v>99430.736033240566</v>
      </c>
      <c r="I26" s="12">
        <f t="shared" si="4"/>
        <v>42.549348562830289</v>
      </c>
      <c r="J26" s="12">
        <f t="shared" si="2"/>
        <v>99409.461358959161</v>
      </c>
      <c r="K26" s="12">
        <f t="shared" si="3"/>
        <v>6369279.5946137309</v>
      </c>
      <c r="L26" s="15">
        <f t="shared" si="5"/>
        <v>64.057451938044835</v>
      </c>
    </row>
    <row r="27" spans="1:12" x14ac:dyDescent="0.2">
      <c r="A27" s="16">
        <v>18</v>
      </c>
      <c r="B27" s="10">
        <v>1</v>
      </c>
      <c r="C27" s="5">
        <v>14169</v>
      </c>
      <c r="D27" s="5">
        <v>14465</v>
      </c>
      <c r="E27" s="13">
        <v>0.5</v>
      </c>
      <c r="F27" s="14">
        <f t="shared" si="0"/>
        <v>6.9847034993364526E-5</v>
      </c>
      <c r="G27" s="14">
        <f t="shared" si="1"/>
        <v>6.9844595774401944E-5</v>
      </c>
      <c r="H27" s="12">
        <f t="shared" si="6"/>
        <v>99388.186684677741</v>
      </c>
      <c r="I27" s="12">
        <f t="shared" si="4"/>
        <v>6.9417277237421144</v>
      </c>
      <c r="J27" s="12">
        <f t="shared" si="2"/>
        <v>99384.71582081588</v>
      </c>
      <c r="K27" s="12">
        <f t="shared" si="3"/>
        <v>6269870.1332547721</v>
      </c>
      <c r="L27" s="15">
        <f t="shared" si="5"/>
        <v>63.084661692709716</v>
      </c>
    </row>
    <row r="28" spans="1:12" x14ac:dyDescent="0.2">
      <c r="A28" s="16">
        <v>19</v>
      </c>
      <c r="B28" s="10">
        <v>2</v>
      </c>
      <c r="C28" s="5">
        <v>14532</v>
      </c>
      <c r="D28" s="5">
        <v>14291</v>
      </c>
      <c r="E28" s="13">
        <v>0.5</v>
      </c>
      <c r="F28" s="14">
        <f t="shared" si="0"/>
        <v>1.3877805918884224E-4</v>
      </c>
      <c r="G28" s="14">
        <f t="shared" si="1"/>
        <v>1.3876843018213356E-4</v>
      </c>
      <c r="H28" s="12">
        <f t="shared" si="6"/>
        <v>99381.244956954004</v>
      </c>
      <c r="I28" s="12">
        <f t="shared" si="4"/>
        <v>13.790979352222585</v>
      </c>
      <c r="J28" s="12">
        <f t="shared" si="2"/>
        <v>99374.349467277891</v>
      </c>
      <c r="K28" s="12">
        <f t="shared" si="3"/>
        <v>6170485.4174339566</v>
      </c>
      <c r="L28" s="15">
        <f t="shared" si="5"/>
        <v>62.089033198433377</v>
      </c>
    </row>
    <row r="29" spans="1:12" x14ac:dyDescent="0.2">
      <c r="A29" s="16">
        <v>20</v>
      </c>
      <c r="B29" s="10">
        <v>4</v>
      </c>
      <c r="C29" s="5">
        <v>15323</v>
      </c>
      <c r="D29" s="5">
        <v>14675</v>
      </c>
      <c r="E29" s="13">
        <v>0.5</v>
      </c>
      <c r="F29" s="14">
        <f t="shared" si="0"/>
        <v>2.6668444562970864E-4</v>
      </c>
      <c r="G29" s="14">
        <f t="shared" si="1"/>
        <v>2.6664889007399506E-4</v>
      </c>
      <c r="H29" s="12">
        <f t="shared" si="6"/>
        <v>99367.453977601777</v>
      </c>
      <c r="I29" s="12">
        <f t="shared" si="4"/>
        <v>26.496221312606298</v>
      </c>
      <c r="J29" s="12">
        <f t="shared" si="2"/>
        <v>99354.205866945471</v>
      </c>
      <c r="K29" s="12">
        <f t="shared" si="3"/>
        <v>6071111.0679666791</v>
      </c>
      <c r="L29" s="15">
        <f t="shared" si="5"/>
        <v>61.097580998051498</v>
      </c>
    </row>
    <row r="30" spans="1:12" x14ac:dyDescent="0.2">
      <c r="A30" s="16">
        <v>21</v>
      </c>
      <c r="B30" s="10">
        <v>3</v>
      </c>
      <c r="C30" s="5">
        <v>15960</v>
      </c>
      <c r="D30" s="5">
        <v>15436</v>
      </c>
      <c r="E30" s="13">
        <v>0.5</v>
      </c>
      <c r="F30" s="14">
        <f t="shared" si="0"/>
        <v>1.9110714740731304E-4</v>
      </c>
      <c r="G30" s="14">
        <f t="shared" si="1"/>
        <v>1.9108888818115225E-4</v>
      </c>
      <c r="H30" s="12">
        <f t="shared" si="6"/>
        <v>99340.957756289165</v>
      </c>
      <c r="I30" s="12">
        <f t="shared" si="4"/>
        <v>18.98295316850011</v>
      </c>
      <c r="J30" s="12">
        <f t="shared" si="2"/>
        <v>99331.466279704924</v>
      </c>
      <c r="K30" s="12">
        <f t="shared" si="3"/>
        <v>5971756.8620997332</v>
      </c>
      <c r="L30" s="15">
        <f t="shared" si="5"/>
        <v>60.113743585501801</v>
      </c>
    </row>
    <row r="31" spans="1:12" x14ac:dyDescent="0.2">
      <c r="A31" s="16">
        <v>22</v>
      </c>
      <c r="B31" s="10">
        <v>5</v>
      </c>
      <c r="C31" s="5">
        <v>17007</v>
      </c>
      <c r="D31" s="5">
        <v>16055</v>
      </c>
      <c r="E31" s="13">
        <v>0.5</v>
      </c>
      <c r="F31" s="14">
        <f t="shared" si="0"/>
        <v>3.0246204101385277E-4</v>
      </c>
      <c r="G31" s="14">
        <f t="shared" si="1"/>
        <v>3.0241630628723501E-4</v>
      </c>
      <c r="H31" s="12">
        <f t="shared" si="6"/>
        <v>99321.974803120669</v>
      </c>
      <c r="I31" s="12">
        <f t="shared" si="4"/>
        <v>30.03658475311358</v>
      </c>
      <c r="J31" s="12">
        <f t="shared" si="2"/>
        <v>99306.956510744116</v>
      </c>
      <c r="K31" s="12">
        <f t="shared" si="3"/>
        <v>5872425.3958200281</v>
      </c>
      <c r="L31" s="15">
        <f t="shared" si="5"/>
        <v>59.125137286693558</v>
      </c>
    </row>
    <row r="32" spans="1:12" x14ac:dyDescent="0.2">
      <c r="A32" s="16">
        <v>23</v>
      </c>
      <c r="B32" s="10">
        <v>7</v>
      </c>
      <c r="C32" s="5">
        <v>17895</v>
      </c>
      <c r="D32" s="5">
        <v>17070</v>
      </c>
      <c r="E32" s="13">
        <v>0.5</v>
      </c>
      <c r="F32" s="14">
        <f t="shared" si="0"/>
        <v>4.0040040040040042E-4</v>
      </c>
      <c r="G32" s="14">
        <f t="shared" si="1"/>
        <v>4.00320256204964E-4</v>
      </c>
      <c r="H32" s="12">
        <f t="shared" si="6"/>
        <v>99291.938218367563</v>
      </c>
      <c r="I32" s="12">
        <f t="shared" si="4"/>
        <v>39.74857414666436</v>
      </c>
      <c r="J32" s="12">
        <f t="shared" si="2"/>
        <v>99272.063931294222</v>
      </c>
      <c r="K32" s="12">
        <f t="shared" si="3"/>
        <v>5773118.4393092841</v>
      </c>
      <c r="L32" s="15">
        <f t="shared" si="5"/>
        <v>58.142871847387717</v>
      </c>
    </row>
    <row r="33" spans="1:12" x14ac:dyDescent="0.2">
      <c r="A33" s="16">
        <v>24</v>
      </c>
      <c r="B33" s="5">
        <v>4</v>
      </c>
      <c r="C33" s="5">
        <v>19474</v>
      </c>
      <c r="D33" s="5">
        <v>18052</v>
      </c>
      <c r="E33" s="13">
        <v>0.5</v>
      </c>
      <c r="F33" s="14">
        <f t="shared" si="0"/>
        <v>2.1318552470287266E-4</v>
      </c>
      <c r="G33" s="14">
        <f t="shared" si="1"/>
        <v>2.1316280309086063E-4</v>
      </c>
      <c r="H33" s="12">
        <f t="shared" si="6"/>
        <v>99252.189644220896</v>
      </c>
      <c r="I33" s="12">
        <f t="shared" si="4"/>
        <v>21.156874957467817</v>
      </c>
      <c r="J33" s="12">
        <f t="shared" si="2"/>
        <v>99241.611206742164</v>
      </c>
      <c r="K33" s="12">
        <f t="shared" si="3"/>
        <v>5673846.3753779903</v>
      </c>
      <c r="L33" s="15">
        <f t="shared" si="5"/>
        <v>57.165956697947351</v>
      </c>
    </row>
    <row r="34" spans="1:12" x14ac:dyDescent="0.2">
      <c r="A34" s="16">
        <v>25</v>
      </c>
      <c r="B34" s="5">
        <v>5</v>
      </c>
      <c r="C34" s="5">
        <v>20914</v>
      </c>
      <c r="D34" s="5">
        <v>19710</v>
      </c>
      <c r="E34" s="13">
        <v>0.5</v>
      </c>
      <c r="F34" s="14">
        <f t="shared" si="0"/>
        <v>2.4615990547459632E-4</v>
      </c>
      <c r="G34" s="14">
        <f t="shared" si="1"/>
        <v>2.4612961185360217E-4</v>
      </c>
      <c r="H34" s="12">
        <f t="shared" si="6"/>
        <v>99231.032769263431</v>
      </c>
      <c r="I34" s="12">
        <f t="shared" si="4"/>
        <v>24.423695579330886</v>
      </c>
      <c r="J34" s="12">
        <f t="shared" si="2"/>
        <v>99218.820921473758</v>
      </c>
      <c r="K34" s="12">
        <f t="shared" si="3"/>
        <v>5574604.7641712483</v>
      </c>
      <c r="L34" s="15">
        <f t="shared" si="5"/>
        <v>56.178038347475194</v>
      </c>
    </row>
    <row r="35" spans="1:12" x14ac:dyDescent="0.2">
      <c r="A35" s="16">
        <v>26</v>
      </c>
      <c r="B35" s="5">
        <v>6</v>
      </c>
      <c r="C35" s="5">
        <v>22439</v>
      </c>
      <c r="D35" s="5">
        <v>21198</v>
      </c>
      <c r="E35" s="13">
        <v>0.5</v>
      </c>
      <c r="F35" s="14">
        <f t="shared" si="0"/>
        <v>2.7499598964181771E-4</v>
      </c>
      <c r="G35" s="14">
        <f t="shared" si="1"/>
        <v>2.7495818344293468E-4</v>
      </c>
      <c r="H35" s="12">
        <f t="shared" si="6"/>
        <v>99206.6090736841</v>
      </c>
      <c r="I35" s="12">
        <f t="shared" si="4"/>
        <v>27.277669016433542</v>
      </c>
      <c r="J35" s="12">
        <f t="shared" si="2"/>
        <v>99192.970239175891</v>
      </c>
      <c r="K35" s="12">
        <f t="shared" si="3"/>
        <v>5475385.9432497742</v>
      </c>
      <c r="L35" s="15">
        <f t="shared" si="5"/>
        <v>55.191745735236452</v>
      </c>
    </row>
    <row r="36" spans="1:12" x14ac:dyDescent="0.2">
      <c r="A36" s="16">
        <v>27</v>
      </c>
      <c r="B36" s="5">
        <v>7</v>
      </c>
      <c r="C36" s="5">
        <v>24996</v>
      </c>
      <c r="D36" s="5">
        <v>22670</v>
      </c>
      <c r="E36" s="13">
        <v>0.5</v>
      </c>
      <c r="F36" s="14">
        <f t="shared" si="0"/>
        <v>2.9371040154407753E-4</v>
      </c>
      <c r="G36" s="14">
        <f t="shared" si="1"/>
        <v>2.9366727497745059E-4</v>
      </c>
      <c r="H36" s="12">
        <f t="shared" si="6"/>
        <v>99179.331404667668</v>
      </c>
      <c r="I36" s="12">
        <f t="shared" si="4"/>
        <v>29.12572398769424</v>
      </c>
      <c r="J36" s="12">
        <f t="shared" si="2"/>
        <v>99164.768542673817</v>
      </c>
      <c r="K36" s="12">
        <f t="shared" si="3"/>
        <v>5376192.9730105987</v>
      </c>
      <c r="L36" s="15">
        <f t="shared" si="5"/>
        <v>54.206787814235852</v>
      </c>
    </row>
    <row r="37" spans="1:12" x14ac:dyDescent="0.2">
      <c r="A37" s="16">
        <v>28</v>
      </c>
      <c r="B37" s="5">
        <v>12</v>
      </c>
      <c r="C37" s="5">
        <v>26413</v>
      </c>
      <c r="D37" s="5">
        <v>24978</v>
      </c>
      <c r="E37" s="13">
        <v>0.5</v>
      </c>
      <c r="F37" s="14">
        <f t="shared" si="0"/>
        <v>4.6700784184001092E-4</v>
      </c>
      <c r="G37" s="14">
        <f t="shared" si="1"/>
        <v>4.6689881913506993E-4</v>
      </c>
      <c r="H37" s="12">
        <f t="shared" si="6"/>
        <v>99150.205680679966</v>
      </c>
      <c r="I37" s="12">
        <f t="shared" si="4"/>
        <v>46.293113949308776</v>
      </c>
      <c r="J37" s="12">
        <f t="shared" si="2"/>
        <v>99127.059123705301</v>
      </c>
      <c r="K37" s="12">
        <f t="shared" si="3"/>
        <v>5277028.2044679252</v>
      </c>
      <c r="L37" s="15">
        <f t="shared" si="5"/>
        <v>53.222564373320175</v>
      </c>
    </row>
    <row r="38" spans="1:12" x14ac:dyDescent="0.2">
      <c r="A38" s="16">
        <v>29</v>
      </c>
      <c r="B38" s="10">
        <v>14</v>
      </c>
      <c r="C38" s="5">
        <v>27603</v>
      </c>
      <c r="D38" s="5">
        <v>26298</v>
      </c>
      <c r="E38" s="13">
        <v>0.5</v>
      </c>
      <c r="F38" s="14">
        <f t="shared" si="0"/>
        <v>5.1947088180182184E-4</v>
      </c>
      <c r="G38" s="14">
        <f t="shared" si="1"/>
        <v>5.1933599183900589E-4</v>
      </c>
      <c r="H38" s="12">
        <f t="shared" si="6"/>
        <v>99103.912566730651</v>
      </c>
      <c r="I38" s="12">
        <f t="shared" si="4"/>
        <v>51.468228727969183</v>
      </c>
      <c r="J38" s="12">
        <f t="shared" si="2"/>
        <v>99078.178452366657</v>
      </c>
      <c r="K38" s="12">
        <f t="shared" si="3"/>
        <v>5177901.1453442201</v>
      </c>
      <c r="L38" s="15">
        <f t="shared" si="5"/>
        <v>52.247191974965986</v>
      </c>
    </row>
    <row r="39" spans="1:12" x14ac:dyDescent="0.2">
      <c r="A39" s="16">
        <v>30</v>
      </c>
      <c r="B39" s="10">
        <v>10</v>
      </c>
      <c r="C39" s="5">
        <v>28838</v>
      </c>
      <c r="D39" s="5">
        <v>27252</v>
      </c>
      <c r="E39" s="13">
        <v>0.5</v>
      </c>
      <c r="F39" s="14">
        <f t="shared" si="0"/>
        <v>3.5656979853806385E-4</v>
      </c>
      <c r="G39" s="14">
        <f t="shared" si="1"/>
        <v>3.5650623885918003E-4</v>
      </c>
      <c r="H39" s="12">
        <f t="shared" si="6"/>
        <v>99052.444338002679</v>
      </c>
      <c r="I39" s="12">
        <f t="shared" si="4"/>
        <v>35.312814380749614</v>
      </c>
      <c r="J39" s="12">
        <f t="shared" si="2"/>
        <v>99034.787930812294</v>
      </c>
      <c r="K39" s="12">
        <f t="shared" si="3"/>
        <v>5078822.9668918531</v>
      </c>
      <c r="L39" s="15">
        <f t="shared" si="5"/>
        <v>51.274080118215728</v>
      </c>
    </row>
    <row r="40" spans="1:12" x14ac:dyDescent="0.2">
      <c r="A40" s="16">
        <v>31</v>
      </c>
      <c r="B40" s="5">
        <v>12</v>
      </c>
      <c r="C40" s="5">
        <v>29592</v>
      </c>
      <c r="D40" s="5">
        <v>28495</v>
      </c>
      <c r="E40" s="13">
        <v>0.5</v>
      </c>
      <c r="F40" s="14">
        <f t="shared" si="0"/>
        <v>4.131733434331262E-4</v>
      </c>
      <c r="G40" s="14">
        <f t="shared" si="1"/>
        <v>4.1308800495705613E-4</v>
      </c>
      <c r="H40" s="12">
        <f t="shared" si="6"/>
        <v>99017.131523621923</v>
      </c>
      <c r="I40" s="12">
        <f t="shared" si="4"/>
        <v>40.902789317663412</v>
      </c>
      <c r="J40" s="12">
        <f t="shared" si="2"/>
        <v>98996.680128963082</v>
      </c>
      <c r="K40" s="12">
        <f t="shared" si="3"/>
        <v>4979788.1789610405</v>
      </c>
      <c r="L40" s="15">
        <f t="shared" si="5"/>
        <v>50.292187850069581</v>
      </c>
    </row>
    <row r="41" spans="1:12" x14ac:dyDescent="0.2">
      <c r="A41" s="16">
        <v>32</v>
      </c>
      <c r="B41" s="10">
        <v>12</v>
      </c>
      <c r="C41" s="5">
        <v>30493</v>
      </c>
      <c r="D41" s="5">
        <v>29126</v>
      </c>
      <c r="E41" s="13">
        <v>0.5</v>
      </c>
      <c r="F41" s="14">
        <f t="shared" si="0"/>
        <v>4.0255623207366778E-4</v>
      </c>
      <c r="G41" s="14">
        <f t="shared" si="1"/>
        <v>4.0247522261910751E-4</v>
      </c>
      <c r="H41" s="12">
        <f t="shared" si="6"/>
        <v>98976.228734304255</v>
      </c>
      <c r="I41" s="12">
        <f t="shared" si="4"/>
        <v>39.835479693838813</v>
      </c>
      <c r="J41" s="12">
        <f t="shared" si="2"/>
        <v>98956.310994457337</v>
      </c>
      <c r="K41" s="12">
        <f t="shared" si="3"/>
        <v>4880791.4988320777</v>
      </c>
      <c r="L41" s="15">
        <f t="shared" si="5"/>
        <v>49.312764905745901</v>
      </c>
    </row>
    <row r="42" spans="1:12" x14ac:dyDescent="0.2">
      <c r="A42" s="16">
        <v>33</v>
      </c>
      <c r="B42" s="5">
        <v>11</v>
      </c>
      <c r="C42" s="5">
        <v>31136</v>
      </c>
      <c r="D42" s="5">
        <v>30056</v>
      </c>
      <c r="E42" s="13">
        <v>0.5</v>
      </c>
      <c r="F42" s="14">
        <f t="shared" si="0"/>
        <v>3.5952412080010457E-4</v>
      </c>
      <c r="G42" s="14">
        <f t="shared" si="1"/>
        <v>3.5945950361910363E-4</v>
      </c>
      <c r="H42" s="12">
        <f t="shared" si="6"/>
        <v>98936.393254610419</v>
      </c>
      <c r="I42" s="12">
        <f t="shared" si="4"/>
        <v>35.563626809166692</v>
      </c>
      <c r="J42" s="12">
        <f t="shared" si="2"/>
        <v>98918.611441205838</v>
      </c>
      <c r="K42" s="12">
        <f t="shared" si="3"/>
        <v>4781835.1878376203</v>
      </c>
      <c r="L42" s="15">
        <f t="shared" si="5"/>
        <v>48.33241874435106</v>
      </c>
    </row>
    <row r="43" spans="1:12" x14ac:dyDescent="0.2">
      <c r="A43" s="16">
        <v>34</v>
      </c>
      <c r="B43" s="5">
        <v>16</v>
      </c>
      <c r="C43" s="5">
        <v>30995</v>
      </c>
      <c r="D43" s="5">
        <v>30547</v>
      </c>
      <c r="E43" s="13">
        <v>0.5</v>
      </c>
      <c r="F43" s="14">
        <f t="shared" si="0"/>
        <v>5.1997010171915114E-4</v>
      </c>
      <c r="G43" s="14">
        <f t="shared" si="1"/>
        <v>5.1983495240261212E-4</v>
      </c>
      <c r="H43" s="12">
        <f t="shared" si="6"/>
        <v>98900.829627801257</v>
      </c>
      <c r="I43" s="12">
        <f t="shared" si="4"/>
        <v>51.41210806214692</v>
      </c>
      <c r="J43" s="12">
        <f t="shared" si="2"/>
        <v>98875.123573770194</v>
      </c>
      <c r="K43" s="12">
        <f t="shared" si="3"/>
        <v>4682916.5763964141</v>
      </c>
      <c r="L43" s="15">
        <f t="shared" si="5"/>
        <v>47.349618744553332</v>
      </c>
    </row>
    <row r="44" spans="1:12" x14ac:dyDescent="0.2">
      <c r="A44" s="16">
        <v>35</v>
      </c>
      <c r="B44" s="5">
        <v>9</v>
      </c>
      <c r="C44" s="5">
        <v>31000</v>
      </c>
      <c r="D44" s="5">
        <v>30443</v>
      </c>
      <c r="E44" s="13">
        <v>0.5</v>
      </c>
      <c r="F44" s="14">
        <f t="shared" si="0"/>
        <v>2.9295444558371175E-4</v>
      </c>
      <c r="G44" s="14">
        <f t="shared" si="1"/>
        <v>2.9291154071470416E-4</v>
      </c>
      <c r="H44" s="12">
        <f t="shared" si="6"/>
        <v>98849.417519739116</v>
      </c>
      <c r="I44" s="12">
        <f t="shared" si="4"/>
        <v>28.954135184457854</v>
      </c>
      <c r="J44" s="12">
        <f t="shared" si="2"/>
        <v>98834.940452146897</v>
      </c>
      <c r="K44" s="12">
        <f t="shared" si="3"/>
        <v>4584041.4528226443</v>
      </c>
      <c r="L44" s="15">
        <f t="shared" si="5"/>
        <v>46.373985480564542</v>
      </c>
    </row>
    <row r="45" spans="1:12" x14ac:dyDescent="0.2">
      <c r="A45" s="16">
        <v>36</v>
      </c>
      <c r="B45" s="5">
        <v>13</v>
      </c>
      <c r="C45" s="5">
        <v>30068</v>
      </c>
      <c r="D45" s="5">
        <v>30428</v>
      </c>
      <c r="E45" s="13">
        <v>0.5</v>
      </c>
      <c r="F45" s="14">
        <f t="shared" si="0"/>
        <v>4.2978048135413911E-4</v>
      </c>
      <c r="G45" s="14">
        <f t="shared" si="1"/>
        <v>4.2968814556512252E-4</v>
      </c>
      <c r="H45" s="12">
        <f t="shared" si="6"/>
        <v>98820.463384554663</v>
      </c>
      <c r="I45" s="12">
        <f t="shared" si="4"/>
        <v>42.461981655595388</v>
      </c>
      <c r="J45" s="12">
        <f t="shared" si="2"/>
        <v>98799.232393726867</v>
      </c>
      <c r="K45" s="12">
        <f t="shared" si="3"/>
        <v>4485206.512370497</v>
      </c>
      <c r="L45" s="15">
        <f t="shared" si="5"/>
        <v>45.38742643734173</v>
      </c>
    </row>
    <row r="46" spans="1:12" x14ac:dyDescent="0.2">
      <c r="A46" s="16">
        <v>37</v>
      </c>
      <c r="B46" s="5">
        <v>21</v>
      </c>
      <c r="C46" s="5">
        <v>29639</v>
      </c>
      <c r="D46" s="5">
        <v>29452</v>
      </c>
      <c r="E46" s="13">
        <v>0.5</v>
      </c>
      <c r="F46" s="14">
        <f t="shared" si="0"/>
        <v>7.1076813727978885E-4</v>
      </c>
      <c r="G46" s="14">
        <f t="shared" si="1"/>
        <v>7.105156313438896E-4</v>
      </c>
      <c r="H46" s="12">
        <f t="shared" si="6"/>
        <v>98778.00140289907</v>
      </c>
      <c r="I46" s="12">
        <f t="shared" si="4"/>
        <v>70.183314029668452</v>
      </c>
      <c r="J46" s="12">
        <f t="shared" si="2"/>
        <v>98742.909745884244</v>
      </c>
      <c r="K46" s="12">
        <f t="shared" si="3"/>
        <v>4386407.2799767703</v>
      </c>
      <c r="L46" s="15">
        <f t="shared" si="5"/>
        <v>44.406722323580361</v>
      </c>
    </row>
    <row r="47" spans="1:12" x14ac:dyDescent="0.2">
      <c r="A47" s="16">
        <v>38</v>
      </c>
      <c r="B47" s="5">
        <v>25</v>
      </c>
      <c r="C47" s="5">
        <v>28663</v>
      </c>
      <c r="D47" s="5">
        <v>29005</v>
      </c>
      <c r="E47" s="13">
        <v>0.5</v>
      </c>
      <c r="F47" s="14">
        <f t="shared" si="0"/>
        <v>8.6703197613928007E-4</v>
      </c>
      <c r="G47" s="14">
        <f t="shared" si="1"/>
        <v>8.6665626679146516E-4</v>
      </c>
      <c r="H47" s="12">
        <f t="shared" si="6"/>
        <v>98707.818088869404</v>
      </c>
      <c r="I47" s="12">
        <f t="shared" si="4"/>
        <v>85.545749128030607</v>
      </c>
      <c r="J47" s="12">
        <f t="shared" si="2"/>
        <v>98665.045214305399</v>
      </c>
      <c r="K47" s="12">
        <f t="shared" si="3"/>
        <v>4287664.3702308862</v>
      </c>
      <c r="L47" s="15">
        <f t="shared" si="5"/>
        <v>43.437940917411247</v>
      </c>
    </row>
    <row r="48" spans="1:12" x14ac:dyDescent="0.2">
      <c r="A48" s="16">
        <v>39</v>
      </c>
      <c r="B48" s="5">
        <v>28</v>
      </c>
      <c r="C48" s="5">
        <v>28200</v>
      </c>
      <c r="D48" s="5">
        <v>28175</v>
      </c>
      <c r="E48" s="13">
        <v>0.5</v>
      </c>
      <c r="F48" s="14">
        <f t="shared" si="0"/>
        <v>9.9334811529933477E-4</v>
      </c>
      <c r="G48" s="14">
        <f t="shared" si="1"/>
        <v>9.9285498998280216E-4</v>
      </c>
      <c r="H48" s="12">
        <f t="shared" si="6"/>
        <v>98622.272339741379</v>
      </c>
      <c r="I48" s="12">
        <f t="shared" si="4"/>
        <v>97.917615215955109</v>
      </c>
      <c r="J48" s="12">
        <f t="shared" si="2"/>
        <v>98573.313532133412</v>
      </c>
      <c r="K48" s="12">
        <f t="shared" si="3"/>
        <v>4188999.325016581</v>
      </c>
      <c r="L48" s="15">
        <f t="shared" si="5"/>
        <v>42.475185631355188</v>
      </c>
    </row>
    <row r="49" spans="1:12" x14ac:dyDescent="0.2">
      <c r="A49" s="16">
        <v>40</v>
      </c>
      <c r="B49" s="5">
        <v>24</v>
      </c>
      <c r="C49" s="5">
        <v>27329</v>
      </c>
      <c r="D49" s="5">
        <v>27731</v>
      </c>
      <c r="E49" s="13">
        <v>0.5</v>
      </c>
      <c r="F49" s="14">
        <f t="shared" si="0"/>
        <v>8.7177624409734834E-4</v>
      </c>
      <c r="G49" s="14">
        <f t="shared" si="1"/>
        <v>8.7139641275143414E-4</v>
      </c>
      <c r="H49" s="12">
        <f t="shared" si="6"/>
        <v>98524.35472452543</v>
      </c>
      <c r="I49" s="12">
        <f t="shared" si="4"/>
        <v>85.853769275601266</v>
      </c>
      <c r="J49" s="12">
        <f t="shared" si="2"/>
        <v>98481.427839887619</v>
      </c>
      <c r="K49" s="12">
        <f t="shared" si="3"/>
        <v>4090426.0114844474</v>
      </c>
      <c r="L49" s="15">
        <f t="shared" si="5"/>
        <v>41.516902322489685</v>
      </c>
    </row>
    <row r="50" spans="1:12" x14ac:dyDescent="0.2">
      <c r="A50" s="16">
        <v>41</v>
      </c>
      <c r="B50" s="5">
        <v>31</v>
      </c>
      <c r="C50" s="5">
        <v>27095</v>
      </c>
      <c r="D50" s="5">
        <v>26831</v>
      </c>
      <c r="E50" s="13">
        <v>0.5</v>
      </c>
      <c r="F50" s="14">
        <f t="shared" si="0"/>
        <v>1.1497236954344844E-3</v>
      </c>
      <c r="G50" s="14">
        <f t="shared" si="1"/>
        <v>1.1490631428730286E-3</v>
      </c>
      <c r="H50" s="12">
        <f t="shared" si="6"/>
        <v>98438.500955249823</v>
      </c>
      <c r="I50" s="12">
        <f t="shared" si="4"/>
        <v>113.11205328734899</v>
      </c>
      <c r="J50" s="12">
        <f t="shared" si="2"/>
        <v>98381.944928606157</v>
      </c>
      <c r="K50" s="12">
        <f t="shared" si="3"/>
        <v>3991944.5836445596</v>
      </c>
      <c r="L50" s="15">
        <f t="shared" si="5"/>
        <v>40.552675476633873</v>
      </c>
    </row>
    <row r="51" spans="1:12" x14ac:dyDescent="0.2">
      <c r="A51" s="16">
        <v>42</v>
      </c>
      <c r="B51" s="5">
        <v>36</v>
      </c>
      <c r="C51" s="5">
        <v>26848</v>
      </c>
      <c r="D51" s="5">
        <v>26646</v>
      </c>
      <c r="E51" s="13">
        <v>0.5</v>
      </c>
      <c r="F51" s="14">
        <f t="shared" si="0"/>
        <v>1.3459453396642614E-3</v>
      </c>
      <c r="G51" s="14">
        <f t="shared" si="1"/>
        <v>1.3450401643937977E-3</v>
      </c>
      <c r="H51" s="12">
        <f t="shared" si="6"/>
        <v>98325.388901962477</v>
      </c>
      <c r="I51" s="12">
        <f t="shared" si="4"/>
        <v>132.2515972527797</v>
      </c>
      <c r="J51" s="12">
        <f t="shared" si="2"/>
        <v>98259.263103336096</v>
      </c>
      <c r="K51" s="12">
        <f t="shared" si="3"/>
        <v>3893562.6387159536</v>
      </c>
      <c r="L51" s="15">
        <f t="shared" si="5"/>
        <v>39.598751474027907</v>
      </c>
    </row>
    <row r="52" spans="1:12" x14ac:dyDescent="0.2">
      <c r="A52" s="16">
        <v>43</v>
      </c>
      <c r="B52" s="5">
        <v>38</v>
      </c>
      <c r="C52" s="5">
        <v>25932</v>
      </c>
      <c r="D52" s="5">
        <v>26494</v>
      </c>
      <c r="E52" s="13">
        <v>0.5</v>
      </c>
      <c r="F52" s="14">
        <f t="shared" si="0"/>
        <v>1.4496623812612062E-3</v>
      </c>
      <c r="G52" s="14">
        <f t="shared" si="1"/>
        <v>1.4486123818237269E-3</v>
      </c>
      <c r="H52" s="12">
        <f t="shared" si="6"/>
        <v>98193.1373047097</v>
      </c>
      <c r="I52" s="12">
        <f t="shared" si="4"/>
        <v>142.24379450971978</v>
      </c>
      <c r="J52" s="12">
        <f t="shared" si="2"/>
        <v>98122.015407454848</v>
      </c>
      <c r="K52" s="12">
        <f t="shared" si="3"/>
        <v>3795303.3756126175</v>
      </c>
      <c r="L52" s="15">
        <f t="shared" si="5"/>
        <v>38.651411695250729</v>
      </c>
    </row>
    <row r="53" spans="1:12" x14ac:dyDescent="0.2">
      <c r="A53" s="16">
        <v>44</v>
      </c>
      <c r="B53" s="5">
        <v>44</v>
      </c>
      <c r="C53" s="5">
        <v>25748</v>
      </c>
      <c r="D53" s="5">
        <v>25597</v>
      </c>
      <c r="E53" s="13">
        <v>0.5</v>
      </c>
      <c r="F53" s="14">
        <f t="shared" si="0"/>
        <v>1.7138961924237999E-3</v>
      </c>
      <c r="G53" s="14">
        <f t="shared" si="1"/>
        <v>1.7124287298838272E-3</v>
      </c>
      <c r="H53" s="12">
        <f t="shared" si="6"/>
        <v>98050.893510199981</v>
      </c>
      <c r="I53" s="12">
        <f t="shared" si="4"/>
        <v>167.90516703764615</v>
      </c>
      <c r="J53" s="12">
        <f t="shared" si="2"/>
        <v>97966.940926681156</v>
      </c>
      <c r="K53" s="12">
        <f t="shared" si="3"/>
        <v>3697181.3602051628</v>
      </c>
      <c r="L53" s="15">
        <f t="shared" si="5"/>
        <v>37.706758478652254</v>
      </c>
    </row>
    <row r="54" spans="1:12" x14ac:dyDescent="0.2">
      <c r="A54" s="16">
        <v>45</v>
      </c>
      <c r="B54" s="5">
        <v>50</v>
      </c>
      <c r="C54" s="5">
        <v>25634</v>
      </c>
      <c r="D54" s="5">
        <v>25295</v>
      </c>
      <c r="E54" s="13">
        <v>0.5</v>
      </c>
      <c r="F54" s="14">
        <f t="shared" si="0"/>
        <v>1.9635178385595635E-3</v>
      </c>
      <c r="G54" s="14">
        <f t="shared" si="1"/>
        <v>1.9615920280899981E-3</v>
      </c>
      <c r="H54" s="12">
        <f t="shared" si="6"/>
        <v>97882.988343162331</v>
      </c>
      <c r="I54" s="12">
        <f t="shared" si="4"/>
        <v>192.00648961957344</v>
      </c>
      <c r="J54" s="12">
        <f t="shared" si="2"/>
        <v>97786.985098352554</v>
      </c>
      <c r="K54" s="12">
        <f t="shared" si="3"/>
        <v>3599214.4192784815</v>
      </c>
      <c r="L54" s="15">
        <f t="shared" si="5"/>
        <v>36.770581693523731</v>
      </c>
    </row>
    <row r="55" spans="1:12" x14ac:dyDescent="0.2">
      <c r="A55" s="16">
        <v>46</v>
      </c>
      <c r="B55" s="5">
        <v>62</v>
      </c>
      <c r="C55" s="5">
        <v>24265</v>
      </c>
      <c r="D55" s="5">
        <v>25253</v>
      </c>
      <c r="E55" s="13">
        <v>0.5</v>
      </c>
      <c r="F55" s="14">
        <f t="shared" si="0"/>
        <v>2.5041399087200613E-3</v>
      </c>
      <c r="G55" s="14">
        <f t="shared" si="1"/>
        <v>2.5010084711577247E-3</v>
      </c>
      <c r="H55" s="12">
        <f t="shared" si="6"/>
        <v>97690.981853542762</v>
      </c>
      <c r="I55" s="12">
        <f t="shared" si="4"/>
        <v>244.325973171426</v>
      </c>
      <c r="J55" s="12">
        <f t="shared" si="2"/>
        <v>97568.818866957052</v>
      </c>
      <c r="K55" s="12">
        <f t="shared" si="3"/>
        <v>3501427.4341801289</v>
      </c>
      <c r="L55" s="15">
        <f t="shared" si="5"/>
        <v>35.841869615246885</v>
      </c>
    </row>
    <row r="56" spans="1:12" x14ac:dyDescent="0.2">
      <c r="A56" s="16">
        <v>47</v>
      </c>
      <c r="B56" s="5">
        <v>61</v>
      </c>
      <c r="C56" s="5">
        <v>23544</v>
      </c>
      <c r="D56" s="5">
        <v>23914</v>
      </c>
      <c r="E56" s="13">
        <v>0.5</v>
      </c>
      <c r="F56" s="14">
        <f t="shared" si="0"/>
        <v>2.5706940874035988E-3</v>
      </c>
      <c r="G56" s="14">
        <f t="shared" si="1"/>
        <v>2.5673940949935813E-3</v>
      </c>
      <c r="H56" s="12">
        <f t="shared" si="6"/>
        <v>97446.655880371341</v>
      </c>
      <c r="I56" s="12">
        <f t="shared" si="4"/>
        <v>250.18396888413693</v>
      </c>
      <c r="J56" s="12">
        <f t="shared" si="2"/>
        <v>97321.56389592927</v>
      </c>
      <c r="K56" s="12">
        <f t="shared" si="3"/>
        <v>3403858.6153131719</v>
      </c>
      <c r="L56" s="15">
        <f t="shared" si="5"/>
        <v>34.93048154973998</v>
      </c>
    </row>
    <row r="57" spans="1:12" x14ac:dyDescent="0.2">
      <c r="A57" s="16">
        <v>48</v>
      </c>
      <c r="B57" s="5">
        <v>58</v>
      </c>
      <c r="C57" s="5">
        <v>22206</v>
      </c>
      <c r="D57" s="5">
        <v>23284</v>
      </c>
      <c r="E57" s="13">
        <v>0.5</v>
      </c>
      <c r="F57" s="14">
        <f t="shared" si="0"/>
        <v>2.5500109914266874E-3</v>
      </c>
      <c r="G57" s="14">
        <f t="shared" si="1"/>
        <v>2.5467638535171689E-3</v>
      </c>
      <c r="H57" s="12">
        <f t="shared" si="6"/>
        <v>97196.471911487199</v>
      </c>
      <c r="I57" s="12">
        <f t="shared" si="4"/>
        <v>247.53646135357241</v>
      </c>
      <c r="J57" s="12">
        <f t="shared" si="2"/>
        <v>97072.703680810402</v>
      </c>
      <c r="K57" s="12">
        <f t="shared" si="3"/>
        <v>3306537.0514172427</v>
      </c>
      <c r="L57" s="15">
        <f t="shared" si="5"/>
        <v>34.019105697873158</v>
      </c>
    </row>
    <row r="58" spans="1:12" x14ac:dyDescent="0.2">
      <c r="A58" s="16">
        <v>49</v>
      </c>
      <c r="B58" s="5">
        <v>65</v>
      </c>
      <c r="C58" s="5">
        <v>22238</v>
      </c>
      <c r="D58" s="5">
        <v>21928</v>
      </c>
      <c r="E58" s="13">
        <v>0.5</v>
      </c>
      <c r="F58" s="14">
        <f t="shared" si="0"/>
        <v>2.9434406557080108E-3</v>
      </c>
      <c r="G58" s="14">
        <f t="shared" si="1"/>
        <v>2.9391151002690422E-3</v>
      </c>
      <c r="H58" s="12">
        <f t="shared" si="6"/>
        <v>96948.93545013362</v>
      </c>
      <c r="I58" s="12">
        <f t="shared" si="4"/>
        <v>284.94408013649638</v>
      </c>
      <c r="J58" s="12">
        <f t="shared" si="2"/>
        <v>96806.463410065364</v>
      </c>
      <c r="K58" s="12">
        <f t="shared" si="3"/>
        <v>3209464.3477364322</v>
      </c>
      <c r="L58" s="15">
        <f t="shared" si="5"/>
        <v>33.10468890488481</v>
      </c>
    </row>
    <row r="59" spans="1:12" x14ac:dyDescent="0.2">
      <c r="A59" s="16">
        <v>50</v>
      </c>
      <c r="B59" s="5">
        <v>58</v>
      </c>
      <c r="C59" s="5">
        <v>21259</v>
      </c>
      <c r="D59" s="5">
        <v>21997</v>
      </c>
      <c r="E59" s="13">
        <v>0.5</v>
      </c>
      <c r="F59" s="14">
        <f t="shared" si="0"/>
        <v>2.6817088958757166E-3</v>
      </c>
      <c r="G59" s="14">
        <f t="shared" si="1"/>
        <v>2.6781179295377938E-3</v>
      </c>
      <c r="H59" s="12">
        <f t="shared" si="6"/>
        <v>96663.991369997122</v>
      </c>
      <c r="I59" s="12">
        <f t="shared" si="4"/>
        <v>258.87756842867589</v>
      </c>
      <c r="J59" s="12">
        <f t="shared" si="2"/>
        <v>96534.552585782774</v>
      </c>
      <c r="K59" s="12">
        <f t="shared" si="3"/>
        <v>3112657.8843263667</v>
      </c>
      <c r="L59" s="15">
        <f t="shared" si="5"/>
        <v>32.20080032089885</v>
      </c>
    </row>
    <row r="60" spans="1:12" x14ac:dyDescent="0.2">
      <c r="A60" s="16">
        <v>51</v>
      </c>
      <c r="B60" s="5">
        <v>70</v>
      </c>
      <c r="C60" s="5">
        <v>20537</v>
      </c>
      <c r="D60" s="5">
        <v>21010</v>
      </c>
      <c r="E60" s="13">
        <v>0.5</v>
      </c>
      <c r="F60" s="14">
        <f t="shared" si="0"/>
        <v>3.3696777143957446E-3</v>
      </c>
      <c r="G60" s="14">
        <f t="shared" si="1"/>
        <v>3.364009899800562E-3</v>
      </c>
      <c r="H60" s="12">
        <f t="shared" si="6"/>
        <v>96405.113801568441</v>
      </c>
      <c r="I60" s="12">
        <f t="shared" si="4"/>
        <v>324.30775721987601</v>
      </c>
      <c r="J60" s="12">
        <f t="shared" si="2"/>
        <v>96242.9599229585</v>
      </c>
      <c r="K60" s="12">
        <f t="shared" si="3"/>
        <v>3016123.3317405838</v>
      </c>
      <c r="L60" s="15">
        <f t="shared" si="5"/>
        <v>31.285926781318874</v>
      </c>
    </row>
    <row r="61" spans="1:12" x14ac:dyDescent="0.2">
      <c r="A61" s="16">
        <v>52</v>
      </c>
      <c r="B61" s="5">
        <v>95</v>
      </c>
      <c r="C61" s="5">
        <v>19871</v>
      </c>
      <c r="D61" s="5">
        <v>20317</v>
      </c>
      <c r="E61" s="13">
        <v>0.5</v>
      </c>
      <c r="F61" s="14">
        <f t="shared" si="0"/>
        <v>4.7277794366477558E-3</v>
      </c>
      <c r="G61" s="14">
        <f t="shared" si="1"/>
        <v>4.7166298438547282E-3</v>
      </c>
      <c r="H61" s="12">
        <f t="shared" si="6"/>
        <v>96080.806044348559</v>
      </c>
      <c r="I61" s="12">
        <f t="shared" si="4"/>
        <v>453.17759721039215</v>
      </c>
      <c r="J61" s="12">
        <f t="shared" si="2"/>
        <v>95854.217245743363</v>
      </c>
      <c r="K61" s="12">
        <f t="shared" si="3"/>
        <v>2919880.3718176251</v>
      </c>
      <c r="L61" s="15">
        <f t="shared" si="5"/>
        <v>30.38984051059979</v>
      </c>
    </row>
    <row r="62" spans="1:12" x14ac:dyDescent="0.2">
      <c r="A62" s="16">
        <v>53</v>
      </c>
      <c r="B62" s="5">
        <v>90</v>
      </c>
      <c r="C62" s="5">
        <v>18387</v>
      </c>
      <c r="D62" s="5">
        <v>19619</v>
      </c>
      <c r="E62" s="13">
        <v>0.5</v>
      </c>
      <c r="F62" s="14">
        <f t="shared" si="0"/>
        <v>4.7360943008998577E-3</v>
      </c>
      <c r="G62" s="14">
        <f t="shared" si="1"/>
        <v>4.7249055018899625E-3</v>
      </c>
      <c r="H62" s="12">
        <f t="shared" si="6"/>
        <v>95627.628447138166</v>
      </c>
      <c r="I62" s="12">
        <f t="shared" si="4"/>
        <v>451.8315077825722</v>
      </c>
      <c r="J62" s="12">
        <f t="shared" si="2"/>
        <v>95401.712693246882</v>
      </c>
      <c r="K62" s="12">
        <f t="shared" si="3"/>
        <v>2824026.154571882</v>
      </c>
      <c r="L62" s="15">
        <f t="shared" si="5"/>
        <v>29.531487922791797</v>
      </c>
    </row>
    <row r="63" spans="1:12" x14ac:dyDescent="0.2">
      <c r="A63" s="16">
        <v>54</v>
      </c>
      <c r="B63" s="5">
        <v>86</v>
      </c>
      <c r="C63" s="5">
        <v>17432</v>
      </c>
      <c r="D63" s="5">
        <v>18164</v>
      </c>
      <c r="E63" s="13">
        <v>0.5</v>
      </c>
      <c r="F63" s="14">
        <f t="shared" si="0"/>
        <v>4.8320035959096529E-3</v>
      </c>
      <c r="G63" s="14">
        <f t="shared" si="1"/>
        <v>4.8203576032733592E-3</v>
      </c>
      <c r="H63" s="12">
        <f t="shared" si="6"/>
        <v>95175.796939355598</v>
      </c>
      <c r="I63" s="12">
        <f t="shared" si="4"/>
        <v>458.78137642422405</v>
      </c>
      <c r="J63" s="12">
        <f t="shared" si="2"/>
        <v>94946.406251143475</v>
      </c>
      <c r="K63" s="12">
        <f t="shared" si="3"/>
        <v>2728624.441878635</v>
      </c>
      <c r="L63" s="15">
        <f t="shared" si="5"/>
        <v>28.669310156838172</v>
      </c>
    </row>
    <row r="64" spans="1:12" x14ac:dyDescent="0.2">
      <c r="A64" s="16">
        <v>55</v>
      </c>
      <c r="B64" s="5">
        <v>75</v>
      </c>
      <c r="C64" s="5">
        <v>16048</v>
      </c>
      <c r="D64" s="5">
        <v>17243</v>
      </c>
      <c r="E64" s="13">
        <v>0.5</v>
      </c>
      <c r="F64" s="14">
        <f t="shared" si="0"/>
        <v>4.5057222672794453E-3</v>
      </c>
      <c r="G64" s="14">
        <f t="shared" si="1"/>
        <v>4.4955943175687832E-3</v>
      </c>
      <c r="H64" s="12">
        <f t="shared" si="6"/>
        <v>94717.015562931367</v>
      </c>
      <c r="I64" s="12">
        <f t="shared" si="4"/>
        <v>425.80927694178826</v>
      </c>
      <c r="J64" s="12">
        <f t="shared" si="2"/>
        <v>94504.110924460474</v>
      </c>
      <c r="K64" s="12">
        <f t="shared" si="3"/>
        <v>2633678.0356274913</v>
      </c>
      <c r="L64" s="15">
        <f t="shared" si="5"/>
        <v>27.805754013413114</v>
      </c>
    </row>
    <row r="65" spans="1:12" x14ac:dyDescent="0.2">
      <c r="A65" s="16">
        <v>56</v>
      </c>
      <c r="B65" s="5">
        <v>103</v>
      </c>
      <c r="C65" s="5">
        <v>15875</v>
      </c>
      <c r="D65" s="5">
        <v>15874</v>
      </c>
      <c r="E65" s="13">
        <v>0.5</v>
      </c>
      <c r="F65" s="14">
        <f t="shared" si="0"/>
        <v>6.4883933352231568E-3</v>
      </c>
      <c r="G65" s="14">
        <f t="shared" si="1"/>
        <v>6.4674117794800961E-3</v>
      </c>
      <c r="H65" s="12">
        <f t="shared" si="6"/>
        <v>94291.206285989581</v>
      </c>
      <c r="I65" s="12">
        <f t="shared" si="4"/>
        <v>609.82005823539669</v>
      </c>
      <c r="J65" s="12">
        <f t="shared" si="2"/>
        <v>93986.296256871879</v>
      </c>
      <c r="K65" s="12">
        <f t="shared" si="3"/>
        <v>2539173.9247030308</v>
      </c>
      <c r="L65" s="15">
        <f t="shared" si="5"/>
        <v>26.929063957476576</v>
      </c>
    </row>
    <row r="66" spans="1:12" x14ac:dyDescent="0.2">
      <c r="A66" s="16">
        <v>57</v>
      </c>
      <c r="B66" s="5">
        <v>105</v>
      </c>
      <c r="C66" s="5">
        <v>15653</v>
      </c>
      <c r="D66" s="5">
        <v>15653</v>
      </c>
      <c r="E66" s="13">
        <v>0.5</v>
      </c>
      <c r="F66" s="14">
        <f t="shared" si="0"/>
        <v>6.707979301092442E-3</v>
      </c>
      <c r="G66" s="14">
        <f t="shared" si="1"/>
        <v>6.685556015408615E-3</v>
      </c>
      <c r="H66" s="12">
        <f t="shared" si="6"/>
        <v>93681.386227754178</v>
      </c>
      <c r="I66" s="12">
        <f t="shared" si="4"/>
        <v>626.31215522677974</v>
      </c>
      <c r="J66" s="12">
        <f t="shared" si="2"/>
        <v>93368.230150140778</v>
      </c>
      <c r="K66" s="12">
        <f t="shared" si="3"/>
        <v>2445187.628446159</v>
      </c>
      <c r="L66" s="15">
        <f t="shared" si="5"/>
        <v>26.101104252466158</v>
      </c>
    </row>
    <row r="67" spans="1:12" x14ac:dyDescent="0.2">
      <c r="A67" s="16">
        <v>58</v>
      </c>
      <c r="B67" s="5">
        <v>99</v>
      </c>
      <c r="C67" s="5">
        <v>14797</v>
      </c>
      <c r="D67" s="5">
        <v>15424</v>
      </c>
      <c r="E67" s="13">
        <v>0.5</v>
      </c>
      <c r="F67" s="14">
        <f t="shared" si="0"/>
        <v>6.5517355481287849E-3</v>
      </c>
      <c r="G67" s="14">
        <f t="shared" si="1"/>
        <v>6.5303430079155685E-3</v>
      </c>
      <c r="H67" s="12">
        <f t="shared" si="6"/>
        <v>93055.074072527394</v>
      </c>
      <c r="I67" s="12">
        <f t="shared" si="4"/>
        <v>607.68155232059462</v>
      </c>
      <c r="J67" s="12">
        <f t="shared" si="2"/>
        <v>92751.233296367107</v>
      </c>
      <c r="K67" s="12">
        <f t="shared" si="3"/>
        <v>2351819.3982960181</v>
      </c>
      <c r="L67" s="15">
        <f t="shared" si="5"/>
        <v>25.273413854498717</v>
      </c>
    </row>
    <row r="68" spans="1:12" x14ac:dyDescent="0.2">
      <c r="A68" s="16">
        <v>59</v>
      </c>
      <c r="B68" s="5">
        <v>108</v>
      </c>
      <c r="C68" s="5">
        <v>14627</v>
      </c>
      <c r="D68" s="5">
        <v>14559</v>
      </c>
      <c r="E68" s="13">
        <v>0.5</v>
      </c>
      <c r="F68" s="14">
        <f t="shared" si="0"/>
        <v>7.4008086068663055E-3</v>
      </c>
      <c r="G68" s="14">
        <f t="shared" si="1"/>
        <v>7.373523588448146E-3</v>
      </c>
      <c r="H68" s="12">
        <f t="shared" si="6"/>
        <v>92447.392520206806</v>
      </c>
      <c r="I68" s="12">
        <f t="shared" si="4"/>
        <v>681.66302943826963</v>
      </c>
      <c r="J68" s="12">
        <f t="shared" si="2"/>
        <v>92106.561005487674</v>
      </c>
      <c r="K68" s="12">
        <f t="shared" si="3"/>
        <v>2259068.1649996513</v>
      </c>
      <c r="L68" s="15">
        <f t="shared" si="5"/>
        <v>24.436256160560426</v>
      </c>
    </row>
    <row r="69" spans="1:12" x14ac:dyDescent="0.2">
      <c r="A69" s="16">
        <v>60</v>
      </c>
      <c r="B69" s="5">
        <v>105</v>
      </c>
      <c r="C69" s="5">
        <v>14971</v>
      </c>
      <c r="D69" s="5">
        <v>14387</v>
      </c>
      <c r="E69" s="13">
        <v>0.5</v>
      </c>
      <c r="F69" s="14">
        <f t="shared" si="0"/>
        <v>7.1530758226037196E-3</v>
      </c>
      <c r="G69" s="14">
        <f t="shared" si="1"/>
        <v>7.1275837491090515E-3</v>
      </c>
      <c r="H69" s="12">
        <f t="shared" si="6"/>
        <v>91765.729490768543</v>
      </c>
      <c r="I69" s="12">
        <f t="shared" si="4"/>
        <v>654.0679222435391</v>
      </c>
      <c r="J69" s="12">
        <f t="shared" si="2"/>
        <v>91438.695529646764</v>
      </c>
      <c r="K69" s="12">
        <f t="shared" si="3"/>
        <v>2166961.6039941637</v>
      </c>
      <c r="L69" s="15">
        <f t="shared" si="5"/>
        <v>23.614061763789017</v>
      </c>
    </row>
    <row r="70" spans="1:12" x14ac:dyDescent="0.2">
      <c r="A70" s="16">
        <v>61</v>
      </c>
      <c r="B70" s="5">
        <v>117</v>
      </c>
      <c r="C70" s="5">
        <v>15803</v>
      </c>
      <c r="D70" s="5">
        <v>14728</v>
      </c>
      <c r="E70" s="13">
        <v>0.5</v>
      </c>
      <c r="F70" s="14">
        <f t="shared" si="0"/>
        <v>7.6643411614424686E-3</v>
      </c>
      <c r="G70" s="14">
        <f t="shared" si="1"/>
        <v>7.6350822239624125E-3</v>
      </c>
      <c r="H70" s="12">
        <f t="shared" si="6"/>
        <v>91111.661568525</v>
      </c>
      <c r="I70" s="12">
        <f t="shared" si="4"/>
        <v>695.64502763752455</v>
      </c>
      <c r="J70" s="12">
        <f t="shared" si="2"/>
        <v>90763.83905470623</v>
      </c>
      <c r="K70" s="12">
        <f t="shared" si="3"/>
        <v>2075522.9084645167</v>
      </c>
      <c r="L70" s="15">
        <f t="shared" si="5"/>
        <v>22.77999185541708</v>
      </c>
    </row>
    <row r="71" spans="1:12" x14ac:dyDescent="0.2">
      <c r="A71" s="16">
        <v>62</v>
      </c>
      <c r="B71" s="5">
        <v>142</v>
      </c>
      <c r="C71" s="5">
        <v>14582</v>
      </c>
      <c r="D71" s="5">
        <v>15567</v>
      </c>
      <c r="E71" s="13">
        <v>0.5</v>
      </c>
      <c r="F71" s="14">
        <f t="shared" si="0"/>
        <v>9.4198812564264163E-3</v>
      </c>
      <c r="G71" s="14">
        <f t="shared" si="1"/>
        <v>9.375722161698196E-3</v>
      </c>
      <c r="H71" s="12">
        <f t="shared" si="6"/>
        <v>90416.016540887475</v>
      </c>
      <c r="I71" s="12">
        <f t="shared" si="4"/>
        <v>847.71545005486939</v>
      </c>
      <c r="J71" s="12">
        <f t="shared" si="2"/>
        <v>89992.15881586005</v>
      </c>
      <c r="K71" s="12">
        <f t="shared" si="3"/>
        <v>1984759.0694098105</v>
      </c>
      <c r="L71" s="15">
        <f t="shared" si="5"/>
        <v>21.951410218479076</v>
      </c>
    </row>
    <row r="72" spans="1:12" x14ac:dyDescent="0.2">
      <c r="A72" s="16">
        <v>63</v>
      </c>
      <c r="B72" s="5">
        <v>135</v>
      </c>
      <c r="C72" s="5">
        <v>13797</v>
      </c>
      <c r="D72" s="5">
        <v>14294</v>
      </c>
      <c r="E72" s="13">
        <v>0.5</v>
      </c>
      <c r="F72" s="14">
        <f t="shared" si="0"/>
        <v>9.6116193798725571E-3</v>
      </c>
      <c r="G72" s="14">
        <f t="shared" si="1"/>
        <v>9.5656486926946772E-3</v>
      </c>
      <c r="H72" s="12">
        <f t="shared" si="6"/>
        <v>89568.30109083261</v>
      </c>
      <c r="I72" s="12">
        <f t="shared" si="4"/>
        <v>856.77890223640622</v>
      </c>
      <c r="J72" s="12">
        <f t="shared" si="2"/>
        <v>89139.91163971441</v>
      </c>
      <c r="K72" s="12">
        <f t="shared" si="3"/>
        <v>1894766.9105939504</v>
      </c>
      <c r="L72" s="15">
        <f t="shared" si="5"/>
        <v>21.154436195819297</v>
      </c>
    </row>
    <row r="73" spans="1:12" x14ac:dyDescent="0.2">
      <c r="A73" s="16">
        <v>64</v>
      </c>
      <c r="B73" s="5">
        <v>142</v>
      </c>
      <c r="C73" s="5">
        <v>14501</v>
      </c>
      <c r="D73" s="5">
        <v>13559</v>
      </c>
      <c r="E73" s="13">
        <v>0.5</v>
      </c>
      <c r="F73" s="14">
        <f t="shared" ref="F73:F109" si="7">B73/((C73+D73)/2)</f>
        <v>1.0121168923734854E-2</v>
      </c>
      <c r="G73" s="14">
        <f t="shared" ref="G73:G108" si="8">F73/((1+(1-E73)*F73))</f>
        <v>1.0070207786681796E-2</v>
      </c>
      <c r="H73" s="12">
        <f t="shared" si="6"/>
        <v>88711.522188596209</v>
      </c>
      <c r="I73" s="12">
        <f t="shared" si="4"/>
        <v>893.34346151199645</v>
      </c>
      <c r="J73" s="12">
        <f t="shared" ref="J73:J108" si="9">H74+I73*E73</f>
        <v>88264.850457840221</v>
      </c>
      <c r="K73" s="12">
        <f t="shared" ref="K73:K97" si="10">K74+J73</f>
        <v>1805626.998954236</v>
      </c>
      <c r="L73" s="15">
        <f t="shared" si="5"/>
        <v>20.353917443954625</v>
      </c>
    </row>
    <row r="74" spans="1:12" x14ac:dyDescent="0.2">
      <c r="A74" s="16">
        <v>65</v>
      </c>
      <c r="B74" s="5">
        <v>154</v>
      </c>
      <c r="C74" s="5">
        <v>14237</v>
      </c>
      <c r="D74" s="5">
        <v>14235</v>
      </c>
      <c r="E74" s="13">
        <v>0.5</v>
      </c>
      <c r="F74" s="14">
        <f t="shared" si="7"/>
        <v>1.0817645406012925E-2</v>
      </c>
      <c r="G74" s="14">
        <f t="shared" si="8"/>
        <v>1.0759449451547545E-2</v>
      </c>
      <c r="H74" s="12">
        <f t="shared" si="6"/>
        <v>87818.178727084218</v>
      </c>
      <c r="I74" s="12">
        <f t="shared" ref="I74:I108" si="11">H74*G74</f>
        <v>944.87525494103056</v>
      </c>
      <c r="J74" s="12">
        <f t="shared" si="9"/>
        <v>87345.741099613704</v>
      </c>
      <c r="K74" s="12">
        <f t="shared" si="10"/>
        <v>1717362.1484963959</v>
      </c>
      <c r="L74" s="15">
        <f t="shared" ref="L74:L108" si="12">K74/H74</f>
        <v>19.555884366874714</v>
      </c>
    </row>
    <row r="75" spans="1:12" x14ac:dyDescent="0.2">
      <c r="A75" s="16">
        <v>66</v>
      </c>
      <c r="B75" s="5">
        <v>139</v>
      </c>
      <c r="C75" s="5">
        <v>13853</v>
      </c>
      <c r="D75" s="5">
        <v>13995</v>
      </c>
      <c r="E75" s="13">
        <v>0.5</v>
      </c>
      <c r="F75" s="14">
        <f t="shared" si="7"/>
        <v>9.9827635736857226E-3</v>
      </c>
      <c r="G75" s="14">
        <f t="shared" si="8"/>
        <v>9.9331832636581283E-3</v>
      </c>
      <c r="H75" s="12">
        <f t="shared" ref="H75:H108" si="13">H74-I74</f>
        <v>86873.30347214319</v>
      </c>
      <c r="I75" s="12">
        <f t="shared" si="11"/>
        <v>862.92844410818634</v>
      </c>
      <c r="J75" s="12">
        <f t="shared" si="9"/>
        <v>86441.839250089106</v>
      </c>
      <c r="K75" s="12">
        <f t="shared" si="10"/>
        <v>1630016.4073967822</v>
      </c>
      <c r="L75" s="15">
        <f t="shared" si="12"/>
        <v>18.763145203974702</v>
      </c>
    </row>
    <row r="76" spans="1:12" x14ac:dyDescent="0.2">
      <c r="A76" s="16">
        <v>67</v>
      </c>
      <c r="B76" s="5">
        <v>172</v>
      </c>
      <c r="C76" s="5">
        <v>12363</v>
      </c>
      <c r="D76" s="5">
        <v>13591</v>
      </c>
      <c r="E76" s="13">
        <v>0.5</v>
      </c>
      <c r="F76" s="14">
        <f t="shared" si="7"/>
        <v>1.3254219002851198E-2</v>
      </c>
      <c r="G76" s="14">
        <f t="shared" si="8"/>
        <v>1.3166960116359181E-2</v>
      </c>
      <c r="H76" s="12">
        <f t="shared" si="13"/>
        <v>86010.375028035007</v>
      </c>
      <c r="I76" s="12">
        <f t="shared" si="11"/>
        <v>1132.4951775872325</v>
      </c>
      <c r="J76" s="12">
        <f t="shared" si="9"/>
        <v>85444.127439241391</v>
      </c>
      <c r="K76" s="12">
        <f t="shared" si="10"/>
        <v>1543574.5681466931</v>
      </c>
      <c r="L76" s="15">
        <f t="shared" si="12"/>
        <v>17.946376441720737</v>
      </c>
    </row>
    <row r="77" spans="1:12" x14ac:dyDescent="0.2">
      <c r="A77" s="16">
        <v>68</v>
      </c>
      <c r="B77" s="5">
        <v>169</v>
      </c>
      <c r="C77" s="5">
        <v>11428</v>
      </c>
      <c r="D77" s="5">
        <v>12091</v>
      </c>
      <c r="E77" s="13">
        <v>0.5</v>
      </c>
      <c r="F77" s="14">
        <f t="shared" si="7"/>
        <v>1.4371359326501977E-2</v>
      </c>
      <c r="G77" s="14">
        <f t="shared" si="8"/>
        <v>1.4268828098615332E-2</v>
      </c>
      <c r="H77" s="12">
        <f t="shared" si="13"/>
        <v>84877.879850447775</v>
      </c>
      <c r="I77" s="12">
        <f t="shared" si="11"/>
        <v>1211.1078769609653</v>
      </c>
      <c r="J77" s="12">
        <f t="shared" si="9"/>
        <v>84272.325911967302</v>
      </c>
      <c r="K77" s="12">
        <f t="shared" si="10"/>
        <v>1458130.4407074517</v>
      </c>
      <c r="L77" s="15">
        <f t="shared" si="12"/>
        <v>17.179157199456828</v>
      </c>
    </row>
    <row r="78" spans="1:12" x14ac:dyDescent="0.2">
      <c r="A78" s="16">
        <v>69</v>
      </c>
      <c r="B78" s="5">
        <v>175</v>
      </c>
      <c r="C78" s="5">
        <v>14454</v>
      </c>
      <c r="D78" s="5">
        <v>11191</v>
      </c>
      <c r="E78" s="13">
        <v>0.5</v>
      </c>
      <c r="F78" s="14">
        <f t="shared" si="7"/>
        <v>1.3647884577890427E-2</v>
      </c>
      <c r="G78" s="14">
        <f t="shared" si="8"/>
        <v>1.3555383423702558E-2</v>
      </c>
      <c r="H78" s="12">
        <f t="shared" si="13"/>
        <v>83666.771973486815</v>
      </c>
      <c r="I78" s="12">
        <f t="shared" si="11"/>
        <v>1134.1351739241049</v>
      </c>
      <c r="J78" s="12">
        <f t="shared" si="9"/>
        <v>83099.704386524754</v>
      </c>
      <c r="K78" s="12">
        <f t="shared" si="10"/>
        <v>1373858.1147954843</v>
      </c>
      <c r="L78" s="15">
        <f t="shared" si="12"/>
        <v>16.420594250138475</v>
      </c>
    </row>
    <row r="79" spans="1:12" x14ac:dyDescent="0.2">
      <c r="A79" s="16">
        <v>70</v>
      </c>
      <c r="B79" s="5">
        <v>188</v>
      </c>
      <c r="C79" s="5">
        <v>8944</v>
      </c>
      <c r="D79" s="5">
        <v>14140</v>
      </c>
      <c r="E79" s="13">
        <v>0.5</v>
      </c>
      <c r="F79" s="14">
        <f t="shared" si="7"/>
        <v>1.6288338242938832E-2</v>
      </c>
      <c r="G79" s="14">
        <f t="shared" si="8"/>
        <v>1.6156754898590579E-2</v>
      </c>
      <c r="H79" s="12">
        <f t="shared" si="13"/>
        <v>82532.636799562708</v>
      </c>
      <c r="I79" s="12">
        <f t="shared" si="11"/>
        <v>1333.4595839049318</v>
      </c>
      <c r="J79" s="12">
        <f t="shared" si="9"/>
        <v>81865.907007610251</v>
      </c>
      <c r="K79" s="12">
        <f t="shared" si="10"/>
        <v>1290758.4104089595</v>
      </c>
      <c r="L79" s="15">
        <f t="shared" si="12"/>
        <v>15.639369593191024</v>
      </c>
    </row>
    <row r="80" spans="1:12" x14ac:dyDescent="0.2">
      <c r="A80" s="16">
        <v>71</v>
      </c>
      <c r="B80" s="5">
        <v>180</v>
      </c>
      <c r="C80" s="5">
        <v>10792</v>
      </c>
      <c r="D80" s="5">
        <v>8722</v>
      </c>
      <c r="E80" s="13">
        <v>0.5</v>
      </c>
      <c r="F80" s="14">
        <f t="shared" si="7"/>
        <v>1.8448293532848211E-2</v>
      </c>
      <c r="G80" s="14">
        <f t="shared" si="8"/>
        <v>1.8279679090078198E-2</v>
      </c>
      <c r="H80" s="12">
        <f t="shared" si="13"/>
        <v>81199.177215657779</v>
      </c>
      <c r="I80" s="12">
        <f t="shared" si="11"/>
        <v>1484.2949018806137</v>
      </c>
      <c r="J80" s="12">
        <f t="shared" si="9"/>
        <v>80457.029764717474</v>
      </c>
      <c r="K80" s="12">
        <f t="shared" si="10"/>
        <v>1208892.5034013493</v>
      </c>
      <c r="L80" s="15">
        <f t="shared" si="12"/>
        <v>14.887989569040073</v>
      </c>
    </row>
    <row r="81" spans="1:12" x14ac:dyDescent="0.2">
      <c r="A81" s="16">
        <v>72</v>
      </c>
      <c r="B81" s="5">
        <v>234</v>
      </c>
      <c r="C81" s="5">
        <v>11484</v>
      </c>
      <c r="D81" s="5">
        <v>10517</v>
      </c>
      <c r="E81" s="13">
        <v>0.5</v>
      </c>
      <c r="F81" s="14">
        <f t="shared" si="7"/>
        <v>2.127176037452843E-2</v>
      </c>
      <c r="G81" s="14">
        <f t="shared" si="8"/>
        <v>2.1047897458961098E-2</v>
      </c>
      <c r="H81" s="12">
        <f t="shared" si="13"/>
        <v>79714.882313777169</v>
      </c>
      <c r="I81" s="12">
        <f t="shared" si="11"/>
        <v>1677.8306688935334</v>
      </c>
      <c r="J81" s="12">
        <f t="shared" si="9"/>
        <v>78875.966979330406</v>
      </c>
      <c r="K81" s="12">
        <f t="shared" si="10"/>
        <v>1128435.4736366319</v>
      </c>
      <c r="L81" s="15">
        <f t="shared" si="12"/>
        <v>14.155894619461838</v>
      </c>
    </row>
    <row r="82" spans="1:12" x14ac:dyDescent="0.2">
      <c r="A82" s="16">
        <v>73</v>
      </c>
      <c r="B82" s="5">
        <v>277</v>
      </c>
      <c r="C82" s="5">
        <v>12366</v>
      </c>
      <c r="D82" s="5">
        <v>11150</v>
      </c>
      <c r="E82" s="13">
        <v>0.5</v>
      </c>
      <c r="F82" s="14">
        <f t="shared" si="7"/>
        <v>2.3558428304133357E-2</v>
      </c>
      <c r="G82" s="14">
        <f t="shared" si="8"/>
        <v>2.3284159206489304E-2</v>
      </c>
      <c r="H82" s="12">
        <f t="shared" si="13"/>
        <v>78037.051644883642</v>
      </c>
      <c r="I82" s="12">
        <f t="shared" si="11"/>
        <v>1817.0271345044987</v>
      </c>
      <c r="J82" s="12">
        <f t="shared" si="9"/>
        <v>77128.538077631383</v>
      </c>
      <c r="K82" s="12">
        <f t="shared" si="10"/>
        <v>1049559.5066573014</v>
      </c>
      <c r="L82" s="15">
        <f t="shared" si="12"/>
        <v>13.449502313765514</v>
      </c>
    </row>
    <row r="83" spans="1:12" x14ac:dyDescent="0.2">
      <c r="A83" s="16">
        <v>74</v>
      </c>
      <c r="B83" s="5">
        <v>314</v>
      </c>
      <c r="C83" s="5">
        <v>11892</v>
      </c>
      <c r="D83" s="5">
        <v>11960</v>
      </c>
      <c r="E83" s="13">
        <v>0.5</v>
      </c>
      <c r="F83" s="14">
        <f t="shared" si="7"/>
        <v>2.6329029012242159E-2</v>
      </c>
      <c r="G83" s="14">
        <f t="shared" si="8"/>
        <v>2.5986923777207648E-2</v>
      </c>
      <c r="H83" s="12">
        <f t="shared" si="13"/>
        <v>76220.024510379139</v>
      </c>
      <c r="I83" s="12">
        <f t="shared" si="11"/>
        <v>1980.7239672481214</v>
      </c>
      <c r="J83" s="12">
        <f t="shared" si="9"/>
        <v>75229.66252675507</v>
      </c>
      <c r="K83" s="12">
        <f t="shared" si="10"/>
        <v>972430.96857966995</v>
      </c>
      <c r="L83" s="15">
        <f t="shared" si="12"/>
        <v>12.758208552494636</v>
      </c>
    </row>
    <row r="84" spans="1:12" x14ac:dyDescent="0.2">
      <c r="A84" s="16">
        <v>75</v>
      </c>
      <c r="B84" s="5">
        <v>350</v>
      </c>
      <c r="C84" s="5">
        <v>11929</v>
      </c>
      <c r="D84" s="5">
        <v>11511</v>
      </c>
      <c r="E84" s="13">
        <v>0.5</v>
      </c>
      <c r="F84" s="14">
        <f t="shared" si="7"/>
        <v>2.9863481228668942E-2</v>
      </c>
      <c r="G84" s="14">
        <f t="shared" si="8"/>
        <v>2.9424127784783521E-2</v>
      </c>
      <c r="H84" s="12">
        <f t="shared" si="13"/>
        <v>74239.300543131016</v>
      </c>
      <c r="I84" s="12">
        <f t="shared" si="11"/>
        <v>2184.4266658340357</v>
      </c>
      <c r="J84" s="12">
        <f t="shared" si="9"/>
        <v>73147.087210213998</v>
      </c>
      <c r="K84" s="12">
        <f t="shared" si="10"/>
        <v>897201.30605291494</v>
      </c>
      <c r="L84" s="15">
        <f t="shared" si="12"/>
        <v>12.085260764703264</v>
      </c>
    </row>
    <row r="85" spans="1:12" x14ac:dyDescent="0.2">
      <c r="A85" s="16">
        <v>76</v>
      </c>
      <c r="B85" s="5">
        <v>346</v>
      </c>
      <c r="C85" s="5">
        <v>11794</v>
      </c>
      <c r="D85" s="5">
        <v>11502</v>
      </c>
      <c r="E85" s="13">
        <v>0.5</v>
      </c>
      <c r="F85" s="14">
        <f t="shared" si="7"/>
        <v>2.9704670329670328E-2</v>
      </c>
      <c r="G85" s="14">
        <f t="shared" si="8"/>
        <v>2.9269943321208022E-2</v>
      </c>
      <c r="H85" s="12">
        <f t="shared" si="13"/>
        <v>72054.873877296981</v>
      </c>
      <c r="I85" s="12">
        <f t="shared" si="11"/>
        <v>2109.0420744052749</v>
      </c>
      <c r="J85" s="12">
        <f t="shared" si="9"/>
        <v>71000.352840094347</v>
      </c>
      <c r="K85" s="12">
        <f t="shared" si="10"/>
        <v>824054.21884270094</v>
      </c>
      <c r="L85" s="15">
        <f t="shared" si="12"/>
        <v>11.436481316253383</v>
      </c>
    </row>
    <row r="86" spans="1:12" x14ac:dyDescent="0.2">
      <c r="A86" s="16">
        <v>77</v>
      </c>
      <c r="B86" s="5">
        <v>420</v>
      </c>
      <c r="C86" s="5">
        <v>11334</v>
      </c>
      <c r="D86" s="5">
        <v>11325</v>
      </c>
      <c r="E86" s="13">
        <v>0.5</v>
      </c>
      <c r="F86" s="14">
        <f t="shared" si="7"/>
        <v>3.7071362372567189E-2</v>
      </c>
      <c r="G86" s="14">
        <f t="shared" si="8"/>
        <v>3.6396724294813464E-2</v>
      </c>
      <c r="H86" s="12">
        <f t="shared" si="13"/>
        <v>69945.831802891713</v>
      </c>
      <c r="I86" s="12">
        <f t="shared" si="11"/>
        <v>2545.7991557012451</v>
      </c>
      <c r="J86" s="12">
        <f t="shared" si="9"/>
        <v>68672.932225041091</v>
      </c>
      <c r="K86" s="12">
        <f t="shared" si="10"/>
        <v>753053.86600260658</v>
      </c>
      <c r="L86" s="15">
        <f t="shared" si="12"/>
        <v>10.766243628708605</v>
      </c>
    </row>
    <row r="87" spans="1:12" x14ac:dyDescent="0.2">
      <c r="A87" s="16">
        <v>78</v>
      </c>
      <c r="B87" s="5">
        <v>450</v>
      </c>
      <c r="C87" s="5">
        <v>10466</v>
      </c>
      <c r="D87" s="5">
        <v>10855</v>
      </c>
      <c r="E87" s="13">
        <v>0.5</v>
      </c>
      <c r="F87" s="14">
        <f t="shared" si="7"/>
        <v>4.2211903756859431E-2</v>
      </c>
      <c r="G87" s="14">
        <f t="shared" si="8"/>
        <v>4.1339396444811903E-2</v>
      </c>
      <c r="H87" s="12">
        <f t="shared" si="13"/>
        <v>67400.03264719047</v>
      </c>
      <c r="I87" s="12">
        <f t="shared" si="11"/>
        <v>2786.2766699954718</v>
      </c>
      <c r="J87" s="12">
        <f t="shared" si="9"/>
        <v>66006.89431219273</v>
      </c>
      <c r="K87" s="12">
        <f t="shared" si="10"/>
        <v>684380.93377756549</v>
      </c>
      <c r="L87" s="15">
        <f t="shared" si="12"/>
        <v>10.154014870586172</v>
      </c>
    </row>
    <row r="88" spans="1:12" x14ac:dyDescent="0.2">
      <c r="A88" s="16">
        <v>79</v>
      </c>
      <c r="B88" s="5">
        <v>430</v>
      </c>
      <c r="C88" s="5">
        <v>10019</v>
      </c>
      <c r="D88" s="5">
        <v>9991</v>
      </c>
      <c r="E88" s="13">
        <v>0.5</v>
      </c>
      <c r="F88" s="14">
        <f t="shared" si="7"/>
        <v>4.2978510744627683E-2</v>
      </c>
      <c r="G88" s="14">
        <f t="shared" si="8"/>
        <v>4.2074363992172209E-2</v>
      </c>
      <c r="H88" s="12">
        <f t="shared" si="13"/>
        <v>64613.755977194996</v>
      </c>
      <c r="I88" s="12">
        <f t="shared" si="11"/>
        <v>2718.5826878858952</v>
      </c>
      <c r="J88" s="12">
        <f t="shared" si="9"/>
        <v>63254.46463325205</v>
      </c>
      <c r="K88" s="12">
        <f t="shared" si="10"/>
        <v>618374.0394653728</v>
      </c>
      <c r="L88" s="15">
        <f t="shared" si="12"/>
        <v>9.570315641202221</v>
      </c>
    </row>
    <row r="89" spans="1:12" x14ac:dyDescent="0.2">
      <c r="A89" s="16">
        <v>80</v>
      </c>
      <c r="B89" s="5">
        <v>442</v>
      </c>
      <c r="C89" s="5">
        <v>9070</v>
      </c>
      <c r="D89" s="5">
        <v>9485</v>
      </c>
      <c r="E89" s="13">
        <v>0.5</v>
      </c>
      <c r="F89" s="14">
        <f t="shared" si="7"/>
        <v>4.7642144974400433E-2</v>
      </c>
      <c r="G89" s="14">
        <f t="shared" si="8"/>
        <v>4.6533663209980529E-2</v>
      </c>
      <c r="H89" s="12">
        <f t="shared" si="13"/>
        <v>61895.173289309103</v>
      </c>
      <c r="I89" s="12">
        <f t="shared" si="11"/>
        <v>2880.2091481680927</v>
      </c>
      <c r="J89" s="12">
        <f t="shared" si="9"/>
        <v>60455.068715225061</v>
      </c>
      <c r="K89" s="12">
        <f t="shared" si="10"/>
        <v>555119.57483212079</v>
      </c>
      <c r="L89" s="15">
        <f t="shared" si="12"/>
        <v>8.9687053986809708</v>
      </c>
    </row>
    <row r="90" spans="1:12" x14ac:dyDescent="0.2">
      <c r="A90" s="16">
        <v>81</v>
      </c>
      <c r="B90" s="5">
        <v>491</v>
      </c>
      <c r="C90" s="5">
        <v>8347</v>
      </c>
      <c r="D90" s="5">
        <v>8535</v>
      </c>
      <c r="E90" s="13">
        <v>0.5</v>
      </c>
      <c r="F90" s="14">
        <f t="shared" si="7"/>
        <v>5.8168463452197609E-2</v>
      </c>
      <c r="G90" s="14">
        <f t="shared" si="8"/>
        <v>5.6524492027859322E-2</v>
      </c>
      <c r="H90" s="12">
        <f t="shared" si="13"/>
        <v>59014.964141141012</v>
      </c>
      <c r="I90" s="12">
        <f t="shared" si="11"/>
        <v>3335.7908701203287</v>
      </c>
      <c r="J90" s="12">
        <f t="shared" si="9"/>
        <v>57347.068706080849</v>
      </c>
      <c r="K90" s="12">
        <f t="shared" si="10"/>
        <v>494664.50611689576</v>
      </c>
      <c r="L90" s="15">
        <f t="shared" si="12"/>
        <v>8.3820182442854527</v>
      </c>
    </row>
    <row r="91" spans="1:12" x14ac:dyDescent="0.2">
      <c r="A91" s="16">
        <v>82</v>
      </c>
      <c r="B91" s="5">
        <v>460</v>
      </c>
      <c r="C91" s="5">
        <v>7251</v>
      </c>
      <c r="D91" s="5">
        <v>7781</v>
      </c>
      <c r="E91" s="13">
        <v>0.5</v>
      </c>
      <c r="F91" s="14">
        <f t="shared" si="7"/>
        <v>6.1202767429483766E-2</v>
      </c>
      <c r="G91" s="14">
        <f t="shared" si="8"/>
        <v>5.9385489284792148E-2</v>
      </c>
      <c r="H91" s="12">
        <f t="shared" si="13"/>
        <v>55679.173271020685</v>
      </c>
      <c r="I91" s="12">
        <f t="shared" si="11"/>
        <v>3306.5349476722845</v>
      </c>
      <c r="J91" s="12">
        <f t="shared" si="9"/>
        <v>54025.905797184547</v>
      </c>
      <c r="K91" s="12">
        <f t="shared" si="10"/>
        <v>437317.43741081492</v>
      </c>
      <c r="L91" s="15">
        <f t="shared" si="12"/>
        <v>7.8542372617882483</v>
      </c>
    </row>
    <row r="92" spans="1:12" x14ac:dyDescent="0.2">
      <c r="A92" s="16">
        <v>83</v>
      </c>
      <c r="B92" s="5">
        <v>504</v>
      </c>
      <c r="C92" s="5">
        <v>6516</v>
      </c>
      <c r="D92" s="5">
        <v>6692</v>
      </c>
      <c r="E92" s="13">
        <v>0.5</v>
      </c>
      <c r="F92" s="14">
        <f t="shared" si="7"/>
        <v>7.6317383403997574E-2</v>
      </c>
      <c r="G92" s="14">
        <f t="shared" si="8"/>
        <v>7.3512252042007009E-2</v>
      </c>
      <c r="H92" s="12">
        <f t="shared" si="13"/>
        <v>52372.638323348401</v>
      </c>
      <c r="I92" s="12">
        <f t="shared" si="11"/>
        <v>3850.030588530863</v>
      </c>
      <c r="J92" s="12">
        <f t="shared" si="9"/>
        <v>50447.62302908297</v>
      </c>
      <c r="K92" s="12">
        <f t="shared" si="10"/>
        <v>383291.53161363036</v>
      </c>
      <c r="L92" s="15">
        <f t="shared" si="12"/>
        <v>7.3185454062327429</v>
      </c>
    </row>
    <row r="93" spans="1:12" x14ac:dyDescent="0.2">
      <c r="A93" s="16">
        <v>84</v>
      </c>
      <c r="B93" s="5">
        <v>468</v>
      </c>
      <c r="C93" s="5">
        <v>5505</v>
      </c>
      <c r="D93" s="5">
        <v>5973</v>
      </c>
      <c r="E93" s="13">
        <v>0.5</v>
      </c>
      <c r="F93" s="14">
        <f t="shared" si="7"/>
        <v>8.1547307893361218E-2</v>
      </c>
      <c r="G93" s="14">
        <f t="shared" si="8"/>
        <v>7.8352586639879471E-2</v>
      </c>
      <c r="H93" s="12">
        <f t="shared" si="13"/>
        <v>48522.607734817539</v>
      </c>
      <c r="I93" s="12">
        <f t="shared" si="11"/>
        <v>3801.8718265351768</v>
      </c>
      <c r="J93" s="12">
        <f t="shared" si="9"/>
        <v>46621.67182154995</v>
      </c>
      <c r="K93" s="12">
        <f t="shared" si="10"/>
        <v>332843.9085845474</v>
      </c>
      <c r="L93" s="15">
        <f t="shared" si="12"/>
        <v>6.8595634926214872</v>
      </c>
    </row>
    <row r="94" spans="1:12" x14ac:dyDescent="0.2">
      <c r="A94" s="16">
        <v>85</v>
      </c>
      <c r="B94" s="5">
        <v>411</v>
      </c>
      <c r="C94" s="5">
        <v>5035</v>
      </c>
      <c r="D94" s="5">
        <v>5004</v>
      </c>
      <c r="E94" s="13">
        <v>0.5</v>
      </c>
      <c r="F94" s="14">
        <f t="shared" si="7"/>
        <v>8.188066540492081E-2</v>
      </c>
      <c r="G94" s="14">
        <f t="shared" si="8"/>
        <v>7.8660287081339708E-2</v>
      </c>
      <c r="H94" s="12">
        <f t="shared" si="13"/>
        <v>44720.73590828236</v>
      </c>
      <c r="I94" s="12">
        <f t="shared" si="11"/>
        <v>3517.7459250342677</v>
      </c>
      <c r="J94" s="12">
        <f t="shared" si="9"/>
        <v>42961.862945765228</v>
      </c>
      <c r="K94" s="12">
        <f t="shared" si="10"/>
        <v>286222.23676299746</v>
      </c>
      <c r="L94" s="15">
        <f t="shared" si="12"/>
        <v>6.4002130320487103</v>
      </c>
    </row>
    <row r="95" spans="1:12" x14ac:dyDescent="0.2">
      <c r="A95" s="16">
        <v>86</v>
      </c>
      <c r="B95" s="5">
        <v>427</v>
      </c>
      <c r="C95" s="5">
        <v>4339</v>
      </c>
      <c r="D95" s="5">
        <v>4552</v>
      </c>
      <c r="E95" s="13">
        <v>0.5</v>
      </c>
      <c r="F95" s="14">
        <f t="shared" si="7"/>
        <v>9.6052187605443706E-2</v>
      </c>
      <c r="G95" s="14">
        <f t="shared" si="8"/>
        <v>9.1650568791586173E-2</v>
      </c>
      <c r="H95" s="12">
        <f t="shared" si="13"/>
        <v>41202.989983248095</v>
      </c>
      <c r="I95" s="12">
        <f t="shared" si="11"/>
        <v>3776.2774678787155</v>
      </c>
      <c r="J95" s="12">
        <f t="shared" si="9"/>
        <v>39314.851249308733</v>
      </c>
      <c r="K95" s="12">
        <f t="shared" si="10"/>
        <v>243260.37381723223</v>
      </c>
      <c r="L95" s="15">
        <f t="shared" si="12"/>
        <v>5.9039495414321781</v>
      </c>
    </row>
    <row r="96" spans="1:12" x14ac:dyDescent="0.2">
      <c r="A96" s="16">
        <v>87</v>
      </c>
      <c r="B96" s="5">
        <v>402</v>
      </c>
      <c r="C96" s="5">
        <v>3580</v>
      </c>
      <c r="D96" s="5">
        <v>3887</v>
      </c>
      <c r="E96" s="13">
        <v>0.5</v>
      </c>
      <c r="F96" s="14">
        <f t="shared" si="7"/>
        <v>0.10767376456408197</v>
      </c>
      <c r="G96" s="14">
        <f t="shared" si="8"/>
        <v>0.10217308425467023</v>
      </c>
      <c r="H96" s="12">
        <f t="shared" si="13"/>
        <v>37426.712515369378</v>
      </c>
      <c r="I96" s="12">
        <f t="shared" si="11"/>
        <v>3824.0026512081563</v>
      </c>
      <c r="J96" s="12">
        <f t="shared" si="9"/>
        <v>35514.711189765301</v>
      </c>
      <c r="K96" s="12">
        <f t="shared" si="10"/>
        <v>203945.5225679235</v>
      </c>
      <c r="L96" s="15">
        <f t="shared" si="12"/>
        <v>5.4491968132165693</v>
      </c>
    </row>
    <row r="97" spans="1:12" x14ac:dyDescent="0.2">
      <c r="A97" s="16">
        <v>88</v>
      </c>
      <c r="B97" s="5">
        <v>391</v>
      </c>
      <c r="C97" s="5">
        <v>2982</v>
      </c>
      <c r="D97" s="5">
        <v>3101</v>
      </c>
      <c r="E97" s="13">
        <v>0.5</v>
      </c>
      <c r="F97" s="14">
        <f t="shared" si="7"/>
        <v>0.12855498931448298</v>
      </c>
      <c r="G97" s="14">
        <f t="shared" si="8"/>
        <v>0.12079085573061475</v>
      </c>
      <c r="H97" s="12">
        <f t="shared" si="13"/>
        <v>33602.709864161225</v>
      </c>
      <c r="I97" s="12">
        <f t="shared" si="11"/>
        <v>4058.9000793596038</v>
      </c>
      <c r="J97" s="12">
        <f t="shared" si="9"/>
        <v>31573.259824481425</v>
      </c>
      <c r="K97" s="12">
        <f t="shared" si="10"/>
        <v>168430.81137815819</v>
      </c>
      <c r="L97" s="15">
        <f t="shared" si="12"/>
        <v>5.0124175121303862</v>
      </c>
    </row>
    <row r="98" spans="1:12" x14ac:dyDescent="0.2">
      <c r="A98" s="16">
        <v>89</v>
      </c>
      <c r="B98" s="5">
        <v>322</v>
      </c>
      <c r="C98" s="5">
        <v>2176</v>
      </c>
      <c r="D98" s="5">
        <v>2597</v>
      </c>
      <c r="E98" s="13">
        <v>0.5</v>
      </c>
      <c r="F98" s="14">
        <f t="shared" si="7"/>
        <v>0.13492562329771632</v>
      </c>
      <c r="G98" s="14">
        <f t="shared" si="8"/>
        <v>0.12639842983316976</v>
      </c>
      <c r="H98" s="12">
        <f t="shared" si="13"/>
        <v>29543.809784801622</v>
      </c>
      <c r="I98" s="12">
        <f t="shared" si="11"/>
        <v>3734.2911680887619</v>
      </c>
      <c r="J98" s="12">
        <f t="shared" si="9"/>
        <v>27676.664200757241</v>
      </c>
      <c r="K98" s="12">
        <f>K99+J98</f>
        <v>136857.55155367678</v>
      </c>
      <c r="L98" s="15">
        <f t="shared" si="12"/>
        <v>4.6323596228974209</v>
      </c>
    </row>
    <row r="99" spans="1:12" x14ac:dyDescent="0.2">
      <c r="A99" s="16">
        <v>90</v>
      </c>
      <c r="B99" s="5">
        <v>298</v>
      </c>
      <c r="C99" s="5">
        <v>1593</v>
      </c>
      <c r="D99" s="5">
        <v>1828</v>
      </c>
      <c r="E99" s="30">
        <v>0.5</v>
      </c>
      <c r="F99" s="31">
        <f t="shared" si="7"/>
        <v>0.17421806489330605</v>
      </c>
      <c r="G99" s="31">
        <f t="shared" si="8"/>
        <v>0.16025813390696422</v>
      </c>
      <c r="H99" s="32">
        <f t="shared" si="13"/>
        <v>25809.51861671286</v>
      </c>
      <c r="I99" s="32">
        <f t="shared" si="11"/>
        <v>4136.1852905514552</v>
      </c>
      <c r="J99" s="32">
        <f t="shared" si="9"/>
        <v>23741.425971437129</v>
      </c>
      <c r="K99" s="32">
        <f t="shared" ref="K99:K108" si="14">K100+J99</f>
        <v>109180.88735291953</v>
      </c>
      <c r="L99" s="17">
        <f t="shared" si="12"/>
        <v>4.2302566341636396</v>
      </c>
    </row>
    <row r="100" spans="1:12" x14ac:dyDescent="0.2">
      <c r="A100" s="16">
        <v>91</v>
      </c>
      <c r="B100" s="5">
        <v>222</v>
      </c>
      <c r="C100" s="5">
        <v>1284</v>
      </c>
      <c r="D100" s="5">
        <v>1322</v>
      </c>
      <c r="E100" s="30">
        <v>0.5</v>
      </c>
      <c r="F100" s="31">
        <f t="shared" si="7"/>
        <v>0.17037605525709901</v>
      </c>
      <c r="G100" s="31">
        <f t="shared" si="8"/>
        <v>0.15700141442715701</v>
      </c>
      <c r="H100" s="32">
        <f t="shared" si="13"/>
        <v>21673.333326161403</v>
      </c>
      <c r="I100" s="32">
        <f t="shared" si="11"/>
        <v>3402.7439875585796</v>
      </c>
      <c r="J100" s="32">
        <f t="shared" si="9"/>
        <v>19971.96133238211</v>
      </c>
      <c r="K100" s="32">
        <f t="shared" si="14"/>
        <v>85439.461381482397</v>
      </c>
      <c r="L100" s="17">
        <f t="shared" si="12"/>
        <v>3.9421467891305078</v>
      </c>
    </row>
    <row r="101" spans="1:12" x14ac:dyDescent="0.2">
      <c r="A101" s="16">
        <v>92</v>
      </c>
      <c r="B101" s="5">
        <v>226</v>
      </c>
      <c r="C101" s="5">
        <v>1042</v>
      </c>
      <c r="D101" s="5">
        <v>1059</v>
      </c>
      <c r="E101" s="30">
        <v>0.5</v>
      </c>
      <c r="F101" s="31">
        <f t="shared" si="7"/>
        <v>0.21513564969062351</v>
      </c>
      <c r="G101" s="31">
        <f t="shared" si="8"/>
        <v>0.19424151267726686</v>
      </c>
      <c r="H101" s="32">
        <f t="shared" si="13"/>
        <v>18270.589338602822</v>
      </c>
      <c r="I101" s="32">
        <f t="shared" si="11"/>
        <v>3548.9069106353568</v>
      </c>
      <c r="J101" s="32">
        <f t="shared" si="9"/>
        <v>16496.135883285144</v>
      </c>
      <c r="K101" s="32">
        <f t="shared" si="14"/>
        <v>65467.500049100287</v>
      </c>
      <c r="L101" s="17">
        <f t="shared" si="12"/>
        <v>3.5832177515356864</v>
      </c>
    </row>
    <row r="102" spans="1:12" x14ac:dyDescent="0.2">
      <c r="A102" s="16">
        <v>93</v>
      </c>
      <c r="B102" s="5">
        <v>188</v>
      </c>
      <c r="C102" s="5">
        <v>771</v>
      </c>
      <c r="D102" s="5">
        <v>787</v>
      </c>
      <c r="E102" s="30">
        <v>0.5</v>
      </c>
      <c r="F102" s="31">
        <f t="shared" si="7"/>
        <v>0.24133504492939667</v>
      </c>
      <c r="G102" s="31">
        <f t="shared" si="8"/>
        <v>0.21534936998854526</v>
      </c>
      <c r="H102" s="32">
        <f t="shared" si="13"/>
        <v>14721.682427967466</v>
      </c>
      <c r="I102" s="32">
        <f t="shared" si="11"/>
        <v>3170.3050360342309</v>
      </c>
      <c r="J102" s="32">
        <f t="shared" si="9"/>
        <v>13136.52990995035</v>
      </c>
      <c r="K102" s="32">
        <f t="shared" si="14"/>
        <v>48971.364165815146</v>
      </c>
      <c r="L102" s="17">
        <f t="shared" si="12"/>
        <v>3.3264787775058893</v>
      </c>
    </row>
    <row r="103" spans="1:12" x14ac:dyDescent="0.2">
      <c r="A103" s="16">
        <v>94</v>
      </c>
      <c r="B103" s="5">
        <v>132</v>
      </c>
      <c r="C103" s="5">
        <v>605</v>
      </c>
      <c r="D103" s="5">
        <v>606</v>
      </c>
      <c r="E103" s="30">
        <v>0.5</v>
      </c>
      <c r="F103" s="31">
        <f t="shared" si="7"/>
        <v>0.2180016515276631</v>
      </c>
      <c r="G103" s="31">
        <f t="shared" si="8"/>
        <v>0.19657483246463142</v>
      </c>
      <c r="H103" s="32">
        <f t="shared" si="13"/>
        <v>11551.377391933234</v>
      </c>
      <c r="I103" s="32">
        <f t="shared" si="11"/>
        <v>2270.7100755550064</v>
      </c>
      <c r="J103" s="32">
        <f t="shared" si="9"/>
        <v>10416.022354155732</v>
      </c>
      <c r="K103" s="32">
        <f t="shared" si="14"/>
        <v>35834.8342558648</v>
      </c>
      <c r="L103" s="17">
        <f t="shared" si="12"/>
        <v>3.1022130989235643</v>
      </c>
    </row>
    <row r="104" spans="1:12" x14ac:dyDescent="0.2">
      <c r="A104" s="16">
        <v>95</v>
      </c>
      <c r="B104" s="5">
        <v>123</v>
      </c>
      <c r="C104" s="5">
        <v>418</v>
      </c>
      <c r="D104" s="5">
        <v>465</v>
      </c>
      <c r="E104" s="30">
        <v>0.5</v>
      </c>
      <c r="F104" s="31">
        <f t="shared" si="7"/>
        <v>0.27859569648924121</v>
      </c>
      <c r="G104" s="31">
        <f t="shared" si="8"/>
        <v>0.2445328031809145</v>
      </c>
      <c r="H104" s="32">
        <f t="shared" si="13"/>
        <v>9280.6673163782289</v>
      </c>
      <c r="I104" s="32">
        <f t="shared" si="11"/>
        <v>2269.4275942634636</v>
      </c>
      <c r="J104" s="32">
        <f t="shared" si="9"/>
        <v>8145.9535192464973</v>
      </c>
      <c r="K104" s="32">
        <f t="shared" si="14"/>
        <v>25418.811901709065</v>
      </c>
      <c r="L104" s="17">
        <f t="shared" si="12"/>
        <v>2.7388991583450846</v>
      </c>
    </row>
    <row r="105" spans="1:12" x14ac:dyDescent="0.2">
      <c r="A105" s="16">
        <v>96</v>
      </c>
      <c r="B105" s="5">
        <v>93</v>
      </c>
      <c r="C105" s="5">
        <v>326</v>
      </c>
      <c r="D105" s="5">
        <v>310</v>
      </c>
      <c r="E105" s="30">
        <v>0.5</v>
      </c>
      <c r="F105" s="31">
        <f t="shared" si="7"/>
        <v>0.29245283018867924</v>
      </c>
      <c r="G105" s="31">
        <f t="shared" si="8"/>
        <v>0.2551440329218107</v>
      </c>
      <c r="H105" s="32">
        <f t="shared" si="13"/>
        <v>7011.2397221147658</v>
      </c>
      <c r="I105" s="32">
        <f t="shared" si="11"/>
        <v>1788.8759784819567</v>
      </c>
      <c r="J105" s="32">
        <f t="shared" si="9"/>
        <v>6116.8017328737878</v>
      </c>
      <c r="K105" s="32">
        <f t="shared" si="14"/>
        <v>17272.858382462568</v>
      </c>
      <c r="L105" s="17">
        <f t="shared" si="12"/>
        <v>2.4635954648620459</v>
      </c>
    </row>
    <row r="106" spans="1:12" x14ac:dyDescent="0.2">
      <c r="A106" s="16">
        <v>97</v>
      </c>
      <c r="B106" s="5">
        <v>78</v>
      </c>
      <c r="C106" s="5">
        <v>236</v>
      </c>
      <c r="D106" s="5">
        <v>251</v>
      </c>
      <c r="E106" s="30">
        <v>0.5</v>
      </c>
      <c r="F106" s="31">
        <f t="shared" si="7"/>
        <v>0.32032854209445583</v>
      </c>
      <c r="G106" s="31">
        <f t="shared" si="8"/>
        <v>0.27610619469026543</v>
      </c>
      <c r="H106" s="32">
        <f t="shared" si="13"/>
        <v>5222.363743632809</v>
      </c>
      <c r="I106" s="32">
        <f t="shared" si="11"/>
        <v>1441.9269805428637</v>
      </c>
      <c r="J106" s="32">
        <f t="shared" si="9"/>
        <v>4501.4002533613766</v>
      </c>
      <c r="K106" s="32">
        <f t="shared" si="14"/>
        <v>11156.056649588778</v>
      </c>
      <c r="L106" s="17">
        <f t="shared" si="12"/>
        <v>2.1362082760302599</v>
      </c>
    </row>
    <row r="107" spans="1:12" x14ac:dyDescent="0.2">
      <c r="A107" s="16">
        <v>98</v>
      </c>
      <c r="B107" s="5">
        <v>47</v>
      </c>
      <c r="C107" s="5">
        <v>153</v>
      </c>
      <c r="D107" s="5">
        <v>160</v>
      </c>
      <c r="E107" s="30">
        <v>0.5</v>
      </c>
      <c r="F107" s="31">
        <f t="shared" si="7"/>
        <v>0.30031948881789139</v>
      </c>
      <c r="G107" s="31">
        <f t="shared" si="8"/>
        <v>0.26111111111111113</v>
      </c>
      <c r="H107" s="32">
        <f t="shared" si="13"/>
        <v>3780.4367630899451</v>
      </c>
      <c r="I107" s="32">
        <f t="shared" si="11"/>
        <v>987.11404369570789</v>
      </c>
      <c r="J107" s="32">
        <f t="shared" si="9"/>
        <v>3286.8797412420909</v>
      </c>
      <c r="K107" s="32">
        <f t="shared" si="14"/>
        <v>6654.6563962274013</v>
      </c>
      <c r="L107" s="17">
        <f t="shared" si="12"/>
        <v>1.7602877162765207</v>
      </c>
    </row>
    <row r="108" spans="1:12" x14ac:dyDescent="0.2">
      <c r="A108" s="16">
        <v>99</v>
      </c>
      <c r="B108" s="5">
        <v>34</v>
      </c>
      <c r="C108" s="5">
        <v>101</v>
      </c>
      <c r="D108" s="5">
        <v>106</v>
      </c>
      <c r="E108" s="30">
        <v>0.5</v>
      </c>
      <c r="F108" s="31">
        <f t="shared" si="7"/>
        <v>0.32850241545893721</v>
      </c>
      <c r="G108" s="31">
        <f t="shared" si="8"/>
        <v>0.28215767634854771</v>
      </c>
      <c r="H108" s="32">
        <f t="shared" si="13"/>
        <v>2793.3227193942371</v>
      </c>
      <c r="I108" s="32">
        <f t="shared" si="11"/>
        <v>788.15744779588431</v>
      </c>
      <c r="J108" s="32">
        <f t="shared" si="9"/>
        <v>2399.2439954962947</v>
      </c>
      <c r="K108" s="32">
        <f t="shared" si="14"/>
        <v>3367.7766549853104</v>
      </c>
      <c r="L108" s="17">
        <f t="shared" si="12"/>
        <v>1.2056525483441634</v>
      </c>
    </row>
    <row r="109" spans="1:12" x14ac:dyDescent="0.2">
      <c r="A109" s="16" t="s">
        <v>25</v>
      </c>
      <c r="B109" s="32">
        <v>64</v>
      </c>
      <c r="C109" s="5">
        <v>129</v>
      </c>
      <c r="D109" s="32">
        <v>136</v>
      </c>
      <c r="E109" s="30"/>
      <c r="F109" s="31">
        <f t="shared" si="7"/>
        <v>0.48301886792452831</v>
      </c>
      <c r="G109" s="31">
        <v>1</v>
      </c>
      <c r="H109" s="32">
        <f>H108-I108</f>
        <v>2005.1652715983528</v>
      </c>
      <c r="I109" s="32">
        <f>H109*G109</f>
        <v>2005.1652715983528</v>
      </c>
      <c r="J109" s="32">
        <f>H109*F109</f>
        <v>968.53265948901571</v>
      </c>
      <c r="K109" s="32">
        <f>J109</f>
        <v>968.53265948901571</v>
      </c>
      <c r="L109" s="17">
        <f>K109/H109</f>
        <v>0.48301886792452831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ht="11.25" x14ac:dyDescent="0.2">
      <c r="A112" s="33" t="s">
        <v>11</v>
      </c>
      <c r="B112" s="34"/>
      <c r="C112" s="34"/>
      <c r="D112" s="34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ht="11.25" x14ac:dyDescent="0.2">
      <c r="A113" s="54" t="s">
        <v>30</v>
      </c>
      <c r="B113" s="24"/>
      <c r="C113" s="24"/>
      <c r="D113" s="24"/>
      <c r="H113" s="24"/>
      <c r="I113" s="24"/>
      <c r="J113" s="24"/>
      <c r="K113" s="24"/>
      <c r="L113" s="26"/>
    </row>
    <row r="114" spans="1:12" s="25" customFormat="1" ht="11.25" x14ac:dyDescent="0.2">
      <c r="A114" s="36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ht="11.25" x14ac:dyDescent="0.2">
      <c r="A115" s="35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ht="11.25" x14ac:dyDescent="0.2">
      <c r="A116" s="35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ht="11.25" x14ac:dyDescent="0.2">
      <c r="A117" s="35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ht="11.25" x14ac:dyDescent="0.2">
      <c r="A118" s="35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ht="11.25" x14ac:dyDescent="0.2">
      <c r="A119" s="35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ht="11.25" x14ac:dyDescent="0.2">
      <c r="A120" s="35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ht="11.25" x14ac:dyDescent="0.2">
      <c r="A121" s="35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ht="11.25" x14ac:dyDescent="0.2">
      <c r="A122" s="35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ht="11.25" x14ac:dyDescent="0.2">
      <c r="A123" s="35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ht="11.25" x14ac:dyDescent="0.2">
      <c r="A124" s="35" t="s">
        <v>23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ht="11.25" x14ac:dyDescent="0.2">
      <c r="A125" s="34"/>
      <c r="B125" s="34"/>
      <c r="C125" s="34"/>
      <c r="D125" s="34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ht="11.25" x14ac:dyDescent="0.2">
      <c r="A126" s="4" t="s">
        <v>49</v>
      </c>
      <c r="B126" s="24"/>
      <c r="C126" s="24"/>
      <c r="D126" s="24"/>
      <c r="H126" s="24"/>
      <c r="I126" s="24"/>
      <c r="J126" s="24"/>
      <c r="K126" s="24"/>
      <c r="L126" s="26"/>
    </row>
    <row r="127" spans="1:12" s="25" customFormat="1" ht="11.25" x14ac:dyDescent="0.2">
      <c r="A127" s="24"/>
      <c r="B127" s="24"/>
      <c r="C127" s="24"/>
      <c r="D127" s="24"/>
      <c r="H127" s="24"/>
      <c r="I127" s="24"/>
      <c r="J127" s="24"/>
      <c r="K127" s="24"/>
      <c r="L127" s="26"/>
    </row>
    <row r="128" spans="1:12" s="25" customFormat="1" ht="11.25" x14ac:dyDescent="0.2">
      <c r="A128" s="24"/>
      <c r="B128" s="24"/>
      <c r="C128" s="24"/>
      <c r="D128" s="24"/>
      <c r="H128" s="24"/>
      <c r="I128" s="24"/>
      <c r="J128" s="24"/>
      <c r="K128" s="24"/>
      <c r="L128" s="26"/>
    </row>
    <row r="129" spans="1:12" s="25" customFormat="1" ht="11.25" x14ac:dyDescent="0.2">
      <c r="A129" s="24"/>
      <c r="B129" s="24"/>
      <c r="C129" s="24"/>
      <c r="D129" s="24"/>
      <c r="H129" s="24"/>
      <c r="I129" s="24"/>
      <c r="J129" s="24"/>
      <c r="K129" s="24"/>
      <c r="L129" s="26"/>
    </row>
    <row r="130" spans="1:12" s="25" customFormat="1" ht="11.25" x14ac:dyDescent="0.2">
      <c r="A130" s="24"/>
      <c r="B130" s="24"/>
      <c r="C130" s="24"/>
      <c r="D130" s="24"/>
      <c r="H130" s="24"/>
      <c r="I130" s="24"/>
      <c r="J130" s="24"/>
      <c r="K130" s="24"/>
      <c r="L130" s="26"/>
    </row>
    <row r="131" spans="1:12" s="25" customFormat="1" ht="11.25" x14ac:dyDescent="0.2">
      <c r="A131" s="24"/>
      <c r="B131" s="24"/>
      <c r="C131" s="24"/>
      <c r="D131" s="24"/>
      <c r="H131" s="24"/>
      <c r="I131" s="24"/>
      <c r="J131" s="24"/>
      <c r="K131" s="24"/>
      <c r="L131" s="26"/>
    </row>
    <row r="132" spans="1:12" s="25" customFormat="1" ht="11.25" x14ac:dyDescent="0.2">
      <c r="A132" s="24"/>
      <c r="B132" s="24"/>
      <c r="C132" s="24"/>
      <c r="D132" s="24"/>
      <c r="H132" s="24"/>
      <c r="I132" s="24"/>
      <c r="J132" s="24"/>
      <c r="K132" s="24"/>
      <c r="L132" s="26"/>
    </row>
    <row r="133" spans="1:12" s="25" customFormat="1" ht="11.25" x14ac:dyDescent="0.2">
      <c r="A133" s="24"/>
      <c r="B133" s="24"/>
      <c r="C133" s="24"/>
      <c r="D133" s="24"/>
      <c r="H133" s="24"/>
      <c r="I133" s="24"/>
      <c r="J133" s="24"/>
      <c r="K133" s="24"/>
      <c r="L133" s="26"/>
    </row>
    <row r="134" spans="1:12" s="25" customFormat="1" ht="11.25" x14ac:dyDescent="0.2">
      <c r="A134" s="24"/>
      <c r="B134" s="24"/>
      <c r="C134" s="24"/>
      <c r="D134" s="24"/>
      <c r="H134" s="24"/>
      <c r="I134" s="24"/>
      <c r="J134" s="24"/>
      <c r="K134" s="24"/>
      <c r="L134" s="26"/>
    </row>
    <row r="135" spans="1:12" s="25" customFormat="1" ht="11.25" x14ac:dyDescent="0.2">
      <c r="A135" s="24"/>
      <c r="B135" s="24"/>
      <c r="C135" s="24"/>
      <c r="D135" s="24"/>
      <c r="H135" s="24"/>
      <c r="I135" s="24"/>
      <c r="J135" s="24"/>
      <c r="K135" s="24"/>
      <c r="L135" s="26"/>
    </row>
    <row r="136" spans="1:12" s="25" customFormat="1" ht="11.25" x14ac:dyDescent="0.2">
      <c r="A136" s="24"/>
      <c r="B136" s="24"/>
      <c r="C136" s="24"/>
      <c r="D136" s="24"/>
      <c r="H136" s="24"/>
      <c r="I136" s="24"/>
      <c r="J136" s="24"/>
      <c r="K136" s="24"/>
      <c r="L136" s="26"/>
    </row>
    <row r="137" spans="1:12" s="25" customFormat="1" ht="11.25" x14ac:dyDescent="0.2">
      <c r="A137" s="24"/>
      <c r="B137" s="24"/>
      <c r="C137" s="24"/>
      <c r="D137" s="24"/>
      <c r="H137" s="24"/>
      <c r="I137" s="24"/>
      <c r="J137" s="24"/>
      <c r="K137" s="24"/>
      <c r="L137" s="26"/>
    </row>
    <row r="138" spans="1:12" s="25" customFormat="1" ht="11.25" x14ac:dyDescent="0.2">
      <c r="A138" s="24"/>
      <c r="B138" s="24"/>
      <c r="C138" s="24"/>
      <c r="D138" s="24"/>
      <c r="H138" s="24"/>
      <c r="I138" s="24"/>
      <c r="J138" s="24"/>
      <c r="K138" s="24"/>
      <c r="L138" s="26"/>
    </row>
    <row r="139" spans="1:12" s="25" customFormat="1" ht="11.25" x14ac:dyDescent="0.2">
      <c r="A139" s="24"/>
      <c r="B139" s="24"/>
      <c r="C139" s="24"/>
      <c r="D139" s="24"/>
      <c r="H139" s="24"/>
      <c r="I139" s="24"/>
      <c r="J139" s="24"/>
      <c r="K139" s="24"/>
      <c r="L139" s="26"/>
    </row>
    <row r="140" spans="1:12" s="25" customFormat="1" ht="11.25" x14ac:dyDescent="0.2">
      <c r="A140" s="24"/>
      <c r="B140" s="24"/>
      <c r="C140" s="24"/>
      <c r="D140" s="24"/>
      <c r="H140" s="24"/>
      <c r="I140" s="24"/>
      <c r="J140" s="24"/>
      <c r="K140" s="24"/>
      <c r="L140" s="26"/>
    </row>
    <row r="141" spans="1:12" s="25" customFormat="1" ht="11.25" x14ac:dyDescent="0.2">
      <c r="A141" s="24"/>
      <c r="B141" s="24"/>
      <c r="C141" s="24"/>
      <c r="D141" s="24"/>
      <c r="H141" s="24"/>
      <c r="I141" s="24"/>
      <c r="J141" s="24"/>
      <c r="K141" s="24"/>
      <c r="L141" s="26"/>
    </row>
    <row r="142" spans="1:12" s="25" customFormat="1" ht="11.25" x14ac:dyDescent="0.2">
      <c r="A142" s="24"/>
      <c r="B142" s="24"/>
      <c r="C142" s="24"/>
      <c r="D142" s="24"/>
      <c r="H142" s="24"/>
      <c r="I142" s="24"/>
      <c r="J142" s="24"/>
      <c r="K142" s="24"/>
      <c r="L142" s="26"/>
    </row>
    <row r="143" spans="1:12" s="25" customFormat="1" ht="11.25" x14ac:dyDescent="0.2">
      <c r="A143" s="24"/>
      <c r="B143" s="24"/>
      <c r="C143" s="24"/>
      <c r="D143" s="24"/>
      <c r="H143" s="24"/>
      <c r="I143" s="24"/>
      <c r="J143" s="24"/>
      <c r="K143" s="24"/>
      <c r="L143" s="26"/>
    </row>
    <row r="144" spans="1:12" s="25" customFormat="1" ht="11.25" x14ac:dyDescent="0.2">
      <c r="A144" s="24"/>
      <c r="B144" s="24"/>
      <c r="C144" s="24"/>
      <c r="D144" s="24"/>
      <c r="H144" s="24"/>
      <c r="I144" s="24"/>
      <c r="J144" s="24"/>
      <c r="K144" s="24"/>
      <c r="L144" s="26"/>
    </row>
    <row r="145" spans="1:12" s="25" customFormat="1" ht="11.25" x14ac:dyDescent="0.2">
      <c r="A145" s="24"/>
      <c r="B145" s="24"/>
      <c r="C145" s="24"/>
      <c r="D145" s="24"/>
      <c r="H145" s="24"/>
      <c r="I145" s="24"/>
      <c r="J145" s="24"/>
      <c r="K145" s="24"/>
      <c r="L145" s="26"/>
    </row>
    <row r="146" spans="1:12" s="25" customFormat="1" ht="11.25" x14ac:dyDescent="0.2">
      <c r="A146" s="24"/>
      <c r="B146" s="24"/>
      <c r="C146" s="24"/>
      <c r="D146" s="24"/>
      <c r="H146" s="24"/>
      <c r="I146" s="24"/>
      <c r="J146" s="24"/>
      <c r="K146" s="24"/>
      <c r="L146" s="26"/>
    </row>
    <row r="147" spans="1:12" s="25" customFormat="1" ht="11.25" x14ac:dyDescent="0.2">
      <c r="A147" s="24"/>
      <c r="B147" s="24"/>
      <c r="C147" s="24"/>
      <c r="D147" s="24"/>
      <c r="H147" s="24"/>
      <c r="I147" s="24"/>
      <c r="J147" s="24"/>
      <c r="K147" s="24"/>
      <c r="L147" s="26"/>
    </row>
    <row r="148" spans="1:12" s="25" customFormat="1" ht="11.25" x14ac:dyDescent="0.2">
      <c r="A148" s="24"/>
      <c r="B148" s="24"/>
      <c r="C148" s="24"/>
      <c r="D148" s="24"/>
      <c r="H148" s="24"/>
      <c r="I148" s="24"/>
      <c r="J148" s="24"/>
      <c r="K148" s="24"/>
      <c r="L148" s="26"/>
    </row>
    <row r="149" spans="1:12" s="25" customFormat="1" ht="11.25" x14ac:dyDescent="0.2">
      <c r="A149" s="24"/>
      <c r="B149" s="24"/>
      <c r="C149" s="24"/>
      <c r="D149" s="24"/>
      <c r="H149" s="24"/>
      <c r="I149" s="24"/>
      <c r="J149" s="24"/>
      <c r="K149" s="24"/>
      <c r="L149" s="26"/>
    </row>
    <row r="150" spans="1:12" s="25" customFormat="1" ht="11.25" x14ac:dyDescent="0.2">
      <c r="A150" s="24"/>
      <c r="B150" s="24"/>
      <c r="C150" s="24"/>
      <c r="D150" s="24"/>
      <c r="H150" s="24"/>
      <c r="I150" s="24"/>
      <c r="J150" s="24"/>
      <c r="K150" s="24"/>
      <c r="L150" s="26"/>
    </row>
    <row r="151" spans="1:12" x14ac:dyDescent="0.2">
      <c r="L151" s="21"/>
    </row>
    <row r="152" spans="1:12" x14ac:dyDescent="0.2">
      <c r="L152" s="21"/>
    </row>
    <row r="153" spans="1:12" x14ac:dyDescent="0.2">
      <c r="L153" s="21"/>
    </row>
    <row r="154" spans="1:12" x14ac:dyDescent="0.2">
      <c r="L154" s="21"/>
    </row>
    <row r="155" spans="1:12" x14ac:dyDescent="0.2">
      <c r="L155" s="21"/>
    </row>
    <row r="156" spans="1:12" x14ac:dyDescent="0.2">
      <c r="L156" s="21"/>
    </row>
    <row r="157" spans="1:12" x14ac:dyDescent="0.2">
      <c r="L157" s="21"/>
    </row>
    <row r="158" spans="1:12" x14ac:dyDescent="0.2">
      <c r="L158" s="21"/>
    </row>
    <row r="159" spans="1:12" x14ac:dyDescent="0.2">
      <c r="L159" s="21"/>
    </row>
    <row r="160" spans="1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8" customWidth="1"/>
    <col min="2" max="15" width="10.7109375" style="8" customWidth="1"/>
    <col min="16" max="239" width="11.42578125" style="9"/>
    <col min="240" max="240" width="10" style="9" customWidth="1"/>
    <col min="241" max="270" width="10.7109375" style="9" customWidth="1"/>
    <col min="271" max="495" width="11.42578125" style="9"/>
    <col min="496" max="496" width="10" style="9" customWidth="1"/>
    <col min="497" max="526" width="10.7109375" style="9" customWidth="1"/>
    <col min="527" max="751" width="11.42578125" style="9"/>
    <col min="752" max="752" width="10" style="9" customWidth="1"/>
    <col min="753" max="782" width="10.7109375" style="9" customWidth="1"/>
    <col min="783" max="1007" width="11.42578125" style="9"/>
    <col min="1008" max="1008" width="10" style="9" customWidth="1"/>
    <col min="1009" max="1038" width="10.7109375" style="9" customWidth="1"/>
    <col min="1039" max="1263" width="11.42578125" style="9"/>
    <col min="1264" max="1264" width="10" style="9" customWidth="1"/>
    <col min="1265" max="1294" width="10.7109375" style="9" customWidth="1"/>
    <col min="1295" max="1519" width="11.42578125" style="9"/>
    <col min="1520" max="1520" width="10" style="9" customWidth="1"/>
    <col min="1521" max="1550" width="10.7109375" style="9" customWidth="1"/>
    <col min="1551" max="1775" width="11.42578125" style="9"/>
    <col min="1776" max="1776" width="10" style="9" customWidth="1"/>
    <col min="1777" max="1806" width="10.7109375" style="9" customWidth="1"/>
    <col min="1807" max="2031" width="11.42578125" style="9"/>
    <col min="2032" max="2032" width="10" style="9" customWidth="1"/>
    <col min="2033" max="2062" width="10.7109375" style="9" customWidth="1"/>
    <col min="2063" max="2287" width="11.42578125" style="9"/>
    <col min="2288" max="2288" width="10" style="9" customWidth="1"/>
    <col min="2289" max="2318" width="10.7109375" style="9" customWidth="1"/>
    <col min="2319" max="2543" width="11.42578125" style="9"/>
    <col min="2544" max="2544" width="10" style="9" customWidth="1"/>
    <col min="2545" max="2574" width="10.7109375" style="9" customWidth="1"/>
    <col min="2575" max="2799" width="11.42578125" style="9"/>
    <col min="2800" max="2800" width="10" style="9" customWidth="1"/>
    <col min="2801" max="2830" width="10.7109375" style="9" customWidth="1"/>
    <col min="2831" max="3055" width="11.42578125" style="9"/>
    <col min="3056" max="3056" width="10" style="9" customWidth="1"/>
    <col min="3057" max="3086" width="10.7109375" style="9" customWidth="1"/>
    <col min="3087" max="3311" width="11.42578125" style="9"/>
    <col min="3312" max="3312" width="10" style="9" customWidth="1"/>
    <col min="3313" max="3342" width="10.7109375" style="9" customWidth="1"/>
    <col min="3343" max="3567" width="11.42578125" style="9"/>
    <col min="3568" max="3568" width="10" style="9" customWidth="1"/>
    <col min="3569" max="3598" width="10.7109375" style="9" customWidth="1"/>
    <col min="3599" max="3823" width="11.42578125" style="9"/>
    <col min="3824" max="3824" width="10" style="9" customWidth="1"/>
    <col min="3825" max="3854" width="10.7109375" style="9" customWidth="1"/>
    <col min="3855" max="4079" width="11.42578125" style="9"/>
    <col min="4080" max="4080" width="10" style="9" customWidth="1"/>
    <col min="4081" max="4110" width="10.7109375" style="9" customWidth="1"/>
    <col min="4111" max="4335" width="11.42578125" style="9"/>
    <col min="4336" max="4336" width="10" style="9" customWidth="1"/>
    <col min="4337" max="4366" width="10.7109375" style="9" customWidth="1"/>
    <col min="4367" max="4591" width="11.42578125" style="9"/>
    <col min="4592" max="4592" width="10" style="9" customWidth="1"/>
    <col min="4593" max="4622" width="10.7109375" style="9" customWidth="1"/>
    <col min="4623" max="4847" width="11.42578125" style="9"/>
    <col min="4848" max="4848" width="10" style="9" customWidth="1"/>
    <col min="4849" max="4878" width="10.7109375" style="9" customWidth="1"/>
    <col min="4879" max="5103" width="11.42578125" style="9"/>
    <col min="5104" max="5104" width="10" style="9" customWidth="1"/>
    <col min="5105" max="5134" width="10.7109375" style="9" customWidth="1"/>
    <col min="5135" max="5359" width="11.42578125" style="9"/>
    <col min="5360" max="5360" width="10" style="9" customWidth="1"/>
    <col min="5361" max="5390" width="10.7109375" style="9" customWidth="1"/>
    <col min="5391" max="5615" width="11.42578125" style="9"/>
    <col min="5616" max="5616" width="10" style="9" customWidth="1"/>
    <col min="5617" max="5646" width="10.7109375" style="9" customWidth="1"/>
    <col min="5647" max="5871" width="11.42578125" style="9"/>
    <col min="5872" max="5872" width="10" style="9" customWidth="1"/>
    <col min="5873" max="5902" width="10.7109375" style="9" customWidth="1"/>
    <col min="5903" max="6127" width="11.42578125" style="9"/>
    <col min="6128" max="6128" width="10" style="9" customWidth="1"/>
    <col min="6129" max="6158" width="10.7109375" style="9" customWidth="1"/>
    <col min="6159" max="6383" width="11.42578125" style="9"/>
    <col min="6384" max="6384" width="10" style="9" customWidth="1"/>
    <col min="6385" max="6414" width="10.7109375" style="9" customWidth="1"/>
    <col min="6415" max="6639" width="11.42578125" style="9"/>
    <col min="6640" max="6640" width="10" style="9" customWidth="1"/>
    <col min="6641" max="6670" width="10.7109375" style="9" customWidth="1"/>
    <col min="6671" max="6895" width="11.42578125" style="9"/>
    <col min="6896" max="6896" width="10" style="9" customWidth="1"/>
    <col min="6897" max="6926" width="10.7109375" style="9" customWidth="1"/>
    <col min="6927" max="7151" width="11.42578125" style="9"/>
    <col min="7152" max="7152" width="10" style="9" customWidth="1"/>
    <col min="7153" max="7182" width="10.7109375" style="9" customWidth="1"/>
    <col min="7183" max="7407" width="11.42578125" style="9"/>
    <col min="7408" max="7408" width="10" style="9" customWidth="1"/>
    <col min="7409" max="7438" width="10.7109375" style="9" customWidth="1"/>
    <col min="7439" max="7663" width="11.42578125" style="9"/>
    <col min="7664" max="7664" width="10" style="9" customWidth="1"/>
    <col min="7665" max="7694" width="10.7109375" style="9" customWidth="1"/>
    <col min="7695" max="7919" width="11.42578125" style="9"/>
    <col min="7920" max="7920" width="10" style="9" customWidth="1"/>
    <col min="7921" max="7950" width="10.7109375" style="9" customWidth="1"/>
    <col min="7951" max="8175" width="11.42578125" style="9"/>
    <col min="8176" max="8176" width="10" style="9" customWidth="1"/>
    <col min="8177" max="8206" width="10.7109375" style="9" customWidth="1"/>
    <col min="8207" max="8431" width="11.42578125" style="9"/>
    <col min="8432" max="8432" width="10" style="9" customWidth="1"/>
    <col min="8433" max="8462" width="10.7109375" style="9" customWidth="1"/>
    <col min="8463" max="8687" width="11.42578125" style="9"/>
    <col min="8688" max="8688" width="10" style="9" customWidth="1"/>
    <col min="8689" max="8718" width="10.7109375" style="9" customWidth="1"/>
    <col min="8719" max="8943" width="11.42578125" style="9"/>
    <col min="8944" max="8944" width="10" style="9" customWidth="1"/>
    <col min="8945" max="8974" width="10.7109375" style="9" customWidth="1"/>
    <col min="8975" max="9199" width="11.42578125" style="9"/>
    <col min="9200" max="9200" width="10" style="9" customWidth="1"/>
    <col min="9201" max="9230" width="10.7109375" style="9" customWidth="1"/>
    <col min="9231" max="9455" width="11.42578125" style="9"/>
    <col min="9456" max="9456" width="10" style="9" customWidth="1"/>
    <col min="9457" max="9486" width="10.7109375" style="9" customWidth="1"/>
    <col min="9487" max="9711" width="11.42578125" style="9"/>
    <col min="9712" max="9712" width="10" style="9" customWidth="1"/>
    <col min="9713" max="9742" width="10.7109375" style="9" customWidth="1"/>
    <col min="9743" max="9967" width="11.42578125" style="9"/>
    <col min="9968" max="9968" width="10" style="9" customWidth="1"/>
    <col min="9969" max="9998" width="10.7109375" style="9" customWidth="1"/>
    <col min="9999" max="10223" width="11.42578125" style="9"/>
    <col min="10224" max="10224" width="10" style="9" customWidth="1"/>
    <col min="10225" max="10254" width="10.7109375" style="9" customWidth="1"/>
    <col min="10255" max="10479" width="11.42578125" style="9"/>
    <col min="10480" max="10480" width="10" style="9" customWidth="1"/>
    <col min="10481" max="10510" width="10.7109375" style="9" customWidth="1"/>
    <col min="10511" max="10735" width="11.42578125" style="9"/>
    <col min="10736" max="10736" width="10" style="9" customWidth="1"/>
    <col min="10737" max="10766" width="10.7109375" style="9" customWidth="1"/>
    <col min="10767" max="10991" width="11.42578125" style="9"/>
    <col min="10992" max="10992" width="10" style="9" customWidth="1"/>
    <col min="10993" max="11022" width="10.7109375" style="9" customWidth="1"/>
    <col min="11023" max="11247" width="11.42578125" style="9"/>
    <col min="11248" max="11248" width="10" style="9" customWidth="1"/>
    <col min="11249" max="11278" width="10.7109375" style="9" customWidth="1"/>
    <col min="11279" max="11503" width="11.42578125" style="9"/>
    <col min="11504" max="11504" width="10" style="9" customWidth="1"/>
    <col min="11505" max="11534" width="10.7109375" style="9" customWidth="1"/>
    <col min="11535" max="11759" width="11.42578125" style="9"/>
    <col min="11760" max="11760" width="10" style="9" customWidth="1"/>
    <col min="11761" max="11790" width="10.7109375" style="9" customWidth="1"/>
    <col min="11791" max="12015" width="11.42578125" style="9"/>
    <col min="12016" max="12016" width="10" style="9" customWidth="1"/>
    <col min="12017" max="12046" width="10.7109375" style="9" customWidth="1"/>
    <col min="12047" max="12271" width="11.42578125" style="9"/>
    <col min="12272" max="12272" width="10" style="9" customWidth="1"/>
    <col min="12273" max="12302" width="10.7109375" style="9" customWidth="1"/>
    <col min="12303" max="12527" width="11.42578125" style="9"/>
    <col min="12528" max="12528" width="10" style="9" customWidth="1"/>
    <col min="12529" max="12558" width="10.7109375" style="9" customWidth="1"/>
    <col min="12559" max="12783" width="11.42578125" style="9"/>
    <col min="12784" max="12784" width="10" style="9" customWidth="1"/>
    <col min="12785" max="12814" width="10.7109375" style="9" customWidth="1"/>
    <col min="12815" max="13039" width="11.42578125" style="9"/>
    <col min="13040" max="13040" width="10" style="9" customWidth="1"/>
    <col min="13041" max="13070" width="10.7109375" style="9" customWidth="1"/>
    <col min="13071" max="13295" width="11.42578125" style="9"/>
    <col min="13296" max="13296" width="10" style="9" customWidth="1"/>
    <col min="13297" max="13326" width="10.7109375" style="9" customWidth="1"/>
    <col min="13327" max="13551" width="11.42578125" style="9"/>
    <col min="13552" max="13552" width="10" style="9" customWidth="1"/>
    <col min="13553" max="13582" width="10.7109375" style="9" customWidth="1"/>
    <col min="13583" max="13807" width="11.42578125" style="9"/>
    <col min="13808" max="13808" width="10" style="9" customWidth="1"/>
    <col min="13809" max="13838" width="10.7109375" style="9" customWidth="1"/>
    <col min="13839" max="14063" width="11.42578125" style="9"/>
    <col min="14064" max="14064" width="10" style="9" customWidth="1"/>
    <col min="14065" max="14094" width="10.7109375" style="9" customWidth="1"/>
    <col min="14095" max="14319" width="11.42578125" style="9"/>
    <col min="14320" max="14320" width="10" style="9" customWidth="1"/>
    <col min="14321" max="14350" width="10.7109375" style="9" customWidth="1"/>
    <col min="14351" max="14575" width="11.42578125" style="9"/>
    <col min="14576" max="14576" width="10" style="9" customWidth="1"/>
    <col min="14577" max="14606" width="10.7109375" style="9" customWidth="1"/>
    <col min="14607" max="14831" width="11.42578125" style="9"/>
    <col min="14832" max="14832" width="10" style="9" customWidth="1"/>
    <col min="14833" max="14862" width="10.7109375" style="9" customWidth="1"/>
    <col min="14863" max="15087" width="11.42578125" style="9"/>
    <col min="15088" max="15088" width="10" style="9" customWidth="1"/>
    <col min="15089" max="15118" width="10.7109375" style="9" customWidth="1"/>
    <col min="15119" max="15343" width="11.42578125" style="9"/>
    <col min="15344" max="15344" width="10" style="9" customWidth="1"/>
    <col min="15345" max="15374" width="10.7109375" style="9" customWidth="1"/>
    <col min="15375" max="15599" width="11.42578125" style="9"/>
    <col min="15600" max="15600" width="10" style="9" customWidth="1"/>
    <col min="15601" max="15630" width="10.7109375" style="9" customWidth="1"/>
    <col min="15631" max="15855" width="11.42578125" style="9"/>
    <col min="15856" max="15856" width="10" style="9" customWidth="1"/>
    <col min="15857" max="15886" width="10.7109375" style="9" customWidth="1"/>
    <col min="15887" max="16111" width="11.42578125" style="9"/>
    <col min="16112" max="16112" width="10" style="9" customWidth="1"/>
    <col min="16113" max="16142" width="10.7109375" style="9" customWidth="1"/>
    <col min="16143" max="16384" width="11.42578125" style="9"/>
  </cols>
  <sheetData>
    <row r="4" spans="1:15" s="23" customFormat="1" ht="15.75" x14ac:dyDescent="0.25">
      <c r="A4" s="2" t="s">
        <v>31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2.75" customHeight="1" x14ac:dyDescent="0.2">
      <c r="A5" s="12"/>
    </row>
    <row r="6" spans="1:15" s="41" customFormat="1" x14ac:dyDescent="0.2">
      <c r="A6" s="40" t="s">
        <v>24</v>
      </c>
      <c r="B6" s="40">
        <v>2023</v>
      </c>
      <c r="C6" s="40">
        <v>2022</v>
      </c>
      <c r="D6" s="40">
        <v>2021</v>
      </c>
      <c r="E6" s="40">
        <v>2020</v>
      </c>
      <c r="F6" s="40">
        <v>2019</v>
      </c>
      <c r="G6" s="40">
        <v>2018</v>
      </c>
      <c r="H6" s="40">
        <v>2017</v>
      </c>
      <c r="I6" s="40">
        <v>2016</v>
      </c>
      <c r="J6" s="40">
        <v>2015</v>
      </c>
      <c r="K6" s="40">
        <v>2014</v>
      </c>
      <c r="L6" s="40">
        <v>2013</v>
      </c>
      <c r="M6" s="40">
        <v>2012</v>
      </c>
      <c r="N6" s="40">
        <v>2011</v>
      </c>
      <c r="O6" s="40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6">
        <v>0</v>
      </c>
      <c r="B8" s="51">
        <v>82.74681033288266</v>
      </c>
      <c r="C8" s="51">
        <v>81.827610390987999</v>
      </c>
      <c r="D8" s="51">
        <v>81.390299049702293</v>
      </c>
      <c r="E8" s="51">
        <v>78.974864986256748</v>
      </c>
      <c r="F8" s="51">
        <v>82.207723131371935</v>
      </c>
      <c r="G8" s="51">
        <v>81.673777710594649</v>
      </c>
      <c r="H8" s="51">
        <v>81.524123927988967</v>
      </c>
      <c r="I8" s="51">
        <v>81.38145591610602</v>
      </c>
      <c r="J8" s="51">
        <v>80.752306603032721</v>
      </c>
      <c r="K8" s="51">
        <v>81.050713922584663</v>
      </c>
      <c r="L8" s="51">
        <v>80.846525710528951</v>
      </c>
      <c r="M8" s="51">
        <v>80.413263795952261</v>
      </c>
      <c r="N8" s="51">
        <v>80.82997287318608</v>
      </c>
      <c r="O8" s="51">
        <v>80.613221503544111</v>
      </c>
    </row>
    <row r="9" spans="1:15" x14ac:dyDescent="0.2">
      <c r="A9" s="16">
        <v>1</v>
      </c>
      <c r="B9" s="58">
        <v>81.973655878171172</v>
      </c>
      <c r="C9" s="58">
        <v>81.065801770500826</v>
      </c>
      <c r="D9" s="58">
        <v>80.670678895045512</v>
      </c>
      <c r="E9" s="58">
        <v>78.224517104601958</v>
      </c>
      <c r="F9" s="58">
        <v>81.464355985880474</v>
      </c>
      <c r="G9" s="58">
        <v>80.969693555000674</v>
      </c>
      <c r="H9" s="58">
        <v>80.763492590429692</v>
      </c>
      <c r="I9" s="58">
        <v>80.736871271935485</v>
      </c>
      <c r="J9" s="58">
        <v>80.055602727455863</v>
      </c>
      <c r="K9" s="58">
        <v>80.342554904437804</v>
      </c>
      <c r="L9" s="58">
        <v>80.09431761711501</v>
      </c>
      <c r="M9" s="58">
        <v>79.755802401445095</v>
      </c>
      <c r="N9" s="58">
        <v>80.09292674431947</v>
      </c>
      <c r="O9" s="58">
        <v>79.94817995122304</v>
      </c>
    </row>
    <row r="10" spans="1:15" x14ac:dyDescent="0.2">
      <c r="A10" s="16">
        <v>2</v>
      </c>
      <c r="B10" s="58">
        <v>80.992741381282727</v>
      </c>
      <c r="C10" s="58">
        <v>80.084716889527499</v>
      </c>
      <c r="D10" s="58">
        <v>79.682967034963923</v>
      </c>
      <c r="E10" s="58">
        <v>77.252862101576113</v>
      </c>
      <c r="F10" s="58">
        <v>80.492836482568919</v>
      </c>
      <c r="G10" s="58">
        <v>79.986078045340378</v>
      </c>
      <c r="H10" s="58">
        <v>79.790289828977407</v>
      </c>
      <c r="I10" s="58">
        <v>79.7687959422435</v>
      </c>
      <c r="J10" s="58">
        <v>79.082153010798038</v>
      </c>
      <c r="K10" s="58">
        <v>79.363350041458091</v>
      </c>
      <c r="L10" s="58">
        <v>79.114326243966971</v>
      </c>
      <c r="M10" s="58">
        <v>78.784800194872034</v>
      </c>
      <c r="N10" s="58">
        <v>79.111500981184051</v>
      </c>
      <c r="O10" s="58">
        <v>78.952648729801169</v>
      </c>
    </row>
    <row r="11" spans="1:15" x14ac:dyDescent="0.2">
      <c r="A11" s="16">
        <v>3</v>
      </c>
      <c r="B11" s="58">
        <v>80.018664915184743</v>
      </c>
      <c r="C11" s="58">
        <v>79.129202695247514</v>
      </c>
      <c r="D11" s="58">
        <v>78.689002937477653</v>
      </c>
      <c r="E11" s="58">
        <v>76.252862101576113</v>
      </c>
      <c r="F11" s="58">
        <v>79.503843030191291</v>
      </c>
      <c r="G11" s="58">
        <v>79.002218989201737</v>
      </c>
      <c r="H11" s="58">
        <v>78.817120197728414</v>
      </c>
      <c r="I11" s="58">
        <v>78.795688530425082</v>
      </c>
      <c r="J11" s="58">
        <v>78.103237850692111</v>
      </c>
      <c r="K11" s="58">
        <v>78.378891758264487</v>
      </c>
      <c r="L11" s="58">
        <v>78.114326243966971</v>
      </c>
      <c r="M11" s="58">
        <v>77.79897409273164</v>
      </c>
      <c r="N11" s="58">
        <v>78.116059358788718</v>
      </c>
      <c r="O11" s="58">
        <v>77.96183602947383</v>
      </c>
    </row>
    <row r="12" spans="1:15" x14ac:dyDescent="0.2">
      <c r="A12" s="16">
        <v>4</v>
      </c>
      <c r="B12" s="58">
        <v>79.024988240756514</v>
      </c>
      <c r="C12" s="58">
        <v>78.141381631398701</v>
      </c>
      <c r="D12" s="58">
        <v>77.700676997701308</v>
      </c>
      <c r="E12" s="58">
        <v>75.252862101576113</v>
      </c>
      <c r="F12" s="58">
        <v>78.509169251658975</v>
      </c>
      <c r="G12" s="58">
        <v>78.007506580148387</v>
      </c>
      <c r="H12" s="58">
        <v>77.827779449730116</v>
      </c>
      <c r="I12" s="58">
        <v>77.795688530425082</v>
      </c>
      <c r="J12" s="58">
        <v>77.113596125381761</v>
      </c>
      <c r="K12" s="58">
        <v>77.383966265872928</v>
      </c>
      <c r="L12" s="58">
        <v>77.133636292480475</v>
      </c>
      <c r="M12" s="58">
        <v>76.803585653052167</v>
      </c>
      <c r="N12" s="58">
        <v>77.120716368920341</v>
      </c>
      <c r="O12" s="58">
        <v>76.961836029473815</v>
      </c>
    </row>
    <row r="13" spans="1:15" x14ac:dyDescent="0.2">
      <c r="A13" s="16">
        <v>5</v>
      </c>
      <c r="B13" s="51">
        <v>78.036981652777584</v>
      </c>
      <c r="C13" s="51">
        <v>77.147187769122738</v>
      </c>
      <c r="D13" s="51">
        <v>76.711597098807331</v>
      </c>
      <c r="E13" s="51">
        <v>74.257911544983727</v>
      </c>
      <c r="F13" s="51">
        <v>77.509169251658975</v>
      </c>
      <c r="G13" s="51">
        <v>77.039142297119866</v>
      </c>
      <c r="H13" s="51">
        <v>76.833001259663448</v>
      </c>
      <c r="I13" s="51">
        <v>76.800835137413245</v>
      </c>
      <c r="J13" s="51">
        <v>76.128894600494192</v>
      </c>
      <c r="K13" s="51">
        <v>76.388894954361575</v>
      </c>
      <c r="L13" s="51">
        <v>76.133636292480475</v>
      </c>
      <c r="M13" s="51">
        <v>75.822323679427356</v>
      </c>
      <c r="N13" s="51">
        <v>76.125573312685603</v>
      </c>
      <c r="O13" s="51">
        <v>75.966810127576181</v>
      </c>
    </row>
    <row r="14" spans="1:15" x14ac:dyDescent="0.2">
      <c r="A14" s="16">
        <v>6</v>
      </c>
      <c r="B14" s="58">
        <v>77.042733410479741</v>
      </c>
      <c r="C14" s="58">
        <v>76.158197244908067</v>
      </c>
      <c r="D14" s="58">
        <v>75.716875671210119</v>
      </c>
      <c r="E14" s="58">
        <v>73.27792207965993</v>
      </c>
      <c r="F14" s="58">
        <v>76.509169251658989</v>
      </c>
      <c r="G14" s="58">
        <v>76.049466589599419</v>
      </c>
      <c r="H14" s="58">
        <v>75.833001259663448</v>
      </c>
      <c r="I14" s="58">
        <v>75.816077091826003</v>
      </c>
      <c r="J14" s="58">
        <v>75.128894600494178</v>
      </c>
      <c r="K14" s="58">
        <v>75.388894954361575</v>
      </c>
      <c r="L14" s="58">
        <v>75.133636292480475</v>
      </c>
      <c r="M14" s="58">
        <v>74.836984007778369</v>
      </c>
      <c r="N14" s="58">
        <v>75.130584781710013</v>
      </c>
      <c r="O14" s="58">
        <v>74.971768850890953</v>
      </c>
    </row>
    <row r="15" spans="1:15" x14ac:dyDescent="0.2">
      <c r="A15" s="16">
        <v>7</v>
      </c>
      <c r="B15" s="58">
        <v>76.053554453532982</v>
      </c>
      <c r="C15" s="58">
        <v>75.17401463220439</v>
      </c>
      <c r="D15" s="58">
        <v>74.727343562638069</v>
      </c>
      <c r="E15" s="58">
        <v>72.27792207965993</v>
      </c>
      <c r="F15" s="58">
        <v>75.524522054739606</v>
      </c>
      <c r="G15" s="58">
        <v>75.049466589599419</v>
      </c>
      <c r="H15" s="58">
        <v>74.843063025778122</v>
      </c>
      <c r="I15" s="58">
        <v>74.820973180359999</v>
      </c>
      <c r="J15" s="58">
        <v>74.138466369490786</v>
      </c>
      <c r="K15" s="58">
        <v>74.398528692173969</v>
      </c>
      <c r="L15" s="58">
        <v>74.138581537397812</v>
      </c>
      <c r="M15" s="58">
        <v>73.836984007778369</v>
      </c>
      <c r="N15" s="58">
        <v>74.140552138609067</v>
      </c>
      <c r="O15" s="58">
        <v>73.981605951326969</v>
      </c>
    </row>
    <row r="16" spans="1:15" x14ac:dyDescent="0.2">
      <c r="A16" s="16">
        <v>8</v>
      </c>
      <c r="B16" s="58">
        <v>75.053554453532982</v>
      </c>
      <c r="C16" s="58">
        <v>74.179206117659973</v>
      </c>
      <c r="D16" s="58">
        <v>73.727343562638069</v>
      </c>
      <c r="E16" s="58">
        <v>71.27792207965993</v>
      </c>
      <c r="F16" s="58">
        <v>74.529522022887207</v>
      </c>
      <c r="G16" s="58">
        <v>74.049466589599419</v>
      </c>
      <c r="H16" s="58">
        <v>73.847941143407922</v>
      </c>
      <c r="I16" s="58">
        <v>73.83049978736608</v>
      </c>
      <c r="J16" s="58">
        <v>73.138466369490786</v>
      </c>
      <c r="K16" s="58">
        <v>73.413507062983442</v>
      </c>
      <c r="L16" s="58">
        <v>73.138581537397812</v>
      </c>
      <c r="M16" s="58">
        <v>72.841964448118446</v>
      </c>
      <c r="N16" s="58">
        <v>73.150403388017267</v>
      </c>
      <c r="O16" s="58">
        <v>72.986620733689037</v>
      </c>
    </row>
    <row r="17" spans="1:15" x14ac:dyDescent="0.2">
      <c r="A17" s="16">
        <v>9</v>
      </c>
      <c r="B17" s="58">
        <v>74.058631946467017</v>
      </c>
      <c r="C17" s="58">
        <v>73.204943059226622</v>
      </c>
      <c r="D17" s="58">
        <v>72.732421378235216</v>
      </c>
      <c r="E17" s="58">
        <v>70.27792207965993</v>
      </c>
      <c r="F17" s="58">
        <v>73.534434562919913</v>
      </c>
      <c r="G17" s="58">
        <v>73.059082470179845</v>
      </c>
      <c r="H17" s="58">
        <v>72.857362667488033</v>
      </c>
      <c r="I17" s="58">
        <v>72.83049978736608</v>
      </c>
      <c r="J17" s="58">
        <v>72.148380029452923</v>
      </c>
      <c r="K17" s="58">
        <v>72.428878642596359</v>
      </c>
      <c r="L17" s="58">
        <v>72.14359992017701</v>
      </c>
      <c r="M17" s="58">
        <v>71.846888349864159</v>
      </c>
      <c r="N17" s="58">
        <v>72.150403388017267</v>
      </c>
      <c r="O17" s="58">
        <v>71.991710014088795</v>
      </c>
    </row>
    <row r="18" spans="1:15" x14ac:dyDescent="0.2">
      <c r="A18" s="16">
        <v>10</v>
      </c>
      <c r="B18" s="51">
        <v>73.063676799074443</v>
      </c>
      <c r="C18" s="51">
        <v>72.209971512860989</v>
      </c>
      <c r="D18" s="51">
        <v>71.732421378235216</v>
      </c>
      <c r="E18" s="51">
        <v>69.27792207965993</v>
      </c>
      <c r="F18" s="51">
        <v>72.534434562919913</v>
      </c>
      <c r="G18" s="51">
        <v>72.063729671798342</v>
      </c>
      <c r="H18" s="51">
        <v>71.86679491046165</v>
      </c>
      <c r="I18" s="51">
        <v>71.83049978736608</v>
      </c>
      <c r="J18" s="51">
        <v>71.153416058955983</v>
      </c>
      <c r="K18" s="51">
        <v>71.428878642596374</v>
      </c>
      <c r="L18" s="51">
        <v>71.14359992017701</v>
      </c>
      <c r="M18" s="51">
        <v>70.846888349864173</v>
      </c>
      <c r="N18" s="51">
        <v>71.160579556656387</v>
      </c>
      <c r="O18" s="51">
        <v>71.00184241815839</v>
      </c>
    </row>
    <row r="19" spans="1:15" x14ac:dyDescent="0.2">
      <c r="A19" s="16">
        <v>11</v>
      </c>
      <c r="B19" s="58">
        <v>72.078357551725944</v>
      </c>
      <c r="C19" s="58">
        <v>71.214796849453847</v>
      </c>
      <c r="D19" s="58">
        <v>70.741947206656093</v>
      </c>
      <c r="E19" s="58">
        <v>68.282382104417053</v>
      </c>
      <c r="F19" s="58">
        <v>71.543607710487692</v>
      </c>
      <c r="G19" s="58">
        <v>71.068383920606337</v>
      </c>
      <c r="H19" s="58">
        <v>70.871653572277125</v>
      </c>
      <c r="I19" s="58">
        <v>70.840478604403515</v>
      </c>
      <c r="J19" s="58">
        <v>70.158358488333164</v>
      </c>
      <c r="K19" s="58">
        <v>70.43382981638095</v>
      </c>
      <c r="L19" s="58">
        <v>70.158644878098457</v>
      </c>
      <c r="M19" s="58">
        <v>69.846888349864173</v>
      </c>
      <c r="N19" s="58">
        <v>70.170718100247257</v>
      </c>
      <c r="O19" s="58">
        <v>70.006944223094948</v>
      </c>
    </row>
    <row r="20" spans="1:15" x14ac:dyDescent="0.2">
      <c r="A20" s="16">
        <v>12</v>
      </c>
      <c r="B20" s="58">
        <v>71.092548445966344</v>
      </c>
      <c r="C20" s="58">
        <v>70.224259122146364</v>
      </c>
      <c r="D20" s="58">
        <v>69.741947206656093</v>
      </c>
      <c r="E20" s="58">
        <v>67.304007806186974</v>
      </c>
      <c r="F20" s="58">
        <v>70.552779953430104</v>
      </c>
      <c r="G20" s="58">
        <v>70.082702350944288</v>
      </c>
      <c r="H20" s="58">
        <v>69.88150919351969</v>
      </c>
      <c r="I20" s="58">
        <v>69.850331460385661</v>
      </c>
      <c r="J20" s="58">
        <v>69.168109542398739</v>
      </c>
      <c r="K20" s="58">
        <v>69.438826151931366</v>
      </c>
      <c r="L20" s="58">
        <v>69.158644878098457</v>
      </c>
      <c r="M20" s="58">
        <v>68.851915125867208</v>
      </c>
      <c r="N20" s="58">
        <v>69.175806153858616</v>
      </c>
      <c r="O20" s="58">
        <v>69.017352570537753</v>
      </c>
    </row>
    <row r="21" spans="1:15" x14ac:dyDescent="0.2">
      <c r="A21" s="16">
        <v>13</v>
      </c>
      <c r="B21" s="58">
        <v>70.092548445966344</v>
      </c>
      <c r="C21" s="58">
        <v>69.228811190628861</v>
      </c>
      <c r="D21" s="58">
        <v>68.741947206656093</v>
      </c>
      <c r="E21" s="58">
        <v>66.304007806186974</v>
      </c>
      <c r="F21" s="58">
        <v>69.552779953430104</v>
      </c>
      <c r="G21" s="58">
        <v>69.087531297288777</v>
      </c>
      <c r="H21" s="58">
        <v>68.90083945875439</v>
      </c>
      <c r="I21" s="58">
        <v>68.85997315386939</v>
      </c>
      <c r="J21" s="58">
        <v>68.177956674180706</v>
      </c>
      <c r="K21" s="58">
        <v>68.44390983681248</v>
      </c>
      <c r="L21" s="58">
        <v>68.163673894386918</v>
      </c>
      <c r="M21" s="58">
        <v>67.856958617114273</v>
      </c>
      <c r="N21" s="58">
        <v>68.180977135422793</v>
      </c>
      <c r="O21" s="58">
        <v>68.022486494752542</v>
      </c>
    </row>
    <row r="22" spans="1:15" x14ac:dyDescent="0.2">
      <c r="A22" s="16">
        <v>14</v>
      </c>
      <c r="B22" s="58">
        <v>69.09696050208359</v>
      </c>
      <c r="C22" s="58">
        <v>68.233179383347675</v>
      </c>
      <c r="D22" s="58">
        <v>67.746392042332545</v>
      </c>
      <c r="E22" s="58">
        <v>65.308417190565962</v>
      </c>
      <c r="F22" s="58">
        <v>68.557514784748903</v>
      </c>
      <c r="G22" s="58">
        <v>68.087531297288777</v>
      </c>
      <c r="H22" s="58">
        <v>67.91028848231619</v>
      </c>
      <c r="I22" s="58">
        <v>67.8648126314948</v>
      </c>
      <c r="J22" s="58">
        <v>67.177956674180706</v>
      </c>
      <c r="K22" s="58">
        <v>67.453954699900166</v>
      </c>
      <c r="L22" s="58">
        <v>67.168704276804149</v>
      </c>
      <c r="M22" s="58">
        <v>66.867187464284683</v>
      </c>
      <c r="N22" s="58">
        <v>67.180977135422793</v>
      </c>
      <c r="O22" s="58">
        <v>67.047796670363439</v>
      </c>
    </row>
    <row r="23" spans="1:15" x14ac:dyDescent="0.2">
      <c r="A23" s="16">
        <v>15</v>
      </c>
      <c r="B23" s="51">
        <v>68.105490516682252</v>
      </c>
      <c r="C23" s="51">
        <v>67.241874590649658</v>
      </c>
      <c r="D23" s="51">
        <v>66.764499998775534</v>
      </c>
      <c r="E23" s="51">
        <v>64.308417190565976</v>
      </c>
      <c r="F23" s="51">
        <v>67.557514784748903</v>
      </c>
      <c r="G23" s="51">
        <v>67.096782892839713</v>
      </c>
      <c r="H23" s="51">
        <v>66.919843073177447</v>
      </c>
      <c r="I23" s="51">
        <v>66.869697867624652</v>
      </c>
      <c r="J23" s="51">
        <v>66.192676559150343</v>
      </c>
      <c r="K23" s="51">
        <v>66.463972330822202</v>
      </c>
      <c r="L23" s="51">
        <v>66.168704276804149</v>
      </c>
      <c r="M23" s="51">
        <v>65.877275962797157</v>
      </c>
      <c r="N23" s="51">
        <v>66.201092060652186</v>
      </c>
      <c r="O23" s="51">
        <v>66.047796670363439</v>
      </c>
    </row>
    <row r="24" spans="1:15" x14ac:dyDescent="0.2">
      <c r="A24" s="16">
        <v>16</v>
      </c>
      <c r="B24" s="58">
        <v>67.122466352604235</v>
      </c>
      <c r="C24" s="58">
        <v>66.259547053540061</v>
      </c>
      <c r="D24" s="58">
        <v>65.769029946399968</v>
      </c>
      <c r="E24" s="58">
        <v>63.317030732420356</v>
      </c>
      <c r="F24" s="58">
        <v>66.571080941897335</v>
      </c>
      <c r="G24" s="58">
        <v>66.096782892839713</v>
      </c>
      <c r="H24" s="58">
        <v>65.934255442409224</v>
      </c>
      <c r="I24" s="58">
        <v>65.894006131508547</v>
      </c>
      <c r="J24" s="58">
        <v>65.202525540326562</v>
      </c>
      <c r="K24" s="58">
        <v>65.469039227849905</v>
      </c>
      <c r="L24" s="58">
        <v>65.173730584058418</v>
      </c>
      <c r="M24" s="58">
        <v>64.897167124571794</v>
      </c>
      <c r="N24" s="58">
        <v>65.206084544851322</v>
      </c>
      <c r="O24" s="58">
        <v>65.052706985493444</v>
      </c>
    </row>
    <row r="25" spans="1:15" x14ac:dyDescent="0.2">
      <c r="A25" s="16">
        <v>17</v>
      </c>
      <c r="B25" s="58">
        <v>66.126736605135534</v>
      </c>
      <c r="C25" s="58">
        <v>65.2728347429303</v>
      </c>
      <c r="D25" s="58">
        <v>64.773445058169827</v>
      </c>
      <c r="E25" s="58">
        <v>62.32546483253622</v>
      </c>
      <c r="F25" s="58">
        <v>65.584667427799445</v>
      </c>
      <c r="G25" s="58">
        <v>65.110727293100368</v>
      </c>
      <c r="H25" s="58">
        <v>64.948388001106323</v>
      </c>
      <c r="I25" s="58">
        <v>64.898855640742113</v>
      </c>
      <c r="J25" s="58">
        <v>64.212416121562256</v>
      </c>
      <c r="K25" s="58">
        <v>64.479133547416865</v>
      </c>
      <c r="L25" s="58">
        <v>64.178699370980965</v>
      </c>
      <c r="M25" s="58">
        <v>63.907062202495048</v>
      </c>
      <c r="N25" s="58">
        <v>64.210956440687241</v>
      </c>
      <c r="O25" s="58">
        <v>64.057451938044835</v>
      </c>
    </row>
    <row r="26" spans="1:15" x14ac:dyDescent="0.2">
      <c r="A26" s="16">
        <v>18</v>
      </c>
      <c r="B26" s="58">
        <v>65.13104767908581</v>
      </c>
      <c r="C26" s="58">
        <v>64.289991278977382</v>
      </c>
      <c r="D26" s="58">
        <v>63.786322734789955</v>
      </c>
      <c r="E26" s="58">
        <v>61.342202609463243</v>
      </c>
      <c r="F26" s="58">
        <v>64.602698918983208</v>
      </c>
      <c r="G26" s="58">
        <v>64.129039044910513</v>
      </c>
      <c r="H26" s="58">
        <v>63.957754769297289</v>
      </c>
      <c r="I26" s="58">
        <v>63.9085716197145</v>
      </c>
      <c r="J26" s="58">
        <v>63.231923145193655</v>
      </c>
      <c r="K26" s="58">
        <v>63.498955665921436</v>
      </c>
      <c r="L26" s="58">
        <v>63.188531641400324</v>
      </c>
      <c r="M26" s="58">
        <v>62.945386205035085</v>
      </c>
      <c r="N26" s="58">
        <v>63.215650388704688</v>
      </c>
      <c r="O26" s="58">
        <v>63.084661692709716</v>
      </c>
    </row>
    <row r="27" spans="1:15" x14ac:dyDescent="0.2">
      <c r="A27" s="16">
        <v>19</v>
      </c>
      <c r="B27" s="58">
        <v>64.143077943057591</v>
      </c>
      <c r="C27" s="58">
        <v>63.310266939600808</v>
      </c>
      <c r="D27" s="58">
        <v>62.807089325115292</v>
      </c>
      <c r="E27" s="58">
        <v>60.354332660290368</v>
      </c>
      <c r="F27" s="58">
        <v>63.619898462562219</v>
      </c>
      <c r="G27" s="58">
        <v>63.155464893479035</v>
      </c>
      <c r="H27" s="58">
        <v>62.971474473811185</v>
      </c>
      <c r="I27" s="58">
        <v>62.917924383781347</v>
      </c>
      <c r="J27" s="58">
        <v>62.241336468679194</v>
      </c>
      <c r="K27" s="58">
        <v>62.518147923631155</v>
      </c>
      <c r="L27" s="58">
        <v>62.202563245886189</v>
      </c>
      <c r="M27" s="58">
        <v>61.945386205035085</v>
      </c>
      <c r="N27" s="58">
        <v>62.242190142721846</v>
      </c>
      <c r="O27" s="58">
        <v>62.089033198433377</v>
      </c>
    </row>
    <row r="28" spans="1:15" x14ac:dyDescent="0.2">
      <c r="A28" s="16">
        <v>20</v>
      </c>
      <c r="B28" s="51">
        <v>63.169021130066504</v>
      </c>
      <c r="C28" s="51">
        <v>62.337452181317538</v>
      </c>
      <c r="D28" s="51">
        <v>61.811071724511244</v>
      </c>
      <c r="E28" s="51">
        <v>59.361950303095711</v>
      </c>
      <c r="F28" s="51">
        <v>62.624000486832735</v>
      </c>
      <c r="G28" s="51">
        <v>62.172597330815321</v>
      </c>
      <c r="H28" s="51">
        <v>61.989123538610833</v>
      </c>
      <c r="I28" s="51">
        <v>61.9404689389889</v>
      </c>
      <c r="J28" s="51">
        <v>61.241336468679201</v>
      </c>
      <c r="K28" s="51">
        <v>61.563693363049772</v>
      </c>
      <c r="L28" s="51">
        <v>61.220362917960578</v>
      </c>
      <c r="M28" s="51">
        <v>60.962561714805886</v>
      </c>
      <c r="N28" s="51">
        <v>61.267883047036179</v>
      </c>
      <c r="O28" s="51">
        <v>61.097580998051498</v>
      </c>
    </row>
    <row r="29" spans="1:15" x14ac:dyDescent="0.2">
      <c r="A29" s="16">
        <v>21</v>
      </c>
      <c r="B29" s="58">
        <v>62.169021130066511</v>
      </c>
      <c r="C29" s="58">
        <v>61.348831365596901</v>
      </c>
      <c r="D29" s="58">
        <v>60.826354050873178</v>
      </c>
      <c r="E29" s="58">
        <v>58.372985740915873</v>
      </c>
      <c r="F29" s="58">
        <v>61.640029384591067</v>
      </c>
      <c r="G29" s="58">
        <v>61.180860004627057</v>
      </c>
      <c r="H29" s="58">
        <v>61.006187607510881</v>
      </c>
      <c r="I29" s="58">
        <v>60.962374716104911</v>
      </c>
      <c r="J29" s="58">
        <v>60.271952731337755</v>
      </c>
      <c r="K29" s="58">
        <v>60.581161442215404</v>
      </c>
      <c r="L29" s="58">
        <v>60.224558341364023</v>
      </c>
      <c r="M29" s="58">
        <v>59.987518743581944</v>
      </c>
      <c r="N29" s="58">
        <v>60.284655854943175</v>
      </c>
      <c r="O29" s="58">
        <v>60.113743585501801</v>
      </c>
    </row>
    <row r="30" spans="1:15" x14ac:dyDescent="0.2">
      <c r="A30" s="16">
        <v>22</v>
      </c>
      <c r="B30" s="58">
        <v>61.183023331313322</v>
      </c>
      <c r="C30" s="58">
        <v>60.36686797161844</v>
      </c>
      <c r="D30" s="58">
        <v>59.848509322970934</v>
      </c>
      <c r="E30" s="58">
        <v>57.37660761787388</v>
      </c>
      <c r="F30" s="58">
        <v>60.655572801238989</v>
      </c>
      <c r="G30" s="58">
        <v>60.200956997408618</v>
      </c>
      <c r="H30" s="58">
        <v>60.022795187564462</v>
      </c>
      <c r="I30" s="58">
        <v>59.975012142119247</v>
      </c>
      <c r="J30" s="58">
        <v>59.284411449626724</v>
      </c>
      <c r="K30" s="58">
        <v>59.609888888763066</v>
      </c>
      <c r="L30" s="58">
        <v>59.257021751251983</v>
      </c>
      <c r="M30" s="58">
        <v>59.011848187872296</v>
      </c>
      <c r="N30" s="58">
        <v>59.300492849871631</v>
      </c>
      <c r="O30" s="58">
        <v>59.125137286693558</v>
      </c>
    </row>
    <row r="31" spans="1:15" x14ac:dyDescent="0.2">
      <c r="A31" s="16">
        <v>23</v>
      </c>
      <c r="B31" s="58">
        <v>60.196270428814231</v>
      </c>
      <c r="C31" s="58">
        <v>59.377299762111249</v>
      </c>
      <c r="D31" s="58">
        <v>58.870221961239274</v>
      </c>
      <c r="E31" s="58">
        <v>56.390457185541209</v>
      </c>
      <c r="F31" s="58">
        <v>59.689186569296048</v>
      </c>
      <c r="G31" s="58">
        <v>59.212567828240175</v>
      </c>
      <c r="H31" s="58">
        <v>59.034643361548412</v>
      </c>
      <c r="I31" s="58">
        <v>59.003073741292589</v>
      </c>
      <c r="J31" s="58">
        <v>58.292236520810611</v>
      </c>
      <c r="K31" s="58">
        <v>58.617870964701524</v>
      </c>
      <c r="L31" s="58">
        <v>58.272900954481827</v>
      </c>
      <c r="M31" s="58">
        <v>58.023350795556418</v>
      </c>
      <c r="N31" s="58">
        <v>58.322818618395559</v>
      </c>
      <c r="O31" s="58">
        <v>58.142871847387717</v>
      </c>
    </row>
    <row r="32" spans="1:15" x14ac:dyDescent="0.2">
      <c r="A32" s="16">
        <v>24</v>
      </c>
      <c r="B32" s="58">
        <v>59.208819925474195</v>
      </c>
      <c r="C32" s="58">
        <v>58.3907318947047</v>
      </c>
      <c r="D32" s="58">
        <v>57.883941659703481</v>
      </c>
      <c r="E32" s="58">
        <v>55.410143301479124</v>
      </c>
      <c r="F32" s="58">
        <v>58.699874396412206</v>
      </c>
      <c r="G32" s="58">
        <v>58.230873745313183</v>
      </c>
      <c r="H32" s="58">
        <v>58.060763161190941</v>
      </c>
      <c r="I32" s="58">
        <v>58.021859166910154</v>
      </c>
      <c r="J32" s="58">
        <v>57.32630706799204</v>
      </c>
      <c r="K32" s="58">
        <v>57.641127722203926</v>
      </c>
      <c r="L32" s="58">
        <v>57.295192749062338</v>
      </c>
      <c r="M32" s="58">
        <v>57.041316736838063</v>
      </c>
      <c r="N32" s="58">
        <v>57.329793416335114</v>
      </c>
      <c r="O32" s="58">
        <v>57.165956697947351</v>
      </c>
    </row>
    <row r="33" spans="1:15" x14ac:dyDescent="0.2">
      <c r="A33" s="16">
        <v>25</v>
      </c>
      <c r="B33" s="51">
        <v>58.220746156013732</v>
      </c>
      <c r="C33" s="51">
        <v>57.425460552768598</v>
      </c>
      <c r="D33" s="51">
        <v>56.906544522854787</v>
      </c>
      <c r="E33" s="51">
        <v>54.419376696952703</v>
      </c>
      <c r="F33" s="51">
        <v>57.703179235820308</v>
      </c>
      <c r="G33" s="51">
        <v>57.251308850028202</v>
      </c>
      <c r="H33" s="51">
        <v>57.071144122801243</v>
      </c>
      <c r="I33" s="51">
        <v>57.036157166344935</v>
      </c>
      <c r="J33" s="51">
        <v>56.340900733861965</v>
      </c>
      <c r="K33" s="51">
        <v>56.65922296431058</v>
      </c>
      <c r="L33" s="51">
        <v>56.305654516676448</v>
      </c>
      <c r="M33" s="51">
        <v>56.048052055547593</v>
      </c>
      <c r="N33" s="51">
        <v>56.333028171346427</v>
      </c>
      <c r="O33" s="51">
        <v>56.178038347475194</v>
      </c>
    </row>
    <row r="34" spans="1:15" x14ac:dyDescent="0.2">
      <c r="A34" s="16">
        <v>26</v>
      </c>
      <c r="B34" s="58">
        <v>57.243081981647315</v>
      </c>
      <c r="C34" s="58">
        <v>56.440202674550989</v>
      </c>
      <c r="D34" s="58">
        <v>55.915631671371031</v>
      </c>
      <c r="E34" s="58">
        <v>53.442141795331359</v>
      </c>
      <c r="F34" s="58">
        <v>56.721456471777117</v>
      </c>
      <c r="G34" s="58">
        <v>56.26380604155014</v>
      </c>
      <c r="H34" s="58">
        <v>56.090846699822123</v>
      </c>
      <c r="I34" s="58">
        <v>56.046439465340839</v>
      </c>
      <c r="J34" s="58">
        <v>55.354492849518131</v>
      </c>
      <c r="K34" s="58">
        <v>55.67281787871579</v>
      </c>
      <c r="L34" s="58">
        <v>55.338363044365501</v>
      </c>
      <c r="M34" s="58">
        <v>55.060520754101034</v>
      </c>
      <c r="N34" s="58">
        <v>55.347772679274534</v>
      </c>
      <c r="O34" s="58">
        <v>55.191745735236452</v>
      </c>
    </row>
    <row r="35" spans="1:15" x14ac:dyDescent="0.2">
      <c r="A35" s="16">
        <v>27</v>
      </c>
      <c r="B35" s="58">
        <v>56.258718693029721</v>
      </c>
      <c r="C35" s="58">
        <v>55.454043548840112</v>
      </c>
      <c r="D35" s="58">
        <v>54.926816732112023</v>
      </c>
      <c r="E35" s="58">
        <v>52.455152947466935</v>
      </c>
      <c r="F35" s="58">
        <v>55.729843769791259</v>
      </c>
      <c r="G35" s="58">
        <v>55.284524527911486</v>
      </c>
      <c r="H35" s="58">
        <v>55.097099204245261</v>
      </c>
      <c r="I35" s="58">
        <v>55.068744706345292</v>
      </c>
      <c r="J35" s="58">
        <v>54.360842193810768</v>
      </c>
      <c r="K35" s="58">
        <v>54.688720866427225</v>
      </c>
      <c r="L35" s="58">
        <v>54.353532296403998</v>
      </c>
      <c r="M35" s="58">
        <v>54.080479138574198</v>
      </c>
      <c r="N35" s="58">
        <v>54.366513528553568</v>
      </c>
      <c r="O35" s="58">
        <v>54.206787814235852</v>
      </c>
    </row>
    <row r="36" spans="1:15" x14ac:dyDescent="0.2">
      <c r="A36" s="16">
        <v>28</v>
      </c>
      <c r="B36" s="58">
        <v>55.273559966756451</v>
      </c>
      <c r="C36" s="58">
        <v>54.472127000479595</v>
      </c>
      <c r="D36" s="58">
        <v>53.944804478733232</v>
      </c>
      <c r="E36" s="58">
        <v>51.474421350158693</v>
      </c>
      <c r="F36" s="58">
        <v>54.743238343014113</v>
      </c>
      <c r="G36" s="58">
        <v>54.30168535942196</v>
      </c>
      <c r="H36" s="58">
        <v>54.111823826115774</v>
      </c>
      <c r="I36" s="58">
        <v>54.092795805182938</v>
      </c>
      <c r="J36" s="58">
        <v>53.372867641316304</v>
      </c>
      <c r="K36" s="58">
        <v>53.7006375020189</v>
      </c>
      <c r="L36" s="58">
        <v>53.364739232865027</v>
      </c>
      <c r="M36" s="58">
        <v>53.085687953928172</v>
      </c>
      <c r="N36" s="58">
        <v>53.378777100525276</v>
      </c>
      <c r="O36" s="58">
        <v>53.222564373320175</v>
      </c>
    </row>
    <row r="37" spans="1:15" x14ac:dyDescent="0.2">
      <c r="A37" s="16">
        <v>29</v>
      </c>
      <c r="B37" s="58">
        <v>54.289850985997738</v>
      </c>
      <c r="C37" s="58">
        <v>53.479403200157805</v>
      </c>
      <c r="D37" s="58">
        <v>52.961737482622439</v>
      </c>
      <c r="E37" s="58">
        <v>50.495341417672527</v>
      </c>
      <c r="F37" s="58">
        <v>53.761488014666568</v>
      </c>
      <c r="G37" s="58">
        <v>53.32064010286733</v>
      </c>
      <c r="H37" s="58">
        <v>53.134204577621972</v>
      </c>
      <c r="I37" s="58">
        <v>53.107073238789539</v>
      </c>
      <c r="J37" s="58">
        <v>52.392519563894666</v>
      </c>
      <c r="K37" s="58">
        <v>52.708966360038922</v>
      </c>
      <c r="L37" s="58">
        <v>52.372484982203183</v>
      </c>
      <c r="M37" s="58">
        <v>52.100051703710719</v>
      </c>
      <c r="N37" s="58">
        <v>52.389875827983204</v>
      </c>
      <c r="O37" s="58">
        <v>52.247191974965986</v>
      </c>
    </row>
    <row r="38" spans="1:15" x14ac:dyDescent="0.2">
      <c r="A38" s="16">
        <v>30</v>
      </c>
      <c r="B38" s="51">
        <v>53.305355539676818</v>
      </c>
      <c r="C38" s="51">
        <v>52.500075070295438</v>
      </c>
      <c r="D38" s="51">
        <v>51.975892896206986</v>
      </c>
      <c r="E38" s="51">
        <v>49.504473961852334</v>
      </c>
      <c r="F38" s="51">
        <v>52.771440177606664</v>
      </c>
      <c r="G38" s="51">
        <v>52.341270143428915</v>
      </c>
      <c r="H38" s="51">
        <v>52.150156240166794</v>
      </c>
      <c r="I38" s="51">
        <v>52.120503650845819</v>
      </c>
      <c r="J38" s="51">
        <v>51.405680470305178</v>
      </c>
      <c r="K38" s="51">
        <v>51.72432358675141</v>
      </c>
      <c r="L38" s="51">
        <v>51.391589550481498</v>
      </c>
      <c r="M38" s="51">
        <v>51.1154104944804</v>
      </c>
      <c r="N38" s="51">
        <v>51.404153422008321</v>
      </c>
      <c r="O38" s="51">
        <v>51.274080118215728</v>
      </c>
    </row>
    <row r="39" spans="1:15" x14ac:dyDescent="0.2">
      <c r="A39" s="16">
        <v>31</v>
      </c>
      <c r="B39" s="58">
        <v>52.320255885179776</v>
      </c>
      <c r="C39" s="58">
        <v>51.513627907896932</v>
      </c>
      <c r="D39" s="58">
        <v>50.992154541023154</v>
      </c>
      <c r="E39" s="58">
        <v>48.530868354107348</v>
      </c>
      <c r="F39" s="58">
        <v>51.793036475795589</v>
      </c>
      <c r="G39" s="58">
        <v>51.353762617799589</v>
      </c>
      <c r="H39" s="58">
        <v>51.160290314051487</v>
      </c>
      <c r="I39" s="58">
        <v>51.135644539292031</v>
      </c>
      <c r="J39" s="58">
        <v>50.427906850558962</v>
      </c>
      <c r="K39" s="58">
        <v>50.748232379846741</v>
      </c>
      <c r="L39" s="58">
        <v>50.404835094979092</v>
      </c>
      <c r="M39" s="58">
        <v>50.139746776471497</v>
      </c>
      <c r="N39" s="58">
        <v>50.415692825081173</v>
      </c>
      <c r="O39" s="58">
        <v>50.292187850069581</v>
      </c>
    </row>
    <row r="40" spans="1:15" x14ac:dyDescent="0.2">
      <c r="A40" s="16">
        <v>32</v>
      </c>
      <c r="B40" s="58">
        <v>51.345580042148441</v>
      </c>
      <c r="C40" s="58">
        <v>50.527055432857267</v>
      </c>
      <c r="D40" s="58">
        <v>50.014607387651942</v>
      </c>
      <c r="E40" s="58">
        <v>47.547889646807263</v>
      </c>
      <c r="F40" s="58">
        <v>50.811792928397864</v>
      </c>
      <c r="G40" s="58">
        <v>50.365766905177203</v>
      </c>
      <c r="H40" s="58">
        <v>50.182091841535026</v>
      </c>
      <c r="I40" s="58">
        <v>50.15243874166967</v>
      </c>
      <c r="J40" s="58">
        <v>49.460341586635224</v>
      </c>
      <c r="K40" s="58">
        <v>49.766093894632533</v>
      </c>
      <c r="L40" s="58">
        <v>49.417162349428239</v>
      </c>
      <c r="M40" s="58">
        <v>49.153169661604387</v>
      </c>
      <c r="N40" s="58">
        <v>49.441069384727882</v>
      </c>
      <c r="O40" s="58">
        <v>49.312764905745901</v>
      </c>
    </row>
    <row r="41" spans="1:15" x14ac:dyDescent="0.2">
      <c r="A41" s="16">
        <v>33</v>
      </c>
      <c r="B41" s="58">
        <v>50.354046489008198</v>
      </c>
      <c r="C41" s="58">
        <v>49.548933192104982</v>
      </c>
      <c r="D41" s="58">
        <v>49.034389230396464</v>
      </c>
      <c r="E41" s="58">
        <v>46.560438749107163</v>
      </c>
      <c r="F41" s="58">
        <v>49.8346655640119</v>
      </c>
      <c r="G41" s="58">
        <v>49.388918289598571</v>
      </c>
      <c r="H41" s="58">
        <v>49.202755752213839</v>
      </c>
      <c r="I41" s="58">
        <v>49.168412394082779</v>
      </c>
      <c r="J41" s="58">
        <v>48.473476561041231</v>
      </c>
      <c r="K41" s="58">
        <v>48.789083739231835</v>
      </c>
      <c r="L41" s="58">
        <v>48.444519302027437</v>
      </c>
      <c r="M41" s="58">
        <v>48.171363883833024</v>
      </c>
      <c r="N41" s="58">
        <v>48.466941315680153</v>
      </c>
      <c r="O41" s="58">
        <v>48.33241874435106</v>
      </c>
    </row>
    <row r="42" spans="1:15" x14ac:dyDescent="0.2">
      <c r="A42" s="16">
        <v>34</v>
      </c>
      <c r="B42" s="58">
        <v>49.366505426474603</v>
      </c>
      <c r="C42" s="58">
        <v>48.572700842523545</v>
      </c>
      <c r="D42" s="58">
        <v>48.065049022258066</v>
      </c>
      <c r="E42" s="58">
        <v>45.585124118664453</v>
      </c>
      <c r="F42" s="58">
        <v>48.845724916511166</v>
      </c>
      <c r="G42" s="58">
        <v>48.422021425713048</v>
      </c>
      <c r="H42" s="58">
        <v>48.220229263425956</v>
      </c>
      <c r="I42" s="58">
        <v>48.196283401692064</v>
      </c>
      <c r="J42" s="58">
        <v>47.489857761819302</v>
      </c>
      <c r="K42" s="58">
        <v>47.814963837787325</v>
      </c>
      <c r="L42" s="58">
        <v>47.4649239878581</v>
      </c>
      <c r="M42" s="58">
        <v>47.195582303296824</v>
      </c>
      <c r="N42" s="58">
        <v>47.488312928638905</v>
      </c>
      <c r="O42" s="58">
        <v>47.349618744553332</v>
      </c>
    </row>
    <row r="43" spans="1:15" x14ac:dyDescent="0.2">
      <c r="A43" s="16">
        <v>35</v>
      </c>
      <c r="B43" s="51">
        <v>48.387074511408308</v>
      </c>
      <c r="C43" s="51">
        <v>47.602803192902059</v>
      </c>
      <c r="D43" s="51">
        <v>47.090804438585856</v>
      </c>
      <c r="E43" s="51">
        <v>44.607051865149401</v>
      </c>
      <c r="F43" s="51">
        <v>47.864819223664149</v>
      </c>
      <c r="G43" s="51">
        <v>47.449507529197824</v>
      </c>
      <c r="H43" s="51">
        <v>47.238948510313342</v>
      </c>
      <c r="I43" s="51">
        <v>47.208394937579371</v>
      </c>
      <c r="J43" s="51">
        <v>46.505467481791555</v>
      </c>
      <c r="K43" s="51">
        <v>46.831949840950465</v>
      </c>
      <c r="L43" s="51">
        <v>46.494922248530415</v>
      </c>
      <c r="M43" s="51">
        <v>46.217050777265662</v>
      </c>
      <c r="N43" s="51">
        <v>46.50880465335996</v>
      </c>
      <c r="O43" s="51">
        <v>46.373985480564542</v>
      </c>
    </row>
    <row r="44" spans="1:15" x14ac:dyDescent="0.2">
      <c r="A44" s="16">
        <v>36</v>
      </c>
      <c r="B44" s="58">
        <v>47.409921320556613</v>
      </c>
      <c r="C44" s="58">
        <v>46.628339772025058</v>
      </c>
      <c r="D44" s="58">
        <v>46.118050468587406</v>
      </c>
      <c r="E44" s="58">
        <v>43.635811563307911</v>
      </c>
      <c r="F44" s="58">
        <v>46.877019052608404</v>
      </c>
      <c r="G44" s="58">
        <v>46.467605249249345</v>
      </c>
      <c r="H44" s="58">
        <v>46.258625636335225</v>
      </c>
      <c r="I44" s="58">
        <v>46.231617187117585</v>
      </c>
      <c r="J44" s="58">
        <v>45.531428265024132</v>
      </c>
      <c r="K44" s="58">
        <v>45.844507946885891</v>
      </c>
      <c r="L44" s="58">
        <v>45.530180265220295</v>
      </c>
      <c r="M44" s="58">
        <v>45.232885441476824</v>
      </c>
      <c r="N44" s="58">
        <v>45.534909810949095</v>
      </c>
      <c r="O44" s="58">
        <v>45.38742643734173</v>
      </c>
    </row>
    <row r="45" spans="1:15" x14ac:dyDescent="0.2">
      <c r="A45" s="16">
        <v>37</v>
      </c>
      <c r="B45" s="58">
        <v>46.428397115205122</v>
      </c>
      <c r="C45" s="58">
        <v>45.640880545665212</v>
      </c>
      <c r="D45" s="58">
        <v>45.140226331243113</v>
      </c>
      <c r="E45" s="58">
        <v>42.667069284820528</v>
      </c>
      <c r="F45" s="58">
        <v>45.894513946206928</v>
      </c>
      <c r="G45" s="58">
        <v>45.494340593584411</v>
      </c>
      <c r="H45" s="58">
        <v>45.279317774809932</v>
      </c>
      <c r="I45" s="58">
        <v>45.246429462609299</v>
      </c>
      <c r="J45" s="58">
        <v>44.547374484454814</v>
      </c>
      <c r="K45" s="58">
        <v>44.87027238492081</v>
      </c>
      <c r="L45" s="58">
        <v>44.554417838924117</v>
      </c>
      <c r="M45" s="58">
        <v>44.259103195092699</v>
      </c>
      <c r="N45" s="58">
        <v>44.555985113040059</v>
      </c>
      <c r="O45" s="58">
        <v>44.406722323580361</v>
      </c>
    </row>
    <row r="46" spans="1:15" x14ac:dyDescent="0.2">
      <c r="A46" s="16">
        <v>38</v>
      </c>
      <c r="B46" s="58">
        <v>45.454675693367513</v>
      </c>
      <c r="C46" s="58">
        <v>44.66299981771234</v>
      </c>
      <c r="D46" s="58">
        <v>44.159542079592455</v>
      </c>
      <c r="E46" s="58">
        <v>41.70049524843553</v>
      </c>
      <c r="F46" s="58">
        <v>44.916847354732795</v>
      </c>
      <c r="G46" s="58">
        <v>44.520056893576673</v>
      </c>
      <c r="H46" s="58">
        <v>44.302740448039039</v>
      </c>
      <c r="I46" s="58">
        <v>44.279893425428206</v>
      </c>
      <c r="J46" s="58">
        <v>43.572622471519821</v>
      </c>
      <c r="K46" s="58">
        <v>43.893255621999955</v>
      </c>
      <c r="L46" s="58">
        <v>43.581107019753802</v>
      </c>
      <c r="M46" s="58">
        <v>43.281781005620836</v>
      </c>
      <c r="N46" s="58">
        <v>43.584428611532964</v>
      </c>
      <c r="O46" s="58">
        <v>43.437940917411247</v>
      </c>
    </row>
    <row r="47" spans="1:15" x14ac:dyDescent="0.2">
      <c r="A47" s="16">
        <v>39</v>
      </c>
      <c r="B47" s="58">
        <v>44.488038701491632</v>
      </c>
      <c r="C47" s="58">
        <v>43.705737541249775</v>
      </c>
      <c r="D47" s="58">
        <v>43.191160376608359</v>
      </c>
      <c r="E47" s="58">
        <v>40.725803898045015</v>
      </c>
      <c r="F47" s="58">
        <v>43.950985826840558</v>
      </c>
      <c r="G47" s="58">
        <v>43.548366180752751</v>
      </c>
      <c r="H47" s="58">
        <v>43.326968081283042</v>
      </c>
      <c r="I47" s="58">
        <v>43.298339047926184</v>
      </c>
      <c r="J47" s="58">
        <v>42.596852000516705</v>
      </c>
      <c r="K47" s="58">
        <v>42.918795858147675</v>
      </c>
      <c r="L47" s="58">
        <v>42.607257335549633</v>
      </c>
      <c r="M47" s="58">
        <v>42.305752166906409</v>
      </c>
      <c r="N47" s="58">
        <v>42.608361912153889</v>
      </c>
      <c r="O47" s="58">
        <v>42.475185631355188</v>
      </c>
    </row>
    <row r="48" spans="1:15" x14ac:dyDescent="0.2">
      <c r="A48" s="16">
        <v>40</v>
      </c>
      <c r="B48" s="51">
        <v>43.527914729370508</v>
      </c>
      <c r="C48" s="51">
        <v>42.737293216112597</v>
      </c>
      <c r="D48" s="51">
        <v>42.223355003769036</v>
      </c>
      <c r="E48" s="51">
        <v>39.755167896280625</v>
      </c>
      <c r="F48" s="51">
        <v>42.975215161936077</v>
      </c>
      <c r="G48" s="51">
        <v>42.565289371388921</v>
      </c>
      <c r="H48" s="51">
        <v>42.35163295771256</v>
      </c>
      <c r="I48" s="51">
        <v>42.332240398645048</v>
      </c>
      <c r="J48" s="51">
        <v>41.629904172816552</v>
      </c>
      <c r="K48" s="51">
        <v>41.959406692509312</v>
      </c>
      <c r="L48" s="51">
        <v>41.642255417318836</v>
      </c>
      <c r="M48" s="51">
        <v>41.341660049377445</v>
      </c>
      <c r="N48" s="51">
        <v>41.636803393715603</v>
      </c>
      <c r="O48" s="51">
        <v>41.516902322489685</v>
      </c>
    </row>
    <row r="49" spans="1:15" x14ac:dyDescent="0.2">
      <c r="A49" s="16">
        <v>41</v>
      </c>
      <c r="B49" s="58">
        <v>42.549804831163136</v>
      </c>
      <c r="C49" s="58">
        <v>41.77291087123681</v>
      </c>
      <c r="D49" s="58">
        <v>41.249188237746218</v>
      </c>
      <c r="E49" s="58">
        <v>38.791117007577988</v>
      </c>
      <c r="F49" s="58">
        <v>42.004995046755631</v>
      </c>
      <c r="G49" s="58">
        <v>41.60405326882838</v>
      </c>
      <c r="H49" s="58">
        <v>41.39276603144279</v>
      </c>
      <c r="I49" s="58">
        <v>41.368299826178159</v>
      </c>
      <c r="J49" s="58">
        <v>40.662052701412208</v>
      </c>
      <c r="K49" s="58">
        <v>40.99481165928961</v>
      </c>
      <c r="L49" s="58">
        <v>40.675626711761971</v>
      </c>
      <c r="M49" s="58">
        <v>40.397084271707435</v>
      </c>
      <c r="N49" s="58">
        <v>40.671217480139617</v>
      </c>
      <c r="O49" s="58">
        <v>40.552675476633873</v>
      </c>
    </row>
    <row r="50" spans="1:15" x14ac:dyDescent="0.2">
      <c r="A50" s="16">
        <v>42</v>
      </c>
      <c r="B50" s="58">
        <v>41.579511550575369</v>
      </c>
      <c r="C50" s="58">
        <v>40.791909552512514</v>
      </c>
      <c r="D50" s="58">
        <v>40.293883697014095</v>
      </c>
      <c r="E50" s="58">
        <v>37.824033107905699</v>
      </c>
      <c r="F50" s="58">
        <v>41.041482954489041</v>
      </c>
      <c r="G50" s="58">
        <v>40.644465648672949</v>
      </c>
      <c r="H50" s="58">
        <v>40.428131235713487</v>
      </c>
      <c r="I50" s="58">
        <v>40.409762358642105</v>
      </c>
      <c r="J50" s="58">
        <v>39.692313649333599</v>
      </c>
      <c r="K50" s="58">
        <v>40.042465937061365</v>
      </c>
      <c r="L50" s="58">
        <v>39.715075569139735</v>
      </c>
      <c r="M50" s="58">
        <v>39.441917493723061</v>
      </c>
      <c r="N50" s="58">
        <v>39.713167060173333</v>
      </c>
      <c r="O50" s="58">
        <v>39.598751474027907</v>
      </c>
    </row>
    <row r="51" spans="1:15" x14ac:dyDescent="0.2">
      <c r="A51" s="16">
        <v>43</v>
      </c>
      <c r="B51" s="58">
        <v>40.604900691348433</v>
      </c>
      <c r="C51" s="58">
        <v>39.834996324064718</v>
      </c>
      <c r="D51" s="58">
        <v>39.314555053286902</v>
      </c>
      <c r="E51" s="58">
        <v>36.845594415861413</v>
      </c>
      <c r="F51" s="58">
        <v>40.072088384568296</v>
      </c>
      <c r="G51" s="58">
        <v>39.670218702107945</v>
      </c>
      <c r="H51" s="58">
        <v>39.45380410512869</v>
      </c>
      <c r="I51" s="58">
        <v>39.450682642192227</v>
      </c>
      <c r="J51" s="58">
        <v>38.719443923626542</v>
      </c>
      <c r="K51" s="58">
        <v>39.091538441582443</v>
      </c>
      <c r="L51" s="58">
        <v>38.75591751557522</v>
      </c>
      <c r="M51" s="58">
        <v>38.492769173823937</v>
      </c>
      <c r="N51" s="58">
        <v>38.756345988457085</v>
      </c>
      <c r="O51" s="58">
        <v>38.651411695250729</v>
      </c>
    </row>
    <row r="52" spans="1:15" x14ac:dyDescent="0.2">
      <c r="A52" s="16">
        <v>44</v>
      </c>
      <c r="B52" s="58">
        <v>39.634246252493355</v>
      </c>
      <c r="C52" s="58">
        <v>38.871514864418671</v>
      </c>
      <c r="D52" s="58">
        <v>38.353951841584056</v>
      </c>
      <c r="E52" s="58">
        <v>35.888163511336479</v>
      </c>
      <c r="F52" s="58">
        <v>39.104841806105561</v>
      </c>
      <c r="G52" s="58">
        <v>38.702741056013913</v>
      </c>
      <c r="H52" s="58">
        <v>38.484992416718725</v>
      </c>
      <c r="I52" s="58">
        <v>38.500464132514018</v>
      </c>
      <c r="J52" s="58">
        <v>37.767411465680709</v>
      </c>
      <c r="K52" s="58">
        <v>38.122018359270761</v>
      </c>
      <c r="L52" s="58">
        <v>37.808773867740271</v>
      </c>
      <c r="M52" s="58">
        <v>37.544637447065107</v>
      </c>
      <c r="N52" s="58">
        <v>37.814838576402664</v>
      </c>
      <c r="O52" s="58">
        <v>37.706758478652254</v>
      </c>
    </row>
    <row r="53" spans="1:15" x14ac:dyDescent="0.2">
      <c r="A53" s="16">
        <v>45</v>
      </c>
      <c r="B53" s="51">
        <v>38.683020402895416</v>
      </c>
      <c r="C53" s="51">
        <v>37.919815286198606</v>
      </c>
      <c r="D53" s="51">
        <v>37.39317256754466</v>
      </c>
      <c r="E53" s="51">
        <v>34.922807841153883</v>
      </c>
      <c r="F53" s="51">
        <v>38.129492295737045</v>
      </c>
      <c r="G53" s="51">
        <v>37.743535714858673</v>
      </c>
      <c r="H53" s="51">
        <v>37.539704742909521</v>
      </c>
      <c r="I53" s="51">
        <v>37.542578400811657</v>
      </c>
      <c r="J53" s="51">
        <v>36.803318861660685</v>
      </c>
      <c r="K53" s="51">
        <v>37.173779279308903</v>
      </c>
      <c r="L53" s="51">
        <v>36.859620578292557</v>
      </c>
      <c r="M53" s="51">
        <v>36.605706028078814</v>
      </c>
      <c r="N53" s="51">
        <v>36.862797357872573</v>
      </c>
      <c r="O53" s="51">
        <v>36.770581693523731</v>
      </c>
    </row>
    <row r="54" spans="1:15" x14ac:dyDescent="0.2">
      <c r="A54" s="16">
        <v>46</v>
      </c>
      <c r="B54" s="58">
        <v>37.729392216683976</v>
      </c>
      <c r="C54" s="58">
        <v>36.962149057095992</v>
      </c>
      <c r="D54" s="58">
        <v>36.431484122144617</v>
      </c>
      <c r="E54" s="58">
        <v>33.976137968863469</v>
      </c>
      <c r="F54" s="58">
        <v>37.169613608112073</v>
      </c>
      <c r="G54" s="58">
        <v>36.794414862010122</v>
      </c>
      <c r="H54" s="58">
        <v>36.591162411525048</v>
      </c>
      <c r="I54" s="58">
        <v>36.588811067969033</v>
      </c>
      <c r="J54" s="58">
        <v>35.867270307761409</v>
      </c>
      <c r="K54" s="58">
        <v>36.240038080966926</v>
      </c>
      <c r="L54" s="58">
        <v>35.910798360012187</v>
      </c>
      <c r="M54" s="58">
        <v>35.67920878264659</v>
      </c>
      <c r="N54" s="58">
        <v>35.92075642998968</v>
      </c>
      <c r="O54" s="58">
        <v>35.841869615246885</v>
      </c>
    </row>
    <row r="55" spans="1:15" x14ac:dyDescent="0.2">
      <c r="A55" s="16">
        <v>47</v>
      </c>
      <c r="B55" s="58">
        <v>36.784166498116718</v>
      </c>
      <c r="C55" s="58">
        <v>35.993059657028105</v>
      </c>
      <c r="D55" s="58">
        <v>35.491871108878165</v>
      </c>
      <c r="E55" s="58">
        <v>33.02601450466225</v>
      </c>
      <c r="F55" s="58">
        <v>36.225300189141855</v>
      </c>
      <c r="G55" s="58">
        <v>35.86090138519328</v>
      </c>
      <c r="H55" s="58">
        <v>35.655621823014172</v>
      </c>
      <c r="I55" s="58">
        <v>35.645361787604735</v>
      </c>
      <c r="J55" s="58">
        <v>34.936213795819384</v>
      </c>
      <c r="K55" s="58">
        <v>35.319139691058126</v>
      </c>
      <c r="L55" s="58">
        <v>34.98019019578269</v>
      </c>
      <c r="M55" s="58">
        <v>34.756628131572228</v>
      </c>
      <c r="N55" s="58">
        <v>34.994527505762569</v>
      </c>
      <c r="O55" s="58">
        <v>34.93048154973998</v>
      </c>
    </row>
    <row r="56" spans="1:15" x14ac:dyDescent="0.2">
      <c r="A56" s="16">
        <v>48</v>
      </c>
      <c r="B56" s="58">
        <v>35.834660693476103</v>
      </c>
      <c r="C56" s="58">
        <v>35.043630616236328</v>
      </c>
      <c r="D56" s="58">
        <v>34.546147163301086</v>
      </c>
      <c r="E56" s="58">
        <v>32.07811003224915</v>
      </c>
      <c r="F56" s="58">
        <v>35.280583859705352</v>
      </c>
      <c r="G56" s="58">
        <v>34.928464950658828</v>
      </c>
      <c r="H56" s="58">
        <v>34.712456005012143</v>
      </c>
      <c r="I56" s="58">
        <v>34.689151430160557</v>
      </c>
      <c r="J56" s="58">
        <v>34.003323669262222</v>
      </c>
      <c r="K56" s="58">
        <v>34.382826144087375</v>
      </c>
      <c r="L56" s="58">
        <v>34.057636705799631</v>
      </c>
      <c r="M56" s="58">
        <v>33.861916514076448</v>
      </c>
      <c r="N56" s="58">
        <v>34.074098017999617</v>
      </c>
      <c r="O56" s="58">
        <v>34.019105697873158</v>
      </c>
    </row>
    <row r="57" spans="1:15" x14ac:dyDescent="0.2">
      <c r="A57" s="16">
        <v>49</v>
      </c>
      <c r="B57" s="58">
        <v>34.905093297229953</v>
      </c>
      <c r="C57" s="58">
        <v>34.100342273855546</v>
      </c>
      <c r="D57" s="58">
        <v>33.616266939024946</v>
      </c>
      <c r="E57" s="58">
        <v>31.154645326908877</v>
      </c>
      <c r="F57" s="58">
        <v>34.329844155719016</v>
      </c>
      <c r="G57" s="58">
        <v>34.015750599834455</v>
      </c>
      <c r="H57" s="58">
        <v>33.768395463534695</v>
      </c>
      <c r="I57" s="58">
        <v>33.750650674059301</v>
      </c>
      <c r="J57" s="58">
        <v>33.073880445887717</v>
      </c>
      <c r="K57" s="58">
        <v>33.467292544709956</v>
      </c>
      <c r="L57" s="58">
        <v>33.147243212357175</v>
      </c>
      <c r="M57" s="58">
        <v>32.941845448414441</v>
      </c>
      <c r="N57" s="58">
        <v>33.174940602851258</v>
      </c>
      <c r="O57" s="58">
        <v>33.10468890488481</v>
      </c>
    </row>
    <row r="58" spans="1:15" x14ac:dyDescent="0.2">
      <c r="A58" s="16">
        <v>50</v>
      </c>
      <c r="B58" s="51">
        <v>33.972232524214384</v>
      </c>
      <c r="C58" s="51">
        <v>33.156912619901654</v>
      </c>
      <c r="D58" s="51">
        <v>32.680396930937178</v>
      </c>
      <c r="E58" s="51">
        <v>30.234521476525831</v>
      </c>
      <c r="F58" s="51">
        <v>33.388720112066764</v>
      </c>
      <c r="G58" s="51">
        <v>33.083205096943075</v>
      </c>
      <c r="H58" s="51">
        <v>32.85501285934312</v>
      </c>
      <c r="I58" s="51">
        <v>32.826881305587875</v>
      </c>
      <c r="J58" s="51">
        <v>32.15348437588699</v>
      </c>
      <c r="K58" s="51">
        <v>32.558182648233924</v>
      </c>
      <c r="L58" s="51">
        <v>32.246443104000228</v>
      </c>
      <c r="M58" s="51">
        <v>32.065338800154194</v>
      </c>
      <c r="N58" s="51">
        <v>32.251010486059897</v>
      </c>
      <c r="O58" s="51">
        <v>32.20080032089885</v>
      </c>
    </row>
    <row r="59" spans="1:15" x14ac:dyDescent="0.2">
      <c r="A59" s="16">
        <v>51</v>
      </c>
      <c r="B59" s="58">
        <v>33.052259019430224</v>
      </c>
      <c r="C59" s="58">
        <v>32.232655032314739</v>
      </c>
      <c r="D59" s="58">
        <v>31.75713522344217</v>
      </c>
      <c r="E59" s="58">
        <v>29.330817241248472</v>
      </c>
      <c r="F59" s="58">
        <v>32.468595570748164</v>
      </c>
      <c r="G59" s="58">
        <v>32.17384370169728</v>
      </c>
      <c r="H59" s="58">
        <v>31.930854065947013</v>
      </c>
      <c r="I59" s="58">
        <v>31.915631788165328</v>
      </c>
      <c r="J59" s="58">
        <v>31.233171941264061</v>
      </c>
      <c r="K59" s="58">
        <v>31.665780813109915</v>
      </c>
      <c r="L59" s="58">
        <v>31.339960856504753</v>
      </c>
      <c r="M59" s="58">
        <v>31.176268769238046</v>
      </c>
      <c r="N59" s="58">
        <v>31.362076548101211</v>
      </c>
      <c r="O59" s="58">
        <v>31.285926781318874</v>
      </c>
    </row>
    <row r="60" spans="1:15" x14ac:dyDescent="0.2">
      <c r="A60" s="16">
        <v>52</v>
      </c>
      <c r="B60" s="58">
        <v>32.115388657548579</v>
      </c>
      <c r="C60" s="58">
        <v>31.310581423019599</v>
      </c>
      <c r="D60" s="58">
        <v>30.834658745467678</v>
      </c>
      <c r="E60" s="58">
        <v>28.430111271672821</v>
      </c>
      <c r="F60" s="58">
        <v>31.549158203964382</v>
      </c>
      <c r="G60" s="58">
        <v>31.265698929081932</v>
      </c>
      <c r="H60" s="58">
        <v>31.035243396640038</v>
      </c>
      <c r="I60" s="58">
        <v>31.026479191767027</v>
      </c>
      <c r="J60" s="58">
        <v>30.337333977995876</v>
      </c>
      <c r="K60" s="58">
        <v>30.76637633822326</v>
      </c>
      <c r="L60" s="58">
        <v>30.467751741167508</v>
      </c>
      <c r="M60" s="58">
        <v>30.288527980760744</v>
      </c>
      <c r="N60" s="58">
        <v>30.466649446188804</v>
      </c>
      <c r="O60" s="58">
        <v>30.38984051059979</v>
      </c>
    </row>
    <row r="61" spans="1:15" x14ac:dyDescent="0.2">
      <c r="A61" s="16">
        <v>53</v>
      </c>
      <c r="B61" s="58">
        <v>31.184700518289599</v>
      </c>
      <c r="C61" s="58">
        <v>30.402232447439964</v>
      </c>
      <c r="D61" s="58">
        <v>29.914760605239973</v>
      </c>
      <c r="E61" s="58">
        <v>27.52199434368212</v>
      </c>
      <c r="F61" s="58">
        <v>30.64163915514952</v>
      </c>
      <c r="G61" s="58">
        <v>30.367978954880748</v>
      </c>
      <c r="H61" s="58">
        <v>30.134245875545705</v>
      </c>
      <c r="I61" s="58">
        <v>30.118248354047527</v>
      </c>
      <c r="J61" s="58">
        <v>29.48520745749391</v>
      </c>
      <c r="K61" s="58">
        <v>29.870686094046192</v>
      </c>
      <c r="L61" s="58">
        <v>29.602078605106744</v>
      </c>
      <c r="M61" s="58">
        <v>29.412795635247736</v>
      </c>
      <c r="N61" s="58">
        <v>29.625366436046505</v>
      </c>
      <c r="O61" s="58">
        <v>29.531487922791797</v>
      </c>
    </row>
    <row r="62" spans="1:15" x14ac:dyDescent="0.2">
      <c r="A62" s="16">
        <v>54</v>
      </c>
      <c r="B62" s="58">
        <v>30.270340565407864</v>
      </c>
      <c r="C62" s="58">
        <v>29.515392496756132</v>
      </c>
      <c r="D62" s="58">
        <v>29.027925717021756</v>
      </c>
      <c r="E62" s="58">
        <v>26.638972309620673</v>
      </c>
      <c r="F62" s="58">
        <v>29.738997967209912</v>
      </c>
      <c r="G62" s="58">
        <v>29.458378406923362</v>
      </c>
      <c r="H62" s="58">
        <v>29.214359862550598</v>
      </c>
      <c r="I62" s="58">
        <v>29.236749283823961</v>
      </c>
      <c r="J62" s="58">
        <v>28.630289344021609</v>
      </c>
      <c r="K62" s="58">
        <v>28.969012781835076</v>
      </c>
      <c r="L62" s="58">
        <v>28.724404057699079</v>
      </c>
      <c r="M62" s="58">
        <v>28.529725832040061</v>
      </c>
      <c r="N62" s="58">
        <v>28.744911125869901</v>
      </c>
      <c r="O62" s="58">
        <v>28.669310156838172</v>
      </c>
    </row>
    <row r="63" spans="1:15" x14ac:dyDescent="0.2">
      <c r="A63" s="16">
        <v>55</v>
      </c>
      <c r="B63" s="51">
        <v>29.381275078826789</v>
      </c>
      <c r="C63" s="51">
        <v>28.621794520160275</v>
      </c>
      <c r="D63" s="51">
        <v>28.14300070639883</v>
      </c>
      <c r="E63" s="51">
        <v>25.755513923475451</v>
      </c>
      <c r="F63" s="51">
        <v>28.865338536570885</v>
      </c>
      <c r="G63" s="51">
        <v>28.563908572884198</v>
      </c>
      <c r="H63" s="51">
        <v>28.329790833464948</v>
      </c>
      <c r="I63" s="51">
        <v>28.366156918631045</v>
      </c>
      <c r="J63" s="51">
        <v>27.796807751778076</v>
      </c>
      <c r="K63" s="51">
        <v>28.07196251903256</v>
      </c>
      <c r="L63" s="51">
        <v>27.859133591592219</v>
      </c>
      <c r="M63" s="51">
        <v>27.664324092089611</v>
      </c>
      <c r="N63" s="51">
        <v>27.901115364693208</v>
      </c>
      <c r="O63" s="51">
        <v>27.805754013413114</v>
      </c>
    </row>
    <row r="64" spans="1:15" x14ac:dyDescent="0.2">
      <c r="A64" s="16">
        <v>56</v>
      </c>
      <c r="B64" s="58">
        <v>28.503084098795156</v>
      </c>
      <c r="C64" s="58">
        <v>27.747141671941883</v>
      </c>
      <c r="D64" s="58">
        <v>27.2498854748832</v>
      </c>
      <c r="E64" s="58">
        <v>24.904461987019648</v>
      </c>
      <c r="F64" s="58">
        <v>27.991645287262507</v>
      </c>
      <c r="G64" s="58">
        <v>27.695239733123344</v>
      </c>
      <c r="H64" s="58">
        <v>27.461051569188033</v>
      </c>
      <c r="I64" s="58">
        <v>27.490557638863169</v>
      </c>
      <c r="J64" s="58">
        <v>26.945888977555509</v>
      </c>
      <c r="K64" s="58">
        <v>27.2310137142602</v>
      </c>
      <c r="L64" s="58">
        <v>27.018549015669212</v>
      </c>
      <c r="M64" s="58">
        <v>26.808325591539422</v>
      </c>
      <c r="N64" s="58">
        <v>27.038986553240225</v>
      </c>
      <c r="O64" s="58">
        <v>26.929063957476576</v>
      </c>
    </row>
    <row r="65" spans="1:15" x14ac:dyDescent="0.2">
      <c r="A65" s="16">
        <v>57</v>
      </c>
      <c r="B65" s="58">
        <v>27.61902035656701</v>
      </c>
      <c r="C65" s="58">
        <v>26.867647048171598</v>
      </c>
      <c r="D65" s="58">
        <v>26.380903673653179</v>
      </c>
      <c r="E65" s="58">
        <v>24.045798542026052</v>
      </c>
      <c r="F65" s="58">
        <v>27.126867876086422</v>
      </c>
      <c r="G65" s="58">
        <v>26.846160354154069</v>
      </c>
      <c r="H65" s="58">
        <v>26.587410474122045</v>
      </c>
      <c r="I65" s="58">
        <v>26.617219537455977</v>
      </c>
      <c r="J65" s="58">
        <v>26.076830830558144</v>
      </c>
      <c r="K65" s="58">
        <v>26.389919343952585</v>
      </c>
      <c r="L65" s="58">
        <v>26.169285564450078</v>
      </c>
      <c r="M65" s="58">
        <v>25.949208359549992</v>
      </c>
      <c r="N65" s="58">
        <v>26.222417067676346</v>
      </c>
      <c r="O65" s="58">
        <v>26.101104252466158</v>
      </c>
    </row>
    <row r="66" spans="1:15" x14ac:dyDescent="0.2">
      <c r="A66" s="16">
        <v>58</v>
      </c>
      <c r="B66" s="58">
        <v>26.741058892400677</v>
      </c>
      <c r="C66" s="58">
        <v>25.994360094446513</v>
      </c>
      <c r="D66" s="58">
        <v>25.524344648098531</v>
      </c>
      <c r="E66" s="58">
        <v>23.201111264393752</v>
      </c>
      <c r="F66" s="58">
        <v>26.2490419178758</v>
      </c>
      <c r="G66" s="58">
        <v>25.968809872443018</v>
      </c>
      <c r="H66" s="58">
        <v>25.726496736390462</v>
      </c>
      <c r="I66" s="58">
        <v>25.741838798582748</v>
      </c>
      <c r="J66" s="58">
        <v>25.270291518557823</v>
      </c>
      <c r="K66" s="58">
        <v>25.574815894274984</v>
      </c>
      <c r="L66" s="58">
        <v>25.311054289284915</v>
      </c>
      <c r="M66" s="58">
        <v>25.098568431088577</v>
      </c>
      <c r="N66" s="58">
        <v>25.362927041697265</v>
      </c>
      <c r="O66" s="58">
        <v>25.273413854498717</v>
      </c>
    </row>
    <row r="67" spans="1:15" x14ac:dyDescent="0.2">
      <c r="A67" s="16">
        <v>59</v>
      </c>
      <c r="B67" s="58">
        <v>25.864974074719605</v>
      </c>
      <c r="C67" s="58">
        <v>25.12899836715934</v>
      </c>
      <c r="D67" s="58">
        <v>24.663354392678752</v>
      </c>
      <c r="E67" s="58">
        <v>22.377417689761192</v>
      </c>
      <c r="F67" s="58">
        <v>25.379598276956347</v>
      </c>
      <c r="G67" s="58">
        <v>25.1062583283389</v>
      </c>
      <c r="H67" s="58">
        <v>24.878045175647827</v>
      </c>
      <c r="I67" s="58">
        <v>24.904785080054261</v>
      </c>
      <c r="J67" s="58">
        <v>24.436271296225442</v>
      </c>
      <c r="K67" s="58">
        <v>24.720110995680546</v>
      </c>
      <c r="L67" s="58">
        <v>24.463737700295901</v>
      </c>
      <c r="M67" s="58">
        <v>24.25926461551509</v>
      </c>
      <c r="N67" s="58">
        <v>24.489163546774723</v>
      </c>
      <c r="O67" s="58">
        <v>24.436256160560426</v>
      </c>
    </row>
    <row r="68" spans="1:15" x14ac:dyDescent="0.2">
      <c r="A68" s="16">
        <v>60</v>
      </c>
      <c r="B68" s="51">
        <v>25.012788796809286</v>
      </c>
      <c r="C68" s="51">
        <v>24.307439198841994</v>
      </c>
      <c r="D68" s="51">
        <v>23.834893055416124</v>
      </c>
      <c r="E68" s="51">
        <v>21.563207205461762</v>
      </c>
      <c r="F68" s="51">
        <v>24.525616486242111</v>
      </c>
      <c r="G68" s="51">
        <v>24.265441906887425</v>
      </c>
      <c r="H68" s="51">
        <v>24.042242680636264</v>
      </c>
      <c r="I68" s="51">
        <v>24.054215423683495</v>
      </c>
      <c r="J68" s="51">
        <v>23.610972520022976</v>
      </c>
      <c r="K68" s="51">
        <v>23.898432944642813</v>
      </c>
      <c r="L68" s="51">
        <v>23.652302720877049</v>
      </c>
      <c r="M68" s="51">
        <v>23.453578891103263</v>
      </c>
      <c r="N68" s="51">
        <v>23.667485481505445</v>
      </c>
      <c r="O68" s="51">
        <v>23.614061763789017</v>
      </c>
    </row>
    <row r="69" spans="1:15" x14ac:dyDescent="0.2">
      <c r="A69" s="16">
        <v>61</v>
      </c>
      <c r="B69" s="58">
        <v>24.170146184629463</v>
      </c>
      <c r="C69" s="58">
        <v>23.475811823507371</v>
      </c>
      <c r="D69" s="58">
        <v>22.99771369975883</v>
      </c>
      <c r="E69" s="58">
        <v>20.741178354277004</v>
      </c>
      <c r="F69" s="58">
        <v>23.699534455217702</v>
      </c>
      <c r="G69" s="58">
        <v>23.413451989310168</v>
      </c>
      <c r="H69" s="58">
        <v>23.226025124225657</v>
      </c>
      <c r="I69" s="58">
        <v>23.230014405132582</v>
      </c>
      <c r="J69" s="58">
        <v>22.799936312712173</v>
      </c>
      <c r="K69" s="58">
        <v>23.074736351302324</v>
      </c>
      <c r="L69" s="58">
        <v>22.861214574187997</v>
      </c>
      <c r="M69" s="58">
        <v>22.621071360896881</v>
      </c>
      <c r="N69" s="58">
        <v>22.839463034013555</v>
      </c>
      <c r="O69" s="58">
        <v>22.77999185541708</v>
      </c>
    </row>
    <row r="70" spans="1:15" x14ac:dyDescent="0.2">
      <c r="A70" s="16">
        <v>62</v>
      </c>
      <c r="B70" s="58">
        <v>23.326159123374442</v>
      </c>
      <c r="C70" s="58">
        <v>22.658367828498999</v>
      </c>
      <c r="D70" s="58">
        <v>22.179579317413122</v>
      </c>
      <c r="E70" s="58">
        <v>19.935721402612781</v>
      </c>
      <c r="F70" s="58">
        <v>22.897815572186566</v>
      </c>
      <c r="G70" s="58">
        <v>22.589574867359786</v>
      </c>
      <c r="H70" s="58">
        <v>22.412911983673663</v>
      </c>
      <c r="I70" s="58">
        <v>22.419182058911655</v>
      </c>
      <c r="J70" s="58">
        <v>21.985876039144141</v>
      </c>
      <c r="K70" s="58">
        <v>22.258231502865144</v>
      </c>
      <c r="L70" s="58">
        <v>22.063756118919791</v>
      </c>
      <c r="M70" s="58">
        <v>21.820232131991769</v>
      </c>
      <c r="N70" s="58">
        <v>22.023006874565958</v>
      </c>
      <c r="O70" s="58">
        <v>21.951410218479076</v>
      </c>
    </row>
    <row r="71" spans="1:15" x14ac:dyDescent="0.2">
      <c r="A71" s="16">
        <v>63</v>
      </c>
      <c r="B71" s="58">
        <v>22.511081131239056</v>
      </c>
      <c r="C71" s="58">
        <v>21.820717309676201</v>
      </c>
      <c r="D71" s="58">
        <v>21.3774499144888</v>
      </c>
      <c r="E71" s="58">
        <v>19.13199890615028</v>
      </c>
      <c r="F71" s="58">
        <v>22.076817768625425</v>
      </c>
      <c r="G71" s="58">
        <v>21.789173197036931</v>
      </c>
      <c r="H71" s="58">
        <v>21.583542222237444</v>
      </c>
      <c r="I71" s="58">
        <v>21.618824143161522</v>
      </c>
      <c r="J71" s="58">
        <v>21.204401676651713</v>
      </c>
      <c r="K71" s="58">
        <v>21.498553565097374</v>
      </c>
      <c r="L71" s="58">
        <v>21.253517172766283</v>
      </c>
      <c r="M71" s="58">
        <v>21.047236307162041</v>
      </c>
      <c r="N71" s="58">
        <v>21.207487731695529</v>
      </c>
      <c r="O71" s="58">
        <v>21.154436195819297</v>
      </c>
    </row>
    <row r="72" spans="1:15" x14ac:dyDescent="0.2">
      <c r="A72" s="16">
        <v>64</v>
      </c>
      <c r="B72" s="58">
        <v>21.718464009450937</v>
      </c>
      <c r="C72" s="58">
        <v>21.012285749862532</v>
      </c>
      <c r="D72" s="58">
        <v>20.577847779200354</v>
      </c>
      <c r="E72" s="58">
        <v>18.37423152344665</v>
      </c>
      <c r="F72" s="58">
        <v>21.276387955145495</v>
      </c>
      <c r="G72" s="58">
        <v>21.002695464562411</v>
      </c>
      <c r="H72" s="58">
        <v>20.802888292561057</v>
      </c>
      <c r="I72" s="58">
        <v>20.834562099029121</v>
      </c>
      <c r="J72" s="58">
        <v>20.399931499072281</v>
      </c>
      <c r="K72" s="58">
        <v>20.705418724743236</v>
      </c>
      <c r="L72" s="58">
        <v>20.467973432888812</v>
      </c>
      <c r="M72" s="58">
        <v>20.249416226409803</v>
      </c>
      <c r="N72" s="58">
        <v>20.425876559239438</v>
      </c>
      <c r="O72" s="58">
        <v>20.353917443954625</v>
      </c>
    </row>
    <row r="73" spans="1:15" x14ac:dyDescent="0.2">
      <c r="A73" s="16">
        <v>65</v>
      </c>
      <c r="B73" s="51">
        <v>20.902524919358306</v>
      </c>
      <c r="C73" s="51">
        <v>20.214065449208519</v>
      </c>
      <c r="D73" s="51">
        <v>19.803994356426198</v>
      </c>
      <c r="E73" s="51">
        <v>17.601572443829944</v>
      </c>
      <c r="F73" s="51">
        <v>20.496639833845009</v>
      </c>
      <c r="G73" s="51">
        <v>20.187221176701836</v>
      </c>
      <c r="H73" s="51">
        <v>19.984315880717439</v>
      </c>
      <c r="I73" s="51">
        <v>20.013569286852562</v>
      </c>
      <c r="J73" s="51">
        <v>19.618385200313266</v>
      </c>
      <c r="K73" s="51">
        <v>19.906199571129321</v>
      </c>
      <c r="L73" s="51">
        <v>19.689537882159851</v>
      </c>
      <c r="M73" s="51">
        <v>19.464135823899248</v>
      </c>
      <c r="N73" s="51">
        <v>19.62606372909784</v>
      </c>
      <c r="O73" s="51">
        <v>19.555884366874714</v>
      </c>
    </row>
    <row r="74" spans="1:15" x14ac:dyDescent="0.2">
      <c r="A74" s="16">
        <v>66</v>
      </c>
      <c r="B74" s="58">
        <v>20.121154396953131</v>
      </c>
      <c r="C74" s="58">
        <v>19.448022292541726</v>
      </c>
      <c r="D74" s="58">
        <v>19.045198749490066</v>
      </c>
      <c r="E74" s="58">
        <v>16.862204210391592</v>
      </c>
      <c r="F74" s="58">
        <v>19.702079843633054</v>
      </c>
      <c r="G74" s="58">
        <v>19.428720804985392</v>
      </c>
      <c r="H74" s="58">
        <v>19.193019113630722</v>
      </c>
      <c r="I74" s="58">
        <v>19.228273276796997</v>
      </c>
      <c r="J74" s="58">
        <v>18.831862657823315</v>
      </c>
      <c r="K74" s="58">
        <v>19.14039634008051</v>
      </c>
      <c r="L74" s="58">
        <v>18.921718663158174</v>
      </c>
      <c r="M74" s="58">
        <v>18.693352417458279</v>
      </c>
      <c r="N74" s="58">
        <v>18.840365285344781</v>
      </c>
      <c r="O74" s="58">
        <v>18.763145203974702</v>
      </c>
    </row>
    <row r="75" spans="1:15" x14ac:dyDescent="0.2">
      <c r="A75" s="16">
        <v>67</v>
      </c>
      <c r="B75" s="58">
        <v>19.341389593700889</v>
      </c>
      <c r="C75" s="58">
        <v>18.656842979428085</v>
      </c>
      <c r="D75" s="58">
        <v>18.270977136311004</v>
      </c>
      <c r="E75" s="58">
        <v>16.115697700049402</v>
      </c>
      <c r="F75" s="58">
        <v>18.90293398070321</v>
      </c>
      <c r="G75" s="58">
        <v>18.637475062456243</v>
      </c>
      <c r="H75" s="58">
        <v>18.445326479762823</v>
      </c>
      <c r="I75" s="58">
        <v>18.453915155467051</v>
      </c>
      <c r="J75" s="58">
        <v>18.078458733364034</v>
      </c>
      <c r="K75" s="58">
        <v>18.357607706825721</v>
      </c>
      <c r="L75" s="58">
        <v>18.115439395880554</v>
      </c>
      <c r="M75" s="58">
        <v>17.928631802113131</v>
      </c>
      <c r="N75" s="58">
        <v>18.070247403170022</v>
      </c>
      <c r="O75" s="58">
        <v>17.946376441720737</v>
      </c>
    </row>
    <row r="76" spans="1:15" x14ac:dyDescent="0.2">
      <c r="A76" s="16">
        <v>68</v>
      </c>
      <c r="B76" s="58">
        <v>18.54756801279219</v>
      </c>
      <c r="C76" s="58">
        <v>17.895827988601472</v>
      </c>
      <c r="D76" s="58">
        <v>17.508106160844424</v>
      </c>
      <c r="E76" s="58">
        <v>15.389985375748424</v>
      </c>
      <c r="F76" s="58">
        <v>18.128141020124414</v>
      </c>
      <c r="G76" s="58">
        <v>17.891675334974426</v>
      </c>
      <c r="H76" s="58">
        <v>17.675874166297742</v>
      </c>
      <c r="I76" s="58">
        <v>17.670803440210051</v>
      </c>
      <c r="J76" s="58">
        <v>17.306255256380194</v>
      </c>
      <c r="K76" s="58">
        <v>17.612022739492339</v>
      </c>
      <c r="L76" s="58">
        <v>17.336949703415538</v>
      </c>
      <c r="M76" s="58">
        <v>17.152641979144441</v>
      </c>
      <c r="N76" s="58">
        <v>17.277390282329083</v>
      </c>
      <c r="O76" s="58">
        <v>17.179157199456828</v>
      </c>
    </row>
    <row r="77" spans="1:15" x14ac:dyDescent="0.2">
      <c r="A77" s="16">
        <v>69</v>
      </c>
      <c r="B77" s="58">
        <v>17.765454901837234</v>
      </c>
      <c r="C77" s="58">
        <v>17.116920240885214</v>
      </c>
      <c r="D77" s="58">
        <v>16.768649014749911</v>
      </c>
      <c r="E77" s="58">
        <v>14.658614464702701</v>
      </c>
      <c r="F77" s="58">
        <v>17.354196830896221</v>
      </c>
      <c r="G77" s="58">
        <v>17.139991402360113</v>
      </c>
      <c r="H77" s="58">
        <v>16.915837357135548</v>
      </c>
      <c r="I77" s="58">
        <v>16.930863553864789</v>
      </c>
      <c r="J77" s="58">
        <v>16.586089710838614</v>
      </c>
      <c r="K77" s="58">
        <v>16.856852103321057</v>
      </c>
      <c r="L77" s="58">
        <v>16.571452877988548</v>
      </c>
      <c r="M77" s="58">
        <v>16.389462847019409</v>
      </c>
      <c r="N77" s="58">
        <v>16.5194230210247</v>
      </c>
      <c r="O77" s="58">
        <v>16.420594250138475</v>
      </c>
    </row>
    <row r="78" spans="1:15" x14ac:dyDescent="0.2">
      <c r="A78" s="16">
        <v>70</v>
      </c>
      <c r="B78" s="51">
        <v>17.016326207372362</v>
      </c>
      <c r="C78" s="51">
        <v>16.401445833304784</v>
      </c>
      <c r="D78" s="51">
        <v>16.03776262918133</v>
      </c>
      <c r="E78" s="51">
        <v>13.920284188805919</v>
      </c>
      <c r="F78" s="51">
        <v>16.590266915034356</v>
      </c>
      <c r="G78" s="51">
        <v>16.403967887470987</v>
      </c>
      <c r="H78" s="51">
        <v>16.172048131624351</v>
      </c>
      <c r="I78" s="51">
        <v>16.174304271874977</v>
      </c>
      <c r="J78" s="51">
        <v>15.851440952114769</v>
      </c>
      <c r="K78" s="51">
        <v>16.079846086983533</v>
      </c>
      <c r="L78" s="51">
        <v>15.821885035672805</v>
      </c>
      <c r="M78" s="51">
        <v>15.634775654987779</v>
      </c>
      <c r="N78" s="51">
        <v>15.751771139984077</v>
      </c>
      <c r="O78" s="51">
        <v>15.639369593191024</v>
      </c>
    </row>
    <row r="79" spans="1:15" x14ac:dyDescent="0.2">
      <c r="A79" s="16">
        <v>71</v>
      </c>
      <c r="B79" s="58">
        <v>16.285013751002001</v>
      </c>
      <c r="C79" s="58">
        <v>15.653533238676649</v>
      </c>
      <c r="D79" s="58">
        <v>15.286526744654028</v>
      </c>
      <c r="E79" s="58">
        <v>13.210651637436381</v>
      </c>
      <c r="F79" s="58">
        <v>15.823001685569183</v>
      </c>
      <c r="G79" s="58">
        <v>15.665040305491976</v>
      </c>
      <c r="H79" s="58">
        <v>15.424468014288276</v>
      </c>
      <c r="I79" s="58">
        <v>15.418918344665117</v>
      </c>
      <c r="J79" s="58">
        <v>15.098314490101627</v>
      </c>
      <c r="K79" s="58">
        <v>15.304960875183285</v>
      </c>
      <c r="L79" s="58">
        <v>15.104018751287771</v>
      </c>
      <c r="M79" s="58">
        <v>14.90802271065275</v>
      </c>
      <c r="N79" s="58">
        <v>14.99544682196046</v>
      </c>
      <c r="O79" s="58">
        <v>14.887989569040073</v>
      </c>
    </row>
    <row r="80" spans="1:15" x14ac:dyDescent="0.2">
      <c r="A80" s="16">
        <v>72</v>
      </c>
      <c r="B80" s="58">
        <v>15.522084210999013</v>
      </c>
      <c r="C80" s="58">
        <v>14.911895708421598</v>
      </c>
      <c r="D80" s="58">
        <v>14.570016033021082</v>
      </c>
      <c r="E80" s="58">
        <v>12.523506427926746</v>
      </c>
      <c r="F80" s="58">
        <v>15.088329850774134</v>
      </c>
      <c r="G80" s="58">
        <v>14.91701405817939</v>
      </c>
      <c r="H80" s="58">
        <v>14.676894876260508</v>
      </c>
      <c r="I80" s="58">
        <v>14.66981241112628</v>
      </c>
      <c r="J80" s="58">
        <v>14.380322251839823</v>
      </c>
      <c r="K80" s="58">
        <v>14.573099346476598</v>
      </c>
      <c r="L80" s="58">
        <v>14.380561941290658</v>
      </c>
      <c r="M80" s="58">
        <v>14.147713643679795</v>
      </c>
      <c r="N80" s="58">
        <v>14.293800463649209</v>
      </c>
      <c r="O80" s="58">
        <v>14.155894619461838</v>
      </c>
    </row>
    <row r="81" spans="1:15" x14ac:dyDescent="0.2">
      <c r="A81" s="16">
        <v>73</v>
      </c>
      <c r="B81" s="58">
        <v>14.793987485013224</v>
      </c>
      <c r="C81" s="58">
        <v>14.181036362181047</v>
      </c>
      <c r="D81" s="58">
        <v>13.859434709412657</v>
      </c>
      <c r="E81" s="58">
        <v>11.866421489066354</v>
      </c>
      <c r="F81" s="58">
        <v>14.337523764761396</v>
      </c>
      <c r="G81" s="58">
        <v>14.174974945538628</v>
      </c>
      <c r="H81" s="58">
        <v>13.957049406705018</v>
      </c>
      <c r="I81" s="58">
        <v>13.979045018576848</v>
      </c>
      <c r="J81" s="58">
        <v>13.626934116886725</v>
      </c>
      <c r="K81" s="58">
        <v>13.825799913426156</v>
      </c>
      <c r="L81" s="58">
        <v>13.661448244481479</v>
      </c>
      <c r="M81" s="58">
        <v>13.473704047662959</v>
      </c>
      <c r="N81" s="58">
        <v>13.579720324442363</v>
      </c>
      <c r="O81" s="58">
        <v>13.449502313765514</v>
      </c>
    </row>
    <row r="82" spans="1:15" x14ac:dyDescent="0.2">
      <c r="A82" s="16">
        <v>74</v>
      </c>
      <c r="B82" s="58">
        <v>14.039023728107965</v>
      </c>
      <c r="C82" s="58">
        <v>13.467718205856006</v>
      </c>
      <c r="D82" s="58">
        <v>13.167187612102062</v>
      </c>
      <c r="E82" s="58">
        <v>11.207542827787599</v>
      </c>
      <c r="F82" s="58">
        <v>13.62307582410809</v>
      </c>
      <c r="G82" s="58">
        <v>13.435954190170301</v>
      </c>
      <c r="H82" s="58">
        <v>13.239339397016579</v>
      </c>
      <c r="I82" s="58">
        <v>13.241234379000886</v>
      </c>
      <c r="J82" s="58">
        <v>12.88393387514961</v>
      </c>
      <c r="K82" s="58">
        <v>13.091510660604674</v>
      </c>
      <c r="L82" s="58">
        <v>12.988124432505133</v>
      </c>
      <c r="M82" s="58">
        <v>12.802152251401262</v>
      </c>
      <c r="N82" s="58">
        <v>12.857880728317552</v>
      </c>
      <c r="O82" s="58">
        <v>12.758208552494636</v>
      </c>
    </row>
    <row r="83" spans="1:15" x14ac:dyDescent="0.2">
      <c r="A83" s="16">
        <v>75</v>
      </c>
      <c r="B83" s="51">
        <v>13.338443643125341</v>
      </c>
      <c r="C83" s="51">
        <v>12.8075965414055</v>
      </c>
      <c r="D83" s="51">
        <v>12.474646041455269</v>
      </c>
      <c r="E83" s="51">
        <v>10.591576455525708</v>
      </c>
      <c r="F83" s="51">
        <v>12.923190047596133</v>
      </c>
      <c r="G83" s="51">
        <v>12.723566206278978</v>
      </c>
      <c r="H83" s="51">
        <v>12.544041217874758</v>
      </c>
      <c r="I83" s="51">
        <v>12.527384443976173</v>
      </c>
      <c r="J83" s="51">
        <v>12.171303142024497</v>
      </c>
      <c r="K83" s="51">
        <v>12.394878100620984</v>
      </c>
      <c r="L83" s="51">
        <v>12.276598770063707</v>
      </c>
      <c r="M83" s="51">
        <v>12.125499158958169</v>
      </c>
      <c r="N83" s="51">
        <v>12.177211482829863</v>
      </c>
      <c r="O83" s="51">
        <v>12.085260764703264</v>
      </c>
    </row>
    <row r="84" spans="1:15" x14ac:dyDescent="0.2">
      <c r="A84" s="16">
        <v>76</v>
      </c>
      <c r="B84" s="58">
        <v>12.631114928890758</v>
      </c>
      <c r="C84" s="58">
        <v>12.092647361098813</v>
      </c>
      <c r="D84" s="58">
        <v>11.807574829942697</v>
      </c>
      <c r="E84" s="58">
        <v>10.007409578501791</v>
      </c>
      <c r="F84" s="58">
        <v>12.234323465023644</v>
      </c>
      <c r="G84" s="58">
        <v>12.029549089410569</v>
      </c>
      <c r="H84" s="58">
        <v>11.859510991660942</v>
      </c>
      <c r="I84" s="58">
        <v>11.868752550746272</v>
      </c>
      <c r="J84" s="58">
        <v>11.499691461405972</v>
      </c>
      <c r="K84" s="58">
        <v>11.720530535868892</v>
      </c>
      <c r="L84" s="58">
        <v>11.616529659141966</v>
      </c>
      <c r="M84" s="58">
        <v>11.471369465316776</v>
      </c>
      <c r="N84" s="58">
        <v>11.507978764155309</v>
      </c>
      <c r="O84" s="58">
        <v>11.436481316253383</v>
      </c>
    </row>
    <row r="85" spans="1:15" x14ac:dyDescent="0.2">
      <c r="A85" s="16">
        <v>77</v>
      </c>
      <c r="B85" s="58">
        <v>11.96923388189801</v>
      </c>
      <c r="C85" s="58">
        <v>11.407418035197987</v>
      </c>
      <c r="D85" s="58">
        <v>11.142462327583729</v>
      </c>
      <c r="E85" s="58">
        <v>9.3815888059002646</v>
      </c>
      <c r="F85" s="58">
        <v>11.517905718119657</v>
      </c>
      <c r="G85" s="58">
        <v>11.323673265121499</v>
      </c>
      <c r="H85" s="58">
        <v>11.148714893838502</v>
      </c>
      <c r="I85" s="58">
        <v>11.202509292528635</v>
      </c>
      <c r="J85" s="58">
        <v>10.82325124495785</v>
      </c>
      <c r="K85" s="58">
        <v>11.076398687405559</v>
      </c>
      <c r="L85" s="58">
        <v>10.949416481544008</v>
      </c>
      <c r="M85" s="58">
        <v>10.823679406420018</v>
      </c>
      <c r="N85" s="58">
        <v>10.840566969599125</v>
      </c>
      <c r="O85" s="58">
        <v>10.766243628708605</v>
      </c>
    </row>
    <row r="86" spans="1:15" x14ac:dyDescent="0.2">
      <c r="A86" s="16">
        <v>78</v>
      </c>
      <c r="B86" s="58">
        <v>11.273621147411667</v>
      </c>
      <c r="C86" s="58">
        <v>10.719397068074239</v>
      </c>
      <c r="D86" s="58">
        <v>10.485206891939422</v>
      </c>
      <c r="E86" s="58">
        <v>8.8172696375082626</v>
      </c>
      <c r="F86" s="58">
        <v>10.830652499082014</v>
      </c>
      <c r="G86" s="58">
        <v>10.64570161922585</v>
      </c>
      <c r="H86" s="58">
        <v>10.480786130818425</v>
      </c>
      <c r="I86" s="58">
        <v>10.530738537279188</v>
      </c>
      <c r="J86" s="58">
        <v>10.182946089283623</v>
      </c>
      <c r="K86" s="58">
        <v>10.441117115560413</v>
      </c>
      <c r="L86" s="58">
        <v>10.288443959433009</v>
      </c>
      <c r="M86" s="58">
        <v>10.191779983565903</v>
      </c>
      <c r="N86" s="58">
        <v>10.219442184504887</v>
      </c>
      <c r="O86" s="58">
        <v>10.154014870586172</v>
      </c>
    </row>
    <row r="87" spans="1:15" x14ac:dyDescent="0.2">
      <c r="A87" s="16">
        <v>79</v>
      </c>
      <c r="B87" s="58">
        <v>10.585887249123299</v>
      </c>
      <c r="C87" s="58">
        <v>10.083897295078632</v>
      </c>
      <c r="D87" s="58">
        <v>9.8477021996298113</v>
      </c>
      <c r="E87" s="58">
        <v>8.2341136618830468</v>
      </c>
      <c r="F87" s="58">
        <v>10.155721516963279</v>
      </c>
      <c r="G87" s="58">
        <v>10.002624586710908</v>
      </c>
      <c r="H87" s="58">
        <v>9.8390300636852892</v>
      </c>
      <c r="I87" s="58">
        <v>9.8846873230660357</v>
      </c>
      <c r="J87" s="58">
        <v>9.5742277029520313</v>
      </c>
      <c r="K87" s="58">
        <v>9.8401555429535588</v>
      </c>
      <c r="L87" s="58">
        <v>9.6806480840414597</v>
      </c>
      <c r="M87" s="58">
        <v>9.5562257949299259</v>
      </c>
      <c r="N87" s="58">
        <v>9.6094437644309867</v>
      </c>
      <c r="O87" s="58">
        <v>9.570315641202221</v>
      </c>
    </row>
    <row r="88" spans="1:15" x14ac:dyDescent="0.2">
      <c r="A88" s="16">
        <v>80</v>
      </c>
      <c r="B88" s="51">
        <v>9.9540322832864074</v>
      </c>
      <c r="C88" s="51">
        <v>9.4222785904698156</v>
      </c>
      <c r="D88" s="51">
        <v>9.2194677671214524</v>
      </c>
      <c r="E88" s="51">
        <v>7.6840574921147677</v>
      </c>
      <c r="F88" s="51">
        <v>9.550436755265304</v>
      </c>
      <c r="G88" s="51">
        <v>9.3524144487984273</v>
      </c>
      <c r="H88" s="51">
        <v>9.2476620395449913</v>
      </c>
      <c r="I88" s="51">
        <v>9.2567663748008808</v>
      </c>
      <c r="J88" s="51">
        <v>9.001489009144354</v>
      </c>
      <c r="K88" s="51">
        <v>9.2616467442882104</v>
      </c>
      <c r="L88" s="51">
        <v>9.060562042969222</v>
      </c>
      <c r="M88" s="51">
        <v>8.9376247902693393</v>
      </c>
      <c r="N88" s="51">
        <v>8.9952941336648813</v>
      </c>
      <c r="O88" s="51">
        <v>8.9687053986809708</v>
      </c>
    </row>
    <row r="89" spans="1:15" x14ac:dyDescent="0.2">
      <c r="A89" s="16">
        <v>81</v>
      </c>
      <c r="B89" s="58">
        <v>9.3486960389152554</v>
      </c>
      <c r="C89" s="58">
        <v>8.7914949960909254</v>
      </c>
      <c r="D89" s="58">
        <v>8.6200055393020723</v>
      </c>
      <c r="E89" s="58">
        <v>7.1503089099325434</v>
      </c>
      <c r="F89" s="58">
        <v>8.9412395721150766</v>
      </c>
      <c r="G89" s="58">
        <v>8.801074830219008</v>
      </c>
      <c r="H89" s="58">
        <v>8.6375121212399524</v>
      </c>
      <c r="I89" s="58">
        <v>8.6357420051727267</v>
      </c>
      <c r="J89" s="58">
        <v>8.4069187191556907</v>
      </c>
      <c r="K89" s="58">
        <v>8.664909073826971</v>
      </c>
      <c r="L89" s="58">
        <v>8.4967238536812673</v>
      </c>
      <c r="M89" s="58">
        <v>8.3224256259306806</v>
      </c>
      <c r="N89" s="58">
        <v>8.4165939021649283</v>
      </c>
      <c r="O89" s="58">
        <v>8.3820182442854527</v>
      </c>
    </row>
    <row r="90" spans="1:15" x14ac:dyDescent="0.2">
      <c r="A90" s="16">
        <v>82</v>
      </c>
      <c r="B90" s="58">
        <v>8.6814840060700682</v>
      </c>
      <c r="C90" s="58">
        <v>8.1493373893834562</v>
      </c>
      <c r="D90" s="58">
        <v>8.0034843960147359</v>
      </c>
      <c r="E90" s="58">
        <v>6.6143755568080129</v>
      </c>
      <c r="F90" s="58">
        <v>8.3492166285349079</v>
      </c>
      <c r="G90" s="58">
        <v>8.2279401285648692</v>
      </c>
      <c r="H90" s="58">
        <v>8.0622756447676611</v>
      </c>
      <c r="I90" s="58">
        <v>8.0257961489129315</v>
      </c>
      <c r="J90" s="58">
        <v>7.8454531916485744</v>
      </c>
      <c r="K90" s="58">
        <v>8.1075655816692187</v>
      </c>
      <c r="L90" s="58">
        <v>7.9290516219227349</v>
      </c>
      <c r="M90" s="58">
        <v>7.7910875108329218</v>
      </c>
      <c r="N90" s="58">
        <v>7.8339661398297027</v>
      </c>
      <c r="O90" s="58">
        <v>7.8542372617882483</v>
      </c>
    </row>
    <row r="91" spans="1:15" x14ac:dyDescent="0.2">
      <c r="A91" s="16">
        <v>83</v>
      </c>
      <c r="B91" s="58">
        <v>8.0633299739643451</v>
      </c>
      <c r="C91" s="58">
        <v>7.5630868220828678</v>
      </c>
      <c r="D91" s="58">
        <v>7.4487795877976257</v>
      </c>
      <c r="E91" s="58">
        <v>6.1578019417834229</v>
      </c>
      <c r="F91" s="58">
        <v>7.7817017253693717</v>
      </c>
      <c r="G91" s="58">
        <v>7.6342606945645759</v>
      </c>
      <c r="H91" s="58">
        <v>7.51374202550672</v>
      </c>
      <c r="I91" s="58">
        <v>7.4529875363181253</v>
      </c>
      <c r="J91" s="58">
        <v>7.3168673036479586</v>
      </c>
      <c r="K91" s="58">
        <v>7.5456515450238983</v>
      </c>
      <c r="L91" s="58">
        <v>7.3565968716389492</v>
      </c>
      <c r="M91" s="58">
        <v>7.2339162147288416</v>
      </c>
      <c r="N91" s="58">
        <v>7.2925488875357134</v>
      </c>
      <c r="O91" s="58">
        <v>7.3185454062327429</v>
      </c>
    </row>
    <row r="92" spans="1:15" x14ac:dyDescent="0.2">
      <c r="A92" s="16">
        <v>84</v>
      </c>
      <c r="B92" s="58">
        <v>7.5139339780920587</v>
      </c>
      <c r="C92" s="58">
        <v>6.9975098883418525</v>
      </c>
      <c r="D92" s="58">
        <v>6.9359670137203944</v>
      </c>
      <c r="E92" s="58">
        <v>5.6900892586098752</v>
      </c>
      <c r="F92" s="58">
        <v>7.2378779691722945</v>
      </c>
      <c r="G92" s="58">
        <v>7.0792155396401997</v>
      </c>
      <c r="H92" s="58">
        <v>6.9840793285874874</v>
      </c>
      <c r="I92" s="58">
        <v>6.8915858824596601</v>
      </c>
      <c r="J92" s="58">
        <v>6.7558785058047706</v>
      </c>
      <c r="K92" s="58">
        <v>7.0082002491587714</v>
      </c>
      <c r="L92" s="58">
        <v>6.8393904225194166</v>
      </c>
      <c r="M92" s="58">
        <v>6.7190549729590598</v>
      </c>
      <c r="N92" s="58">
        <v>6.7924400086444869</v>
      </c>
      <c r="O92" s="58">
        <v>6.8595634926214872</v>
      </c>
    </row>
    <row r="93" spans="1:15" x14ac:dyDescent="0.2">
      <c r="A93" s="16">
        <v>85</v>
      </c>
      <c r="B93" s="51">
        <v>6.9592812396085337</v>
      </c>
      <c r="C93" s="51">
        <v>6.4790465425393755</v>
      </c>
      <c r="D93" s="51">
        <v>6.4524192495378045</v>
      </c>
      <c r="E93" s="51">
        <v>5.2706562041784233</v>
      </c>
      <c r="F93" s="51">
        <v>6.6949794366413942</v>
      </c>
      <c r="G93" s="51">
        <v>6.55620200444198</v>
      </c>
      <c r="H93" s="51">
        <v>6.467669654956973</v>
      </c>
      <c r="I93" s="51">
        <v>6.3634667951724859</v>
      </c>
      <c r="J93" s="51">
        <v>6.2739946327007008</v>
      </c>
      <c r="K93" s="51">
        <v>6.4632924846241986</v>
      </c>
      <c r="L93" s="51">
        <v>6.3506315856258215</v>
      </c>
      <c r="M93" s="51">
        <v>6.2330264583275774</v>
      </c>
      <c r="N93" s="51">
        <v>6.3153275961014526</v>
      </c>
      <c r="O93" s="51">
        <v>6.4002130320487103</v>
      </c>
    </row>
    <row r="94" spans="1:15" x14ac:dyDescent="0.2">
      <c r="A94" s="16">
        <v>86</v>
      </c>
      <c r="B94" s="58">
        <v>6.4389189246985987</v>
      </c>
      <c r="C94" s="58">
        <v>5.9957020297140451</v>
      </c>
      <c r="D94" s="58">
        <v>5.98785557812342</v>
      </c>
      <c r="E94" s="58">
        <v>4.8956151106780528</v>
      </c>
      <c r="F94" s="58">
        <v>6.1853400538565957</v>
      </c>
      <c r="G94" s="58">
        <v>6.0065226664914153</v>
      </c>
      <c r="H94" s="58">
        <v>5.9511291282927354</v>
      </c>
      <c r="I94" s="58">
        <v>5.906895451241418</v>
      </c>
      <c r="J94" s="58">
        <v>5.8348013774477536</v>
      </c>
      <c r="K94" s="58">
        <v>6.0060945910682575</v>
      </c>
      <c r="L94" s="58">
        <v>5.8706185333637215</v>
      </c>
      <c r="M94" s="58">
        <v>5.7687113918566189</v>
      </c>
      <c r="N94" s="58">
        <v>5.8728572374675228</v>
      </c>
      <c r="O94" s="58">
        <v>5.9039495414321781</v>
      </c>
    </row>
    <row r="95" spans="1:15" x14ac:dyDescent="0.2">
      <c r="A95" s="16">
        <v>87</v>
      </c>
      <c r="B95" s="58">
        <v>5.9304236946926974</v>
      </c>
      <c r="C95" s="58">
        <v>5.4826711147578715</v>
      </c>
      <c r="D95" s="58">
        <v>5.5412357502394736</v>
      </c>
      <c r="E95" s="58">
        <v>4.5281588233160077</v>
      </c>
      <c r="F95" s="58">
        <v>5.7449404069282259</v>
      </c>
      <c r="G95" s="58">
        <v>5.5273189398815523</v>
      </c>
      <c r="H95" s="58">
        <v>5.444386479507985</v>
      </c>
      <c r="I95" s="58">
        <v>5.4497222536820615</v>
      </c>
      <c r="J95" s="58">
        <v>5.3992917690050701</v>
      </c>
      <c r="K95" s="58">
        <v>5.5398646768798683</v>
      </c>
      <c r="L95" s="58">
        <v>5.4606960557840898</v>
      </c>
      <c r="M95" s="58">
        <v>5.3358111716730061</v>
      </c>
      <c r="N95" s="58">
        <v>5.4369792280974423</v>
      </c>
      <c r="O95" s="58">
        <v>5.4491968132165693</v>
      </c>
    </row>
    <row r="96" spans="1:15" x14ac:dyDescent="0.2">
      <c r="A96" s="16">
        <v>88</v>
      </c>
      <c r="B96" s="58">
        <v>5.4187288075956639</v>
      </c>
      <c r="C96" s="58">
        <v>5.0271024849473092</v>
      </c>
      <c r="D96" s="58">
        <v>5.051494801427574</v>
      </c>
      <c r="E96" s="58">
        <v>4.1629331630551798</v>
      </c>
      <c r="F96" s="58">
        <v>5.2993377277691467</v>
      </c>
      <c r="G96" s="58">
        <v>5.0865992244132263</v>
      </c>
      <c r="H96" s="58">
        <v>4.9862118029606579</v>
      </c>
      <c r="I96" s="58">
        <v>5.0024756382618065</v>
      </c>
      <c r="J96" s="58">
        <v>5.0257785837556295</v>
      </c>
      <c r="K96" s="58">
        <v>5.1221266311853411</v>
      </c>
      <c r="L96" s="58">
        <v>5.100583897385925</v>
      </c>
      <c r="M96" s="58">
        <v>4.90970112553613</v>
      </c>
      <c r="N96" s="58">
        <v>4.9889641278181722</v>
      </c>
      <c r="O96" s="58">
        <v>5.0124175121303862</v>
      </c>
    </row>
    <row r="97" spans="1:15" x14ac:dyDescent="0.2">
      <c r="A97" s="16">
        <v>89</v>
      </c>
      <c r="B97" s="58">
        <v>4.9836384576116286</v>
      </c>
      <c r="C97" s="58">
        <v>4.6242024990937241</v>
      </c>
      <c r="D97" s="58">
        <v>4.6200965631785325</v>
      </c>
      <c r="E97" s="58">
        <v>3.7962660345734882</v>
      </c>
      <c r="F97" s="58">
        <v>4.8827281215187677</v>
      </c>
      <c r="G97" s="58">
        <v>4.7271218093686898</v>
      </c>
      <c r="H97" s="58">
        <v>4.596913516113621</v>
      </c>
      <c r="I97" s="58">
        <v>4.6143940398557444</v>
      </c>
      <c r="J97" s="58">
        <v>4.6317501008421518</v>
      </c>
      <c r="K97" s="58">
        <v>4.7052971282413001</v>
      </c>
      <c r="L97" s="58">
        <v>4.7202005116797867</v>
      </c>
      <c r="M97" s="58">
        <v>4.532648085155917</v>
      </c>
      <c r="N97" s="58">
        <v>4.6069081440961224</v>
      </c>
      <c r="O97" s="58">
        <v>4.6323596228974209</v>
      </c>
    </row>
    <row r="98" spans="1:15" x14ac:dyDescent="0.2">
      <c r="A98" s="16">
        <v>90</v>
      </c>
      <c r="B98" s="51">
        <v>4.5639641143762439</v>
      </c>
      <c r="C98" s="51">
        <v>4.1924176875096029</v>
      </c>
      <c r="D98" s="51">
        <v>4.2567102141466053</v>
      </c>
      <c r="E98" s="51">
        <v>3.5096006847982815</v>
      </c>
      <c r="F98" s="51">
        <v>4.5076059265453372</v>
      </c>
      <c r="G98" s="51">
        <v>4.3094916777843952</v>
      </c>
      <c r="H98" s="51">
        <v>4.199040159081239</v>
      </c>
      <c r="I98" s="51">
        <v>4.2321136829921979</v>
      </c>
      <c r="J98" s="51">
        <v>4.2478180707368063</v>
      </c>
      <c r="K98" s="51">
        <v>4.3140792669863899</v>
      </c>
      <c r="L98" s="51">
        <v>4.3608610977708109</v>
      </c>
      <c r="M98" s="51">
        <v>4.1843735530448383</v>
      </c>
      <c r="N98" s="51">
        <v>4.2541286252574038</v>
      </c>
      <c r="O98" s="51">
        <v>4.2302566341636396</v>
      </c>
    </row>
    <row r="99" spans="1:15" x14ac:dyDescent="0.2">
      <c r="A99" s="16">
        <v>91</v>
      </c>
      <c r="B99" s="58">
        <v>4.1578875887997082</v>
      </c>
      <c r="C99" s="58">
        <v>3.8492044901485292</v>
      </c>
      <c r="D99" s="58">
        <v>3.8870119267933934</v>
      </c>
      <c r="E99" s="58">
        <v>3.2219574394865869</v>
      </c>
      <c r="F99" s="58">
        <v>4.0882153951727158</v>
      </c>
      <c r="G99" s="58">
        <v>3.9296414857958095</v>
      </c>
      <c r="H99" s="58">
        <v>3.870450117830968</v>
      </c>
      <c r="I99" s="58">
        <v>3.8584556945190585</v>
      </c>
      <c r="J99" s="58">
        <v>3.9190138672476107</v>
      </c>
      <c r="K99" s="58">
        <v>3.9421268828039149</v>
      </c>
      <c r="L99" s="58">
        <v>4.028751703211741</v>
      </c>
      <c r="M99" s="58">
        <v>3.7978413663301351</v>
      </c>
      <c r="N99" s="58">
        <v>3.9528080167187656</v>
      </c>
      <c r="O99" s="58">
        <v>3.9421467891305078</v>
      </c>
    </row>
    <row r="100" spans="1:15" x14ac:dyDescent="0.2">
      <c r="A100" s="16">
        <v>92</v>
      </c>
      <c r="B100" s="58">
        <v>3.7564103278179561</v>
      </c>
      <c r="C100" s="58">
        <v>3.5448040360999289</v>
      </c>
      <c r="D100" s="58">
        <v>3.5162158404219701</v>
      </c>
      <c r="E100" s="58">
        <v>2.9700708067578026</v>
      </c>
      <c r="F100" s="58">
        <v>3.7901763673813229</v>
      </c>
      <c r="G100" s="58">
        <v>3.6234504639991516</v>
      </c>
      <c r="H100" s="58">
        <v>3.499564489276465</v>
      </c>
      <c r="I100" s="58">
        <v>3.5284492583003635</v>
      </c>
      <c r="J100" s="58">
        <v>3.5521530507516887</v>
      </c>
      <c r="K100" s="58">
        <v>3.627864572324214</v>
      </c>
      <c r="L100" s="58">
        <v>3.7266786736836082</v>
      </c>
      <c r="M100" s="58">
        <v>3.4312016287379095</v>
      </c>
      <c r="N100" s="58">
        <v>3.6041792355283326</v>
      </c>
      <c r="O100" s="58">
        <v>3.5832177515356864</v>
      </c>
    </row>
    <row r="101" spans="1:15" x14ac:dyDescent="0.2">
      <c r="A101" s="16">
        <v>93</v>
      </c>
      <c r="B101" s="58">
        <v>3.4307416369030714</v>
      </c>
      <c r="C101" s="58">
        <v>3.1865878473968419</v>
      </c>
      <c r="D101" s="58">
        <v>3.1971722173618837</v>
      </c>
      <c r="E101" s="58">
        <v>2.7025269485710255</v>
      </c>
      <c r="F101" s="58">
        <v>3.4654999239045825</v>
      </c>
      <c r="G101" s="58">
        <v>3.2934707716855849</v>
      </c>
      <c r="H101" s="58">
        <v>3.1642430353168449</v>
      </c>
      <c r="I101" s="58">
        <v>3.2240271370743541</v>
      </c>
      <c r="J101" s="58">
        <v>3.182329998383683</v>
      </c>
      <c r="K101" s="58">
        <v>3.3263252244891186</v>
      </c>
      <c r="L101" s="58">
        <v>3.3989033973676936</v>
      </c>
      <c r="M101" s="58">
        <v>3.1993786073037063</v>
      </c>
      <c r="N101" s="58">
        <v>3.1998034746297086</v>
      </c>
      <c r="O101" s="58">
        <v>3.3264787775058893</v>
      </c>
    </row>
    <row r="102" spans="1:15" x14ac:dyDescent="0.2">
      <c r="A102" s="16">
        <v>94</v>
      </c>
      <c r="B102" s="58">
        <v>3.1200916551439324</v>
      </c>
      <c r="C102" s="58">
        <v>2.8776518809310949</v>
      </c>
      <c r="D102" s="58">
        <v>2.8893919080242028</v>
      </c>
      <c r="E102" s="58">
        <v>2.407710860162668</v>
      </c>
      <c r="F102" s="58">
        <v>3.1030133435902685</v>
      </c>
      <c r="G102" s="58">
        <v>2.9729636620955917</v>
      </c>
      <c r="H102" s="58">
        <v>2.8426626102903274</v>
      </c>
      <c r="I102" s="58">
        <v>2.9107340465073555</v>
      </c>
      <c r="J102" s="58">
        <v>2.8993976354913502</v>
      </c>
      <c r="K102" s="58">
        <v>3.0852133721770745</v>
      </c>
      <c r="L102" s="58">
        <v>3.1002794169131902</v>
      </c>
      <c r="M102" s="58">
        <v>2.8258315305110848</v>
      </c>
      <c r="N102" s="58">
        <v>3.017925739669014</v>
      </c>
      <c r="O102" s="58">
        <v>3.1022130989235643</v>
      </c>
    </row>
    <row r="103" spans="1:15" x14ac:dyDescent="0.2">
      <c r="A103" s="16">
        <v>95</v>
      </c>
      <c r="B103" s="51">
        <v>2.7916748201093768</v>
      </c>
      <c r="C103" s="51">
        <v>2.5734800435467085</v>
      </c>
      <c r="D103" s="51">
        <v>2.6843096493580325</v>
      </c>
      <c r="E103" s="51">
        <v>2.2236068406556946</v>
      </c>
      <c r="F103" s="51">
        <v>2.7088329629096841</v>
      </c>
      <c r="G103" s="51">
        <v>2.6517656311569278</v>
      </c>
      <c r="H103" s="51">
        <v>2.6228771527888806</v>
      </c>
      <c r="I103" s="51">
        <v>2.6519829004507978</v>
      </c>
      <c r="J103" s="51">
        <v>2.5886178628550351</v>
      </c>
      <c r="K103" s="51">
        <v>2.8187535907611823</v>
      </c>
      <c r="L103" s="51">
        <v>2.6901676582813203</v>
      </c>
      <c r="M103" s="51">
        <v>2.6509107886981438</v>
      </c>
      <c r="N103" s="51">
        <v>2.6539333723092557</v>
      </c>
      <c r="O103" s="51">
        <v>2.7388991583450846</v>
      </c>
    </row>
    <row r="104" spans="1:15" x14ac:dyDescent="0.2">
      <c r="A104" s="16">
        <v>96</v>
      </c>
      <c r="B104" s="58">
        <v>2.4408478336126214</v>
      </c>
      <c r="C104" s="58">
        <v>2.3262515243284452</v>
      </c>
      <c r="D104" s="58">
        <v>2.323935454055098</v>
      </c>
      <c r="E104" s="58">
        <v>2.008715168736563</v>
      </c>
      <c r="F104" s="58">
        <v>2.3752521913097384</v>
      </c>
      <c r="G104" s="58">
        <v>2.3490386582620313</v>
      </c>
      <c r="H104" s="58">
        <v>2.3036087968730588</v>
      </c>
      <c r="I104" s="58">
        <v>2.359160604269873</v>
      </c>
      <c r="J104" s="58">
        <v>2.3160017855844477</v>
      </c>
      <c r="K104" s="58">
        <v>2.4588324476533305</v>
      </c>
      <c r="L104" s="58">
        <v>2.388638926311704</v>
      </c>
      <c r="M104" s="58">
        <v>2.4196988761171911</v>
      </c>
      <c r="N104" s="58">
        <v>2.3503178460633758</v>
      </c>
      <c r="O104" s="58">
        <v>2.4635954648620459</v>
      </c>
    </row>
    <row r="105" spans="1:15" x14ac:dyDescent="0.2">
      <c r="A105" s="16">
        <v>97</v>
      </c>
      <c r="B105" s="58">
        <v>2.0389325238411375</v>
      </c>
      <c r="C105" s="58">
        <v>1.9915930110900448</v>
      </c>
      <c r="D105" s="58">
        <v>1.9696693847983295</v>
      </c>
      <c r="E105" s="58">
        <v>1.7510527377419649</v>
      </c>
      <c r="F105" s="58">
        <v>1.9682029326938064</v>
      </c>
      <c r="G105" s="58">
        <v>2.005407359463272</v>
      </c>
      <c r="H105" s="58">
        <v>1.9743215878149254</v>
      </c>
      <c r="I105" s="58">
        <v>2.0066928102329427</v>
      </c>
      <c r="J105" s="58">
        <v>1.9259256104401286</v>
      </c>
      <c r="K105" s="58">
        <v>2.0149234909321043</v>
      </c>
      <c r="L105" s="58">
        <v>2.0918555478107428</v>
      </c>
      <c r="M105" s="58">
        <v>2.0431908187877319</v>
      </c>
      <c r="N105" s="58">
        <v>2.1157244692926285</v>
      </c>
      <c r="O105" s="58">
        <v>2.1362082760302599</v>
      </c>
    </row>
    <row r="106" spans="1:15" x14ac:dyDescent="0.2">
      <c r="A106" s="16">
        <v>98</v>
      </c>
      <c r="B106" s="58">
        <v>1.6000357293572853</v>
      </c>
      <c r="C106" s="58">
        <v>1.6693898626091264</v>
      </c>
      <c r="D106" s="58">
        <v>1.6006035828334058</v>
      </c>
      <c r="E106" s="58">
        <v>1.5122299293166179</v>
      </c>
      <c r="F106" s="58">
        <v>1.5843238062349578</v>
      </c>
      <c r="G106" s="58">
        <v>1.6279644136441618</v>
      </c>
      <c r="H106" s="58">
        <v>1.5983810200776041</v>
      </c>
      <c r="I106" s="58">
        <v>1.6343070845940211</v>
      </c>
      <c r="J106" s="58">
        <v>1.5370088419640908</v>
      </c>
      <c r="K106" s="58">
        <v>1.6186870372546291</v>
      </c>
      <c r="L106" s="58">
        <v>1.688317237258077</v>
      </c>
      <c r="M106" s="58">
        <v>1.6493019414123711</v>
      </c>
      <c r="N106" s="58">
        <v>1.6530015217321048</v>
      </c>
      <c r="O106" s="58">
        <v>1.7602877162765207</v>
      </c>
    </row>
    <row r="107" spans="1:15" x14ac:dyDescent="0.2">
      <c r="A107" s="16">
        <v>99</v>
      </c>
      <c r="B107" s="58">
        <v>1.0285433190377296</v>
      </c>
      <c r="C107" s="58">
        <v>1.2443311854782442</v>
      </c>
      <c r="D107" s="58">
        <v>1.0427814020034671</v>
      </c>
      <c r="E107" s="58">
        <v>1.1576455603172773</v>
      </c>
      <c r="F107" s="58">
        <v>1.0835010060362174</v>
      </c>
      <c r="G107" s="58">
        <v>1.072416063199473</v>
      </c>
      <c r="H107" s="58">
        <v>1.0639638033616325</v>
      </c>
      <c r="I107" s="58">
        <v>1.2104643195581395</v>
      </c>
      <c r="J107" s="58">
        <v>1.0898178723094083</v>
      </c>
      <c r="K107" s="58">
        <v>1.0662558753542135</v>
      </c>
      <c r="L107" s="58">
        <v>1.1159469696969695</v>
      </c>
      <c r="M107" s="58">
        <v>1.1198215281650865</v>
      </c>
      <c r="N107" s="58">
        <v>1.0922401966776687</v>
      </c>
      <c r="O107" s="58">
        <v>1.2056525483441634</v>
      </c>
    </row>
    <row r="108" spans="1:15" x14ac:dyDescent="0.2">
      <c r="A108" s="16" t="s">
        <v>25</v>
      </c>
      <c r="B108" s="51">
        <v>0.42448979591836739</v>
      </c>
      <c r="C108" s="51">
        <v>0.60465116279069764</v>
      </c>
      <c r="D108" s="51">
        <v>0.37707948243992606</v>
      </c>
      <c r="E108" s="51">
        <v>0.5107212475633528</v>
      </c>
      <c r="F108" s="51">
        <v>0.30985915492957744</v>
      </c>
      <c r="G108" s="51">
        <v>0.29931972789115646</v>
      </c>
      <c r="H108" s="51">
        <v>0.42156862745098039</v>
      </c>
      <c r="I108" s="51">
        <v>0.46943765281173594</v>
      </c>
      <c r="J108" s="51">
        <v>0.46341463414634149</v>
      </c>
      <c r="K108" s="51">
        <v>0.34447300771208228</v>
      </c>
      <c r="L108" s="51">
        <v>0.41477272727272729</v>
      </c>
      <c r="M108" s="51">
        <v>0.44171779141104295</v>
      </c>
      <c r="N108" s="51">
        <v>0.41924398625429554</v>
      </c>
      <c r="O108" s="51">
        <v>0.48301886792452831</v>
      </c>
    </row>
    <row r="109" spans="1:15" x14ac:dyDescent="0.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</row>
    <row r="110" spans="1:15" x14ac:dyDescent="0.2">
      <c r="A110" s="12"/>
    </row>
    <row r="111" spans="1:15" ht="14.25" x14ac:dyDescent="0.2">
      <c r="A111" s="6"/>
    </row>
    <row r="112" spans="1:15" x14ac:dyDescent="0.2">
      <c r="A112" s="12"/>
    </row>
    <row r="113" spans="1:15" s="25" customFormat="1" ht="11.25" x14ac:dyDescent="0.2">
      <c r="A113" s="4" t="s">
        <v>49</v>
      </c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5" width="11.42578125" style="11"/>
    <col min="6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52</v>
      </c>
      <c r="B4" s="8"/>
      <c r="C4" s="8"/>
      <c r="D4" s="8"/>
      <c r="E4" s="10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02" x14ac:dyDescent="0.2">
      <c r="A6" s="59" t="s">
        <v>0</v>
      </c>
      <c r="B6" s="60" t="s">
        <v>32</v>
      </c>
      <c r="C6" s="72" t="s">
        <v>53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44927</v>
      </c>
      <c r="D7" s="65">
        <v>45292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67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35</v>
      </c>
      <c r="C9" s="28">
        <v>12481</v>
      </c>
      <c r="D9" s="28">
        <v>13024</v>
      </c>
      <c r="E9" s="30">
        <v>0.1216</v>
      </c>
      <c r="F9" s="14">
        <f>B9/((C9+D9)/2)</f>
        <v>2.7445598902176042E-3</v>
      </c>
      <c r="G9" s="14">
        <f t="shared" ref="G9:G72" si="0">F9/((1+(1-E9)*F9))</f>
        <v>2.7379591596624455E-3</v>
      </c>
      <c r="H9" s="12">
        <v>100000</v>
      </c>
      <c r="I9" s="12">
        <f>H9*G9</f>
        <v>273.79591596624454</v>
      </c>
      <c r="J9" s="12">
        <f t="shared" ref="J9:J72" si="1">H10+I9*E9</f>
        <v>99759.497667415257</v>
      </c>
      <c r="K9" s="12">
        <f t="shared" ref="K9:K72" si="2">K10+J9</f>
        <v>8274681.0332882665</v>
      </c>
      <c r="L9" s="29">
        <f>K9/H9</f>
        <v>82.74681033288266</v>
      </c>
    </row>
    <row r="10" spans="1:13" x14ac:dyDescent="0.2">
      <c r="A10" s="16">
        <v>1</v>
      </c>
      <c r="B10" s="28">
        <v>3</v>
      </c>
      <c r="C10" s="28">
        <v>13010</v>
      </c>
      <c r="D10" s="28">
        <v>12663</v>
      </c>
      <c r="E10" s="30">
        <v>0.316</v>
      </c>
      <c r="F10" s="14">
        <f t="shared" ref="F10:F73" si="3">B10/((C10+D10)/2)</f>
        <v>2.337085654189226E-4</v>
      </c>
      <c r="G10" s="14">
        <f t="shared" si="0"/>
        <v>2.3367121151980375E-4</v>
      </c>
      <c r="H10" s="12">
        <f>H9-I9</f>
        <v>99726.204084033758</v>
      </c>
      <c r="I10" s="12">
        <f t="shared" ref="I10:I73" si="4">H10*G10</f>
        <v>23.30314292858737</v>
      </c>
      <c r="J10" s="12">
        <f t="shared" si="1"/>
        <v>99710.264734270604</v>
      </c>
      <c r="K10" s="12">
        <f t="shared" si="2"/>
        <v>8174921.5356208514</v>
      </c>
      <c r="L10" s="15">
        <f t="shared" ref="L10:L73" si="5">K10/H10</f>
        <v>81.973655878171172</v>
      </c>
    </row>
    <row r="11" spans="1:13" x14ac:dyDescent="0.2">
      <c r="A11" s="16">
        <v>2</v>
      </c>
      <c r="B11" s="28">
        <v>4</v>
      </c>
      <c r="C11" s="28">
        <v>12167</v>
      </c>
      <c r="D11" s="28">
        <v>12661</v>
      </c>
      <c r="E11" s="30">
        <v>0.5534</v>
      </c>
      <c r="F11" s="14">
        <f t="shared" si="3"/>
        <v>3.2221685194135655E-4</v>
      </c>
      <c r="G11" s="14">
        <f t="shared" si="0"/>
        <v>3.2217049094852347E-4</v>
      </c>
      <c r="H11" s="12">
        <f t="shared" ref="H11:H74" si="6">H10-I10</f>
        <v>99702.900941105167</v>
      </c>
      <c r="I11" s="12">
        <f t="shared" si="4"/>
        <v>32.121332545187855</v>
      </c>
      <c r="J11" s="12">
        <f t="shared" si="1"/>
        <v>99688.555553990489</v>
      </c>
      <c r="K11" s="12">
        <f t="shared" si="2"/>
        <v>8075211.2708865805</v>
      </c>
      <c r="L11" s="15">
        <f t="shared" si="5"/>
        <v>80.992741381282727</v>
      </c>
    </row>
    <row r="12" spans="1:13" x14ac:dyDescent="0.2">
      <c r="A12" s="16">
        <v>3</v>
      </c>
      <c r="B12" s="28">
        <v>1</v>
      </c>
      <c r="C12" s="28">
        <v>12944</v>
      </c>
      <c r="D12" s="28">
        <v>12198</v>
      </c>
      <c r="E12" s="30">
        <v>0.53149999999999997</v>
      </c>
      <c r="F12" s="14">
        <f t="shared" si="3"/>
        <v>7.9548166414764135E-5</v>
      </c>
      <c r="G12" s="14">
        <f t="shared" si="0"/>
        <v>7.954520189904624E-5</v>
      </c>
      <c r="H12" s="12">
        <f t="shared" si="6"/>
        <v>99670.779608559984</v>
      </c>
      <c r="I12" s="12">
        <f t="shared" si="4"/>
        <v>7.9283322873982449</v>
      </c>
      <c r="J12" s="12">
        <f t="shared" si="1"/>
        <v>99667.065184883337</v>
      </c>
      <c r="K12" s="12">
        <f t="shared" si="2"/>
        <v>7975522.71533259</v>
      </c>
      <c r="L12" s="15">
        <f t="shared" si="5"/>
        <v>80.018664915184743</v>
      </c>
    </row>
    <row r="13" spans="1:13" x14ac:dyDescent="0.2">
      <c r="A13" s="16">
        <v>4</v>
      </c>
      <c r="B13" s="28">
        <v>2</v>
      </c>
      <c r="C13" s="28">
        <v>13014</v>
      </c>
      <c r="D13" s="28">
        <v>13037</v>
      </c>
      <c r="E13" s="30">
        <v>0.92600000000000005</v>
      </c>
      <c r="F13" s="14">
        <f t="shared" si="3"/>
        <v>1.5354496948293732E-4</v>
      </c>
      <c r="G13" s="14">
        <f t="shared" si="0"/>
        <v>1.5354322487449377E-4</v>
      </c>
      <c r="H13" s="12">
        <f t="shared" si="6"/>
        <v>99662.851276272588</v>
      </c>
      <c r="I13" s="12">
        <f t="shared" si="4"/>
        <v>15.302555585145951</v>
      </c>
      <c r="J13" s="12">
        <f t="shared" si="1"/>
        <v>99661.718887159281</v>
      </c>
      <c r="K13" s="12">
        <f t="shared" si="2"/>
        <v>7875855.6501477063</v>
      </c>
      <c r="L13" s="15">
        <f t="shared" si="5"/>
        <v>79.024988240756514</v>
      </c>
    </row>
    <row r="14" spans="1:13" x14ac:dyDescent="0.2">
      <c r="A14" s="16">
        <v>5</v>
      </c>
      <c r="B14" s="28">
        <v>1</v>
      </c>
      <c r="C14" s="28">
        <v>13817</v>
      </c>
      <c r="D14" s="28">
        <v>13103</v>
      </c>
      <c r="E14" s="30">
        <v>0.62190000000000001</v>
      </c>
      <c r="F14" s="14">
        <f t="shared" si="3"/>
        <v>7.4294205052005937E-5</v>
      </c>
      <c r="G14" s="14">
        <f t="shared" si="0"/>
        <v>7.4292118138939942E-5</v>
      </c>
      <c r="H14" s="12">
        <f t="shared" si="6"/>
        <v>99647.548720687439</v>
      </c>
      <c r="I14" s="12">
        <f t="shared" si="4"/>
        <v>7.4030274618130845</v>
      </c>
      <c r="J14" s="12">
        <f t="shared" si="1"/>
        <v>99644.749636004126</v>
      </c>
      <c r="K14" s="12">
        <f t="shared" si="2"/>
        <v>7776193.9312605467</v>
      </c>
      <c r="L14" s="15">
        <f t="shared" si="5"/>
        <v>78.036981652777584</v>
      </c>
    </row>
    <row r="15" spans="1:13" x14ac:dyDescent="0.2">
      <c r="A15" s="16">
        <v>6</v>
      </c>
      <c r="B15" s="28">
        <v>2</v>
      </c>
      <c r="C15" s="28">
        <v>14261</v>
      </c>
      <c r="D15" s="28">
        <v>14026</v>
      </c>
      <c r="E15" s="30">
        <v>0.52470000000000006</v>
      </c>
      <c r="F15" s="14">
        <f t="shared" si="3"/>
        <v>1.414077137907873E-4</v>
      </c>
      <c r="G15" s="14">
        <f t="shared" si="0"/>
        <v>1.4139821026346543E-4</v>
      </c>
      <c r="H15" s="12">
        <f t="shared" si="6"/>
        <v>99640.145693225626</v>
      </c>
      <c r="I15" s="12">
        <f t="shared" si="4"/>
        <v>14.088938271413046</v>
      </c>
      <c r="J15" s="12">
        <f t="shared" si="1"/>
        <v>99633.449220865223</v>
      </c>
      <c r="K15" s="12">
        <f t="shared" si="2"/>
        <v>7676549.1816245429</v>
      </c>
      <c r="L15" s="15">
        <f t="shared" si="5"/>
        <v>77.042733410479741</v>
      </c>
    </row>
    <row r="16" spans="1:13" x14ac:dyDescent="0.2">
      <c r="A16" s="16">
        <v>7</v>
      </c>
      <c r="B16" s="28">
        <v>0</v>
      </c>
      <c r="C16" s="28">
        <v>14659</v>
      </c>
      <c r="D16" s="28">
        <v>14488</v>
      </c>
      <c r="E16" s="30">
        <v>0</v>
      </c>
      <c r="F16" s="14">
        <f t="shared" si="3"/>
        <v>0</v>
      </c>
      <c r="G16" s="14">
        <f t="shared" si="0"/>
        <v>0</v>
      </c>
      <c r="H16" s="12">
        <f t="shared" si="6"/>
        <v>99626.056754954217</v>
      </c>
      <c r="I16" s="12">
        <f t="shared" si="4"/>
        <v>0</v>
      </c>
      <c r="J16" s="12">
        <f t="shared" si="1"/>
        <v>99626.056754954217</v>
      </c>
      <c r="K16" s="12">
        <f t="shared" si="2"/>
        <v>7576915.7324036779</v>
      </c>
      <c r="L16" s="15">
        <f t="shared" si="5"/>
        <v>76.053554453532982</v>
      </c>
    </row>
    <row r="17" spans="1:12" x14ac:dyDescent="0.2">
      <c r="A17" s="16">
        <v>8</v>
      </c>
      <c r="B17" s="28">
        <v>1</v>
      </c>
      <c r="C17" s="28">
        <v>14498</v>
      </c>
      <c r="D17" s="28">
        <v>14945</v>
      </c>
      <c r="E17" s="30">
        <v>0.30680000000000002</v>
      </c>
      <c r="F17" s="14">
        <f t="shared" si="3"/>
        <v>6.792786061203002E-5</v>
      </c>
      <c r="G17" s="14">
        <f t="shared" si="0"/>
        <v>6.7924662203183139E-5</v>
      </c>
      <c r="H17" s="12">
        <f t="shared" si="6"/>
        <v>99626.056754954217</v>
      </c>
      <c r="I17" s="12">
        <f t="shared" si="4"/>
        <v>6.7670662517154172</v>
      </c>
      <c r="J17" s="12">
        <f t="shared" si="1"/>
        <v>99621.365824628519</v>
      </c>
      <c r="K17" s="12">
        <f t="shared" si="2"/>
        <v>7477289.6756487237</v>
      </c>
      <c r="L17" s="15">
        <f t="shared" si="5"/>
        <v>75.053554453532982</v>
      </c>
    </row>
    <row r="18" spans="1:12" x14ac:dyDescent="0.2">
      <c r="A18" s="16">
        <v>9</v>
      </c>
      <c r="B18" s="28">
        <v>1</v>
      </c>
      <c r="C18" s="28">
        <v>14480</v>
      </c>
      <c r="D18" s="28">
        <v>14772</v>
      </c>
      <c r="E18" s="30">
        <v>0.27400000000000002</v>
      </c>
      <c r="F18" s="14">
        <f t="shared" si="3"/>
        <v>6.837139340899768E-5</v>
      </c>
      <c r="G18" s="14">
        <f t="shared" si="0"/>
        <v>6.8367999783410172E-5</v>
      </c>
      <c r="H18" s="12">
        <f t="shared" si="6"/>
        <v>99619.289688702498</v>
      </c>
      <c r="I18" s="12">
        <f t="shared" si="4"/>
        <v>6.8107715758606879</v>
      </c>
      <c r="J18" s="12">
        <f t="shared" si="1"/>
        <v>99614.345068538416</v>
      </c>
      <c r="K18" s="12">
        <f t="shared" si="2"/>
        <v>7377668.3098240951</v>
      </c>
      <c r="L18" s="15">
        <f t="shared" si="5"/>
        <v>74.058631946467017</v>
      </c>
    </row>
    <row r="19" spans="1:12" x14ac:dyDescent="0.2">
      <c r="A19" s="16">
        <v>10</v>
      </c>
      <c r="B19" s="28">
        <v>3</v>
      </c>
      <c r="C19" s="28">
        <v>14848</v>
      </c>
      <c r="D19" s="28">
        <v>14803</v>
      </c>
      <c r="E19" s="30">
        <v>0.52149999999999996</v>
      </c>
      <c r="F19" s="14">
        <f t="shared" si="3"/>
        <v>2.0235405213989409E-4</v>
      </c>
      <c r="G19" s="14">
        <f t="shared" si="0"/>
        <v>2.0233446081963465E-4</v>
      </c>
      <c r="H19" s="12">
        <f t="shared" si="6"/>
        <v>99612.478917126631</v>
      </c>
      <c r="I19" s="12">
        <f t="shared" si="4"/>
        <v>20.155037212604043</v>
      </c>
      <c r="J19" s="12">
        <f t="shared" si="1"/>
        <v>99602.834731820403</v>
      </c>
      <c r="K19" s="12">
        <f t="shared" si="2"/>
        <v>7278053.9647555565</v>
      </c>
      <c r="L19" s="15">
        <f t="shared" si="5"/>
        <v>73.063676799074443</v>
      </c>
    </row>
    <row r="20" spans="1:12" x14ac:dyDescent="0.2">
      <c r="A20" s="16">
        <v>11</v>
      </c>
      <c r="B20" s="28">
        <v>3</v>
      </c>
      <c r="C20" s="28">
        <v>15005</v>
      </c>
      <c r="D20" s="28">
        <v>15163</v>
      </c>
      <c r="E20" s="30">
        <v>0.73699999999999999</v>
      </c>
      <c r="F20" s="14">
        <f t="shared" si="3"/>
        <v>1.988862370723946E-4</v>
      </c>
      <c r="G20" s="14">
        <f t="shared" si="0"/>
        <v>1.9887583445814193E-4</v>
      </c>
      <c r="H20" s="12">
        <f t="shared" si="6"/>
        <v>99592.323879914024</v>
      </c>
      <c r="I20" s="12">
        <f t="shared" si="4"/>
        <v>19.806506517243438</v>
      </c>
      <c r="J20" s="12">
        <f t="shared" si="1"/>
        <v>99587.11476869999</v>
      </c>
      <c r="K20" s="12">
        <f t="shared" si="2"/>
        <v>7178451.1300237365</v>
      </c>
      <c r="L20" s="15">
        <f t="shared" si="5"/>
        <v>72.078357551725944</v>
      </c>
    </row>
    <row r="21" spans="1:12" x14ac:dyDescent="0.2">
      <c r="A21" s="16">
        <v>12</v>
      </c>
      <c r="B21" s="28">
        <v>0</v>
      </c>
      <c r="C21" s="28">
        <v>15271</v>
      </c>
      <c r="D21" s="28">
        <v>15311</v>
      </c>
      <c r="E21" s="30">
        <v>0</v>
      </c>
      <c r="F21" s="14">
        <f t="shared" si="3"/>
        <v>0</v>
      </c>
      <c r="G21" s="14">
        <f t="shared" si="0"/>
        <v>0</v>
      </c>
      <c r="H21" s="12">
        <f t="shared" si="6"/>
        <v>99572.517373396782</v>
      </c>
      <c r="I21" s="12">
        <f t="shared" si="4"/>
        <v>0</v>
      </c>
      <c r="J21" s="12">
        <f t="shared" si="1"/>
        <v>99572.517373396782</v>
      </c>
      <c r="K21" s="12">
        <f t="shared" si="2"/>
        <v>7078864.0152550368</v>
      </c>
      <c r="L21" s="15">
        <f t="shared" si="5"/>
        <v>71.092548445966344</v>
      </c>
    </row>
    <row r="22" spans="1:12" x14ac:dyDescent="0.2">
      <c r="A22" s="16">
        <v>13</v>
      </c>
      <c r="B22" s="28">
        <v>1</v>
      </c>
      <c r="C22" s="28">
        <v>15762</v>
      </c>
      <c r="D22" s="28">
        <v>15639</v>
      </c>
      <c r="E22" s="30">
        <v>0.82469999999999999</v>
      </c>
      <c r="F22" s="14">
        <f t="shared" si="3"/>
        <v>6.369223910066559E-5</v>
      </c>
      <c r="G22" s="14">
        <f t="shared" si="0"/>
        <v>6.369152796886387E-5</v>
      </c>
      <c r="H22" s="12">
        <f t="shared" si="6"/>
        <v>99572.517373396782</v>
      </c>
      <c r="I22" s="12">
        <f t="shared" si="4"/>
        <v>6.3419257752178844</v>
      </c>
      <c r="J22" s="12">
        <f t="shared" si="1"/>
        <v>99571.405633808376</v>
      </c>
      <c r="K22" s="12">
        <f t="shared" si="2"/>
        <v>6979291.4978816397</v>
      </c>
      <c r="L22" s="15">
        <f t="shared" si="5"/>
        <v>70.092548445966344</v>
      </c>
    </row>
    <row r="23" spans="1:12" x14ac:dyDescent="0.2">
      <c r="A23" s="16">
        <v>14</v>
      </c>
      <c r="B23" s="28">
        <v>2</v>
      </c>
      <c r="C23" s="28">
        <v>15982</v>
      </c>
      <c r="D23" s="28">
        <v>16095</v>
      </c>
      <c r="E23" s="30">
        <v>0.6986</v>
      </c>
      <c r="F23" s="14">
        <f t="shared" si="3"/>
        <v>1.2469994076752812E-4</v>
      </c>
      <c r="G23" s="14">
        <f t="shared" si="0"/>
        <v>1.2469525415099899E-4</v>
      </c>
      <c r="H23" s="12">
        <f t="shared" si="6"/>
        <v>99566.175447621557</v>
      </c>
      <c r="I23" s="12">
        <f t="shared" si="4"/>
        <v>12.415429552284126</v>
      </c>
      <c r="J23" s="12">
        <f t="shared" si="1"/>
        <v>99562.433437154497</v>
      </c>
      <c r="K23" s="12">
        <f t="shared" si="2"/>
        <v>6879720.0922478316</v>
      </c>
      <c r="L23" s="15">
        <f t="shared" si="5"/>
        <v>69.09696050208359</v>
      </c>
    </row>
    <row r="24" spans="1:12" x14ac:dyDescent="0.2">
      <c r="A24" s="16">
        <v>15</v>
      </c>
      <c r="B24" s="28">
        <v>4</v>
      </c>
      <c r="C24" s="28">
        <v>15506</v>
      </c>
      <c r="D24" s="28">
        <v>16423</v>
      </c>
      <c r="E24" s="30">
        <v>0.3589</v>
      </c>
      <c r="F24" s="14">
        <f t="shared" si="3"/>
        <v>2.5055592094960696E-4</v>
      </c>
      <c r="G24" s="14">
        <f t="shared" si="0"/>
        <v>2.5051568026493334E-4</v>
      </c>
      <c r="H24" s="12">
        <f t="shared" si="6"/>
        <v>99553.760018069268</v>
      </c>
      <c r="I24" s="12">
        <f t="shared" si="4"/>
        <v>24.939777913858546</v>
      </c>
      <c r="J24" s="12">
        <f t="shared" si="1"/>
        <v>99537.771126448701</v>
      </c>
      <c r="K24" s="12">
        <f t="shared" si="2"/>
        <v>6780157.658810677</v>
      </c>
      <c r="L24" s="15">
        <f t="shared" si="5"/>
        <v>68.105490516682252</v>
      </c>
    </row>
    <row r="25" spans="1:12" x14ac:dyDescent="0.2">
      <c r="A25" s="16">
        <v>16</v>
      </c>
      <c r="B25" s="28">
        <v>1</v>
      </c>
      <c r="C25" s="28">
        <v>15065</v>
      </c>
      <c r="D25" s="28">
        <v>15934</v>
      </c>
      <c r="E25" s="30">
        <v>0.93969999999999998</v>
      </c>
      <c r="F25" s="14">
        <f t="shared" si="3"/>
        <v>6.4518210264847249E-5</v>
      </c>
      <c r="G25" s="14">
        <f t="shared" si="0"/>
        <v>6.4517959261076584E-5</v>
      </c>
      <c r="H25" s="12">
        <f t="shared" si="6"/>
        <v>99528.820240155415</v>
      </c>
      <c r="I25" s="12">
        <f t="shared" si="4"/>
        <v>6.4213963695573613</v>
      </c>
      <c r="J25" s="12">
        <f t="shared" si="1"/>
        <v>99528.433029954336</v>
      </c>
      <c r="K25" s="12">
        <f t="shared" si="2"/>
        <v>6680619.8876842279</v>
      </c>
      <c r="L25" s="15">
        <f t="shared" si="5"/>
        <v>67.122466352604235</v>
      </c>
    </row>
    <row r="26" spans="1:12" x14ac:dyDescent="0.2">
      <c r="A26" s="16">
        <v>17</v>
      </c>
      <c r="B26" s="28">
        <v>1</v>
      </c>
      <c r="C26" s="28">
        <v>15035</v>
      </c>
      <c r="D26" s="28">
        <v>15530</v>
      </c>
      <c r="E26" s="30">
        <v>0.24379999999999999</v>
      </c>
      <c r="F26" s="14">
        <f t="shared" si="3"/>
        <v>6.5434320300997867E-5</v>
      </c>
      <c r="G26" s="14">
        <f t="shared" si="0"/>
        <v>6.5431082677263491E-5</v>
      </c>
      <c r="H26" s="12">
        <f t="shared" si="6"/>
        <v>99522.398843785864</v>
      </c>
      <c r="I26" s="12">
        <f t="shared" si="4"/>
        <v>6.511858306987345</v>
      </c>
      <c r="J26" s="12">
        <f t="shared" si="1"/>
        <v>99517.474576534121</v>
      </c>
      <c r="K26" s="12">
        <f t="shared" si="2"/>
        <v>6581091.4546542736</v>
      </c>
      <c r="L26" s="15">
        <f t="shared" si="5"/>
        <v>66.126736605135534</v>
      </c>
    </row>
    <row r="27" spans="1:12" x14ac:dyDescent="0.2">
      <c r="A27" s="16">
        <v>18</v>
      </c>
      <c r="B27" s="28">
        <v>3</v>
      </c>
      <c r="C27" s="28">
        <v>16137</v>
      </c>
      <c r="D27" s="28">
        <v>16109</v>
      </c>
      <c r="E27" s="30">
        <v>0.48220000000000002</v>
      </c>
      <c r="F27" s="14">
        <f t="shared" si="3"/>
        <v>1.8606959002666996E-4</v>
      </c>
      <c r="G27" s="14">
        <f t="shared" si="0"/>
        <v>1.8605166453788418E-4</v>
      </c>
      <c r="H27" s="12">
        <f t="shared" si="6"/>
        <v>99515.886985478879</v>
      </c>
      <c r="I27" s="12">
        <f t="shared" si="4"/>
        <v>18.515096421612309</v>
      </c>
      <c r="J27" s="12">
        <f t="shared" si="1"/>
        <v>99506.299868551767</v>
      </c>
      <c r="K27" s="12">
        <f t="shared" si="2"/>
        <v>6481573.9800777398</v>
      </c>
      <c r="L27" s="15">
        <f t="shared" si="5"/>
        <v>65.13104767908581</v>
      </c>
    </row>
    <row r="28" spans="1:12" x14ac:dyDescent="0.2">
      <c r="A28" s="16">
        <v>19</v>
      </c>
      <c r="B28" s="28">
        <v>7</v>
      </c>
      <c r="C28" s="28">
        <v>16732</v>
      </c>
      <c r="D28" s="28">
        <v>17559</v>
      </c>
      <c r="E28" s="30">
        <v>0.6149</v>
      </c>
      <c r="F28" s="14">
        <f t="shared" si="3"/>
        <v>4.0827039164795427E-4</v>
      </c>
      <c r="G28" s="14">
        <f t="shared" si="0"/>
        <v>4.0820621145582094E-4</v>
      </c>
      <c r="H28" s="12">
        <f t="shared" si="6"/>
        <v>99497.371889057264</v>
      </c>
      <c r="I28" s="12">
        <f t="shared" si="4"/>
        <v>40.615445228642962</v>
      </c>
      <c r="J28" s="12">
        <f t="shared" si="1"/>
        <v>99481.73088109972</v>
      </c>
      <c r="K28" s="12">
        <f t="shared" si="2"/>
        <v>6382067.6802091878</v>
      </c>
      <c r="L28" s="15">
        <f t="shared" si="5"/>
        <v>64.143077943057591</v>
      </c>
    </row>
    <row r="29" spans="1:12" x14ac:dyDescent="0.2">
      <c r="A29" s="16">
        <v>20</v>
      </c>
      <c r="B29" s="28">
        <v>0</v>
      </c>
      <c r="C29" s="28">
        <v>16856</v>
      </c>
      <c r="D29" s="28">
        <v>17835</v>
      </c>
      <c r="E29" s="30">
        <v>0</v>
      </c>
      <c r="F29" s="14">
        <f t="shared" si="3"/>
        <v>0</v>
      </c>
      <c r="G29" s="14">
        <f t="shared" si="0"/>
        <v>0</v>
      </c>
      <c r="H29" s="12">
        <f t="shared" si="6"/>
        <v>99456.756443828621</v>
      </c>
      <c r="I29" s="12">
        <f t="shared" si="4"/>
        <v>0</v>
      </c>
      <c r="J29" s="12">
        <f t="shared" si="1"/>
        <v>99456.756443828621</v>
      </c>
      <c r="K29" s="12">
        <f t="shared" si="2"/>
        <v>6282585.9493280882</v>
      </c>
      <c r="L29" s="15">
        <f t="shared" si="5"/>
        <v>63.169021130066504</v>
      </c>
    </row>
    <row r="30" spans="1:12" x14ac:dyDescent="0.2">
      <c r="A30" s="16">
        <v>21</v>
      </c>
      <c r="B30" s="28">
        <v>4</v>
      </c>
      <c r="C30" s="28">
        <v>17169</v>
      </c>
      <c r="D30" s="28">
        <v>18060</v>
      </c>
      <c r="E30" s="30">
        <v>0.51580000000000004</v>
      </c>
      <c r="F30" s="14">
        <f t="shared" si="3"/>
        <v>2.2708563967186124E-4</v>
      </c>
      <c r="G30" s="14">
        <f t="shared" si="0"/>
        <v>2.2706067324579506E-4</v>
      </c>
      <c r="H30" s="12">
        <f t="shared" si="6"/>
        <v>99456.756443828621</v>
      </c>
      <c r="I30" s="12">
        <f t="shared" si="4"/>
        <v>22.582718076978793</v>
      </c>
      <c r="J30" s="12">
        <f t="shared" si="1"/>
        <v>99445.821891735744</v>
      </c>
      <c r="K30" s="12">
        <f t="shared" si="2"/>
        <v>6183129.1928842599</v>
      </c>
      <c r="L30" s="15">
        <f t="shared" si="5"/>
        <v>62.169021130066511</v>
      </c>
    </row>
    <row r="31" spans="1:12" x14ac:dyDescent="0.2">
      <c r="A31" s="16">
        <v>22</v>
      </c>
      <c r="B31" s="28">
        <v>4</v>
      </c>
      <c r="C31" s="28">
        <v>18086</v>
      </c>
      <c r="D31" s="28">
        <v>18564</v>
      </c>
      <c r="E31" s="30">
        <v>0.50139999999999996</v>
      </c>
      <c r="F31" s="14">
        <f t="shared" si="3"/>
        <v>2.1828103683492497E-4</v>
      </c>
      <c r="G31" s="14">
        <f t="shared" si="0"/>
        <v>2.1825728281992603E-4</v>
      </c>
      <c r="H31" s="12">
        <f t="shared" si="6"/>
        <v>99434.173725751636</v>
      </c>
      <c r="I31" s="12">
        <f t="shared" si="4"/>
        <v>21.702232576827033</v>
      </c>
      <c r="J31" s="12">
        <f t="shared" si="1"/>
        <v>99423.352992588829</v>
      </c>
      <c r="K31" s="12">
        <f t="shared" si="2"/>
        <v>6083683.3709925245</v>
      </c>
      <c r="L31" s="15">
        <f t="shared" si="5"/>
        <v>61.183023331313322</v>
      </c>
    </row>
    <row r="32" spans="1:12" x14ac:dyDescent="0.2">
      <c r="A32" s="16">
        <v>23</v>
      </c>
      <c r="B32" s="28">
        <v>4</v>
      </c>
      <c r="C32" s="28">
        <v>18347</v>
      </c>
      <c r="D32" s="28">
        <v>19696</v>
      </c>
      <c r="E32" s="30">
        <v>0.52529999999999999</v>
      </c>
      <c r="F32" s="14">
        <f t="shared" si="3"/>
        <v>2.1028835791078517E-4</v>
      </c>
      <c r="G32" s="14">
        <f t="shared" si="0"/>
        <v>2.1026736820551755E-4</v>
      </c>
      <c r="H32" s="12">
        <f t="shared" si="6"/>
        <v>99412.471493174802</v>
      </c>
      <c r="I32" s="12">
        <f t="shared" si="4"/>
        <v>20.903198747675901</v>
      </c>
      <c r="J32" s="12">
        <f t="shared" si="1"/>
        <v>99402.548744729283</v>
      </c>
      <c r="K32" s="12">
        <f t="shared" si="2"/>
        <v>5984260.0179999359</v>
      </c>
      <c r="L32" s="15">
        <f t="shared" si="5"/>
        <v>60.196270428814231</v>
      </c>
    </row>
    <row r="33" spans="1:12" x14ac:dyDescent="0.2">
      <c r="A33" s="16">
        <v>24</v>
      </c>
      <c r="B33" s="28">
        <v>4</v>
      </c>
      <c r="C33" s="28">
        <v>18981</v>
      </c>
      <c r="D33" s="28">
        <v>20343</v>
      </c>
      <c r="E33" s="30">
        <v>0.59250000000000003</v>
      </c>
      <c r="F33" s="14">
        <f t="shared" si="3"/>
        <v>2.0343810395687112E-4</v>
      </c>
      <c r="G33" s="14">
        <f t="shared" si="0"/>
        <v>2.0342124012707726E-4</v>
      </c>
      <c r="H33" s="12">
        <f t="shared" si="6"/>
        <v>99391.568294427125</v>
      </c>
      <c r="I33" s="12">
        <f t="shared" si="4"/>
        <v>20.218356080627458</v>
      </c>
      <c r="J33" s="12">
        <f t="shared" si="1"/>
        <v>99383.329314324263</v>
      </c>
      <c r="K33" s="12">
        <f t="shared" si="2"/>
        <v>5884857.4692552062</v>
      </c>
      <c r="L33" s="15">
        <f t="shared" si="5"/>
        <v>59.208819925474195</v>
      </c>
    </row>
    <row r="34" spans="1:12" x14ac:dyDescent="0.2">
      <c r="A34" s="16">
        <v>25</v>
      </c>
      <c r="B34" s="28">
        <v>8</v>
      </c>
      <c r="C34" s="28">
        <v>20268</v>
      </c>
      <c r="D34" s="28">
        <v>21166</v>
      </c>
      <c r="E34" s="30">
        <v>0.38800000000000001</v>
      </c>
      <c r="F34" s="14">
        <f t="shared" si="3"/>
        <v>3.8615629676111408E-4</v>
      </c>
      <c r="G34" s="14">
        <f t="shared" si="0"/>
        <v>3.8606505891159771E-4</v>
      </c>
      <c r="H34" s="12">
        <f t="shared" si="6"/>
        <v>99371.349938346495</v>
      </c>
      <c r="I34" s="12">
        <f t="shared" si="4"/>
        <v>38.363806068072734</v>
      </c>
      <c r="J34" s="12">
        <f t="shared" si="1"/>
        <v>99347.871289032846</v>
      </c>
      <c r="K34" s="12">
        <f t="shared" si="2"/>
        <v>5785474.1399408821</v>
      </c>
      <c r="L34" s="15">
        <f t="shared" si="5"/>
        <v>58.220746156013732</v>
      </c>
    </row>
    <row r="35" spans="1:12" x14ac:dyDescent="0.2">
      <c r="A35" s="16">
        <v>26</v>
      </c>
      <c r="B35" s="28">
        <v>6</v>
      </c>
      <c r="C35" s="28">
        <v>21028</v>
      </c>
      <c r="D35" s="28">
        <v>22493</v>
      </c>
      <c r="E35" s="30">
        <v>0.54110000000000003</v>
      </c>
      <c r="F35" s="14">
        <f t="shared" si="3"/>
        <v>2.757289584338595E-4</v>
      </c>
      <c r="G35" s="14">
        <f t="shared" si="0"/>
        <v>2.7569407430600421E-4</v>
      </c>
      <c r="H35" s="12">
        <f t="shared" si="6"/>
        <v>99332.986132278427</v>
      </c>
      <c r="I35" s="12">
        <f t="shared" si="4"/>
        <v>27.385515659789654</v>
      </c>
      <c r="J35" s="12">
        <f t="shared" si="1"/>
        <v>99320.418919142161</v>
      </c>
      <c r="K35" s="12">
        <f t="shared" si="2"/>
        <v>5686126.2686518496</v>
      </c>
      <c r="L35" s="15">
        <f t="shared" si="5"/>
        <v>57.243081981647315</v>
      </c>
    </row>
    <row r="36" spans="1:12" x14ac:dyDescent="0.2">
      <c r="A36" s="16">
        <v>27</v>
      </c>
      <c r="B36" s="28">
        <v>6</v>
      </c>
      <c r="C36" s="28">
        <v>21911</v>
      </c>
      <c r="D36" s="28">
        <v>23115</v>
      </c>
      <c r="E36" s="30">
        <v>0.58040000000000003</v>
      </c>
      <c r="F36" s="14">
        <f t="shared" si="3"/>
        <v>2.6651268156176433E-4</v>
      </c>
      <c r="G36" s="14">
        <f t="shared" si="0"/>
        <v>2.6648288112195119E-4</v>
      </c>
      <c r="H36" s="12">
        <f t="shared" si="6"/>
        <v>99305.600616618642</v>
      </c>
      <c r="I36" s="12">
        <f t="shared" si="4"/>
        <v>26.463242563862348</v>
      </c>
      <c r="J36" s="12">
        <f t="shared" si="1"/>
        <v>99294.496640038851</v>
      </c>
      <c r="K36" s="12">
        <f t="shared" si="2"/>
        <v>5586805.8497327073</v>
      </c>
      <c r="L36" s="15">
        <f t="shared" si="5"/>
        <v>56.258718693029721</v>
      </c>
    </row>
    <row r="37" spans="1:12" x14ac:dyDescent="0.2">
      <c r="A37" s="16">
        <v>28</v>
      </c>
      <c r="B37" s="28">
        <v>7</v>
      </c>
      <c r="C37" s="28">
        <v>22959</v>
      </c>
      <c r="D37" s="28">
        <v>24063</v>
      </c>
      <c r="E37" s="30">
        <v>0.56589999999999996</v>
      </c>
      <c r="F37" s="14">
        <f t="shared" si="3"/>
        <v>2.9773297605376205E-4</v>
      </c>
      <c r="G37" s="14">
        <f t="shared" si="0"/>
        <v>2.9769450026464404E-4</v>
      </c>
      <c r="H37" s="12">
        <f t="shared" si="6"/>
        <v>99279.137374054786</v>
      </c>
      <c r="I37" s="12">
        <f t="shared" si="4"/>
        <v>29.554853187274183</v>
      </c>
      <c r="J37" s="12">
        <f t="shared" si="1"/>
        <v>99266.307612286182</v>
      </c>
      <c r="K37" s="12">
        <f t="shared" si="2"/>
        <v>5487511.3530926686</v>
      </c>
      <c r="L37" s="15">
        <f t="shared" si="5"/>
        <v>55.273559966756451</v>
      </c>
    </row>
    <row r="38" spans="1:12" x14ac:dyDescent="0.2">
      <c r="A38" s="16">
        <v>29</v>
      </c>
      <c r="B38" s="28">
        <v>7</v>
      </c>
      <c r="C38" s="28">
        <v>23682</v>
      </c>
      <c r="D38" s="28">
        <v>24880</v>
      </c>
      <c r="E38" s="30">
        <v>0.51700000000000002</v>
      </c>
      <c r="F38" s="14">
        <f t="shared" si="3"/>
        <v>2.8829125653803385E-4</v>
      </c>
      <c r="G38" s="14">
        <f t="shared" si="0"/>
        <v>2.8825111910408586E-4</v>
      </c>
      <c r="H38" s="12">
        <f t="shared" si="6"/>
        <v>99249.582520867509</v>
      </c>
      <c r="I38" s="12">
        <f t="shared" si="4"/>
        <v>28.608803232253379</v>
      </c>
      <c r="J38" s="12">
        <f t="shared" si="1"/>
        <v>99235.764468906331</v>
      </c>
      <c r="K38" s="12">
        <f t="shared" si="2"/>
        <v>5388245.0454803826</v>
      </c>
      <c r="L38" s="15">
        <f t="shared" si="5"/>
        <v>54.289850985997738</v>
      </c>
    </row>
    <row r="39" spans="1:12" x14ac:dyDescent="0.2">
      <c r="A39" s="16">
        <v>30</v>
      </c>
      <c r="B39" s="28">
        <v>7</v>
      </c>
      <c r="C39" s="28">
        <v>24038</v>
      </c>
      <c r="D39" s="28">
        <v>25411</v>
      </c>
      <c r="E39" s="30">
        <v>0.6865</v>
      </c>
      <c r="F39" s="14">
        <f t="shared" si="3"/>
        <v>2.8311998220388682E-4</v>
      </c>
      <c r="G39" s="14">
        <f t="shared" si="0"/>
        <v>2.8309485523833361E-4</v>
      </c>
      <c r="H39" s="12">
        <f t="shared" si="6"/>
        <v>99220.97371763525</v>
      </c>
      <c r="I39" s="12">
        <f t="shared" si="4"/>
        <v>28.088947191200454</v>
      </c>
      <c r="J39" s="12">
        <f t="shared" si="1"/>
        <v>99212.167832690815</v>
      </c>
      <c r="K39" s="12">
        <f t="shared" si="2"/>
        <v>5289009.2810114762</v>
      </c>
      <c r="L39" s="15">
        <f t="shared" si="5"/>
        <v>53.305355539676818</v>
      </c>
    </row>
    <row r="40" spans="1:12" x14ac:dyDescent="0.2">
      <c r="A40" s="16">
        <v>31</v>
      </c>
      <c r="B40" s="28">
        <v>12</v>
      </c>
      <c r="C40" s="28">
        <v>23562</v>
      </c>
      <c r="D40" s="28">
        <v>25536</v>
      </c>
      <c r="E40" s="30">
        <v>0.52669999999999995</v>
      </c>
      <c r="F40" s="14">
        <f t="shared" si="3"/>
        <v>4.8881828180373944E-4</v>
      </c>
      <c r="G40" s="14">
        <f t="shared" si="0"/>
        <v>4.8870521609249587E-4</v>
      </c>
      <c r="H40" s="12">
        <f t="shared" si="6"/>
        <v>99192.884770444056</v>
      </c>
      <c r="I40" s="12">
        <f t="shared" si="4"/>
        <v>48.476080186577903</v>
      </c>
      <c r="J40" s="12">
        <f t="shared" si="1"/>
        <v>99169.941041691753</v>
      </c>
      <c r="K40" s="12">
        <f t="shared" si="2"/>
        <v>5189797.113178785</v>
      </c>
      <c r="L40" s="15">
        <f t="shared" si="5"/>
        <v>52.320255885179776</v>
      </c>
    </row>
    <row r="41" spans="1:12" x14ac:dyDescent="0.2">
      <c r="A41" s="16">
        <v>32</v>
      </c>
      <c r="B41" s="28">
        <v>4</v>
      </c>
      <c r="C41" s="28">
        <v>23331</v>
      </c>
      <c r="D41" s="28">
        <v>24820</v>
      </c>
      <c r="E41" s="30">
        <v>0.39040000000000002</v>
      </c>
      <c r="F41" s="14">
        <f t="shared" si="3"/>
        <v>1.6614400531660817E-4</v>
      </c>
      <c r="G41" s="14">
        <f t="shared" si="0"/>
        <v>1.6612717972565294E-4</v>
      </c>
      <c r="H41" s="12">
        <f t="shared" si="6"/>
        <v>99144.408690257478</v>
      </c>
      <c r="I41" s="12">
        <f t="shared" si="4"/>
        <v>16.470581001279992</v>
      </c>
      <c r="J41" s="12">
        <f t="shared" si="1"/>
        <v>99134.368224079095</v>
      </c>
      <c r="K41" s="12">
        <f t="shared" si="2"/>
        <v>5090627.1721370928</v>
      </c>
      <c r="L41" s="15">
        <f t="shared" si="5"/>
        <v>51.345580042148441</v>
      </c>
    </row>
    <row r="42" spans="1:12" x14ac:dyDescent="0.2">
      <c r="A42" s="16">
        <v>33</v>
      </c>
      <c r="B42" s="28">
        <v>6</v>
      </c>
      <c r="C42" s="28">
        <v>23461</v>
      </c>
      <c r="D42" s="28">
        <v>24491</v>
      </c>
      <c r="E42" s="30">
        <v>0.57530000000000003</v>
      </c>
      <c r="F42" s="14">
        <f t="shared" si="3"/>
        <v>2.5025025025025025E-4</v>
      </c>
      <c r="G42" s="14">
        <f t="shared" si="0"/>
        <v>2.5022365615946671E-4</v>
      </c>
      <c r="H42" s="12">
        <f t="shared" si="6"/>
        <v>99127.938109256196</v>
      </c>
      <c r="I42" s="12">
        <f t="shared" si="4"/>
        <v>24.804155101247417</v>
      </c>
      <c r="J42" s="12">
        <f t="shared" si="1"/>
        <v>99117.403784584705</v>
      </c>
      <c r="K42" s="12">
        <f t="shared" si="2"/>
        <v>4991492.803913014</v>
      </c>
      <c r="L42" s="15">
        <f t="shared" si="5"/>
        <v>50.354046489008198</v>
      </c>
    </row>
    <row r="43" spans="1:12" x14ac:dyDescent="0.2">
      <c r="A43" s="16">
        <v>34</v>
      </c>
      <c r="B43" s="28">
        <v>10</v>
      </c>
      <c r="C43" s="28">
        <v>22857</v>
      </c>
      <c r="D43" s="28">
        <v>24506</v>
      </c>
      <c r="E43" s="30">
        <v>0.66959999999999997</v>
      </c>
      <c r="F43" s="14">
        <f t="shared" si="3"/>
        <v>4.2227054874057808E-4</v>
      </c>
      <c r="G43" s="14">
        <f t="shared" si="0"/>
        <v>4.2221164253670838E-4</v>
      </c>
      <c r="H43" s="12">
        <f t="shared" si="6"/>
        <v>99103.133954154953</v>
      </c>
      <c r="I43" s="12">
        <f t="shared" si="4"/>
        <v>41.8424969673192</v>
      </c>
      <c r="J43" s="12">
        <f t="shared" si="1"/>
        <v>99089.309193156951</v>
      </c>
      <c r="K43" s="12">
        <f t="shared" si="2"/>
        <v>4892375.4001284298</v>
      </c>
      <c r="L43" s="15">
        <f t="shared" si="5"/>
        <v>49.366505426474603</v>
      </c>
    </row>
    <row r="44" spans="1:12" x14ac:dyDescent="0.2">
      <c r="A44" s="16">
        <v>35</v>
      </c>
      <c r="B44" s="28">
        <v>11</v>
      </c>
      <c r="C44" s="28">
        <v>22546</v>
      </c>
      <c r="D44" s="28">
        <v>23637</v>
      </c>
      <c r="E44" s="30">
        <v>0.43640000000000001</v>
      </c>
      <c r="F44" s="14">
        <f t="shared" si="3"/>
        <v>4.763657622934846E-4</v>
      </c>
      <c r="G44" s="14">
        <f t="shared" si="0"/>
        <v>4.7623790206363236E-4</v>
      </c>
      <c r="H44" s="12">
        <f t="shared" si="6"/>
        <v>99061.291457187632</v>
      </c>
      <c r="I44" s="12">
        <f t="shared" si="4"/>
        <v>47.17674161928506</v>
      </c>
      <c r="J44" s="12">
        <f t="shared" si="1"/>
        <v>99034.702645611003</v>
      </c>
      <c r="K44" s="12">
        <f t="shared" si="2"/>
        <v>4793286.0909352731</v>
      </c>
      <c r="L44" s="15">
        <f t="shared" si="5"/>
        <v>48.387074511408308</v>
      </c>
    </row>
    <row r="45" spans="1:12" x14ac:dyDescent="0.2">
      <c r="A45" s="16">
        <v>36</v>
      </c>
      <c r="B45" s="28">
        <v>9</v>
      </c>
      <c r="C45" s="28">
        <v>22365</v>
      </c>
      <c r="D45" s="28">
        <v>23328</v>
      </c>
      <c r="E45" s="30">
        <v>0.51870000000000005</v>
      </c>
      <c r="F45" s="14">
        <f t="shared" si="3"/>
        <v>3.9393342525113255E-4</v>
      </c>
      <c r="G45" s="14">
        <f t="shared" si="0"/>
        <v>3.9385874957015239E-4</v>
      </c>
      <c r="H45" s="12">
        <f t="shared" si="6"/>
        <v>99014.114715568343</v>
      </c>
      <c r="I45" s="12">
        <f t="shared" si="4"/>
        <v>38.997575411669374</v>
      </c>
      <c r="J45" s="12">
        <f t="shared" si="1"/>
        <v>98995.345182522695</v>
      </c>
      <c r="K45" s="12">
        <f t="shared" si="2"/>
        <v>4694251.3882896621</v>
      </c>
      <c r="L45" s="15">
        <f t="shared" si="5"/>
        <v>47.409921320556613</v>
      </c>
    </row>
    <row r="46" spans="1:12" x14ac:dyDescent="0.2">
      <c r="A46" s="16">
        <v>37</v>
      </c>
      <c r="B46" s="28">
        <v>13</v>
      </c>
      <c r="C46" s="28">
        <v>22413</v>
      </c>
      <c r="D46" s="28">
        <v>23105</v>
      </c>
      <c r="E46" s="30">
        <v>0.43409999999999999</v>
      </c>
      <c r="F46" s="14">
        <f t="shared" si="3"/>
        <v>5.7120260116876845E-4</v>
      </c>
      <c r="G46" s="14">
        <f t="shared" si="0"/>
        <v>5.7101802327466839E-4</v>
      </c>
      <c r="H46" s="12">
        <f t="shared" si="6"/>
        <v>98975.117140156668</v>
      </c>
      <c r="I46" s="12">
        <f t="shared" si="4"/>
        <v>56.516575742751009</v>
      </c>
      <c r="J46" s="12">
        <f t="shared" si="1"/>
        <v>98943.134409943857</v>
      </c>
      <c r="K46" s="12">
        <f t="shared" si="2"/>
        <v>4595256.0431071389</v>
      </c>
      <c r="L46" s="15">
        <f t="shared" si="5"/>
        <v>46.428397115205122</v>
      </c>
    </row>
    <row r="47" spans="1:12" x14ac:dyDescent="0.2">
      <c r="A47" s="16">
        <v>38</v>
      </c>
      <c r="B47" s="28">
        <v>17</v>
      </c>
      <c r="C47" s="28">
        <v>22854</v>
      </c>
      <c r="D47" s="28">
        <v>23008</v>
      </c>
      <c r="E47" s="30">
        <v>0.46750000000000003</v>
      </c>
      <c r="F47" s="14">
        <f t="shared" si="3"/>
        <v>7.4135449827744107E-4</v>
      </c>
      <c r="G47" s="14">
        <f t="shared" si="0"/>
        <v>7.4106194831071121E-4</v>
      </c>
      <c r="H47" s="12">
        <f t="shared" si="6"/>
        <v>98918.600564413922</v>
      </c>
      <c r="I47" s="12">
        <f t="shared" si="4"/>
        <v>73.304810858433598</v>
      </c>
      <c r="J47" s="12">
        <f t="shared" si="1"/>
        <v>98879.56575263181</v>
      </c>
      <c r="K47" s="12">
        <f t="shared" si="2"/>
        <v>4496312.9086971954</v>
      </c>
      <c r="L47" s="15">
        <f t="shared" si="5"/>
        <v>45.454675693367513</v>
      </c>
    </row>
    <row r="48" spans="1:12" x14ac:dyDescent="0.2">
      <c r="A48" s="16">
        <v>39</v>
      </c>
      <c r="B48" s="28">
        <v>21</v>
      </c>
      <c r="C48" s="28">
        <v>23047</v>
      </c>
      <c r="D48" s="28">
        <v>23275</v>
      </c>
      <c r="E48" s="30">
        <v>0.52969999999999995</v>
      </c>
      <c r="F48" s="14">
        <f t="shared" si="3"/>
        <v>9.0669660204654372E-4</v>
      </c>
      <c r="G48" s="14">
        <f t="shared" si="0"/>
        <v>9.0631013381224591E-4</v>
      </c>
      <c r="H48" s="12">
        <f t="shared" si="6"/>
        <v>98845.295753555489</v>
      </c>
      <c r="I48" s="12">
        <f t="shared" si="4"/>
        <v>89.584493221115892</v>
      </c>
      <c r="J48" s="12">
        <f t="shared" si="1"/>
        <v>98803.164166393602</v>
      </c>
      <c r="K48" s="12">
        <f t="shared" si="2"/>
        <v>4397433.3429445634</v>
      </c>
      <c r="L48" s="15">
        <f t="shared" si="5"/>
        <v>44.488038701491632</v>
      </c>
    </row>
    <row r="49" spans="1:12" x14ac:dyDescent="0.2">
      <c r="A49" s="16">
        <v>40</v>
      </c>
      <c r="B49" s="28">
        <v>12</v>
      </c>
      <c r="C49" s="28">
        <v>23689</v>
      </c>
      <c r="D49" s="28">
        <v>23473</v>
      </c>
      <c r="E49" s="30">
        <v>0.52349999999999997</v>
      </c>
      <c r="F49" s="14">
        <f t="shared" si="3"/>
        <v>5.0888427123531657E-4</v>
      </c>
      <c r="G49" s="14">
        <f t="shared" si="0"/>
        <v>5.0876090518401078E-4</v>
      </c>
      <c r="H49" s="12">
        <f t="shared" si="6"/>
        <v>98755.71126033437</v>
      </c>
      <c r="I49" s="12">
        <f t="shared" si="4"/>
        <v>50.243045052898523</v>
      </c>
      <c r="J49" s="12">
        <f t="shared" si="1"/>
        <v>98731.770449366668</v>
      </c>
      <c r="K49" s="12">
        <f t="shared" si="2"/>
        <v>4298630.1787781697</v>
      </c>
      <c r="L49" s="15">
        <f t="shared" si="5"/>
        <v>43.527914729370508</v>
      </c>
    </row>
    <row r="50" spans="1:12" x14ac:dyDescent="0.2">
      <c r="A50" s="16">
        <v>41</v>
      </c>
      <c r="B50" s="28">
        <v>17</v>
      </c>
      <c r="C50" s="28">
        <v>23831</v>
      </c>
      <c r="D50" s="28">
        <v>24191</v>
      </c>
      <c r="E50" s="30">
        <v>0.60980000000000001</v>
      </c>
      <c r="F50" s="14">
        <f t="shared" si="3"/>
        <v>7.0800882928657701E-4</v>
      </c>
      <c r="G50" s="14">
        <f t="shared" si="0"/>
        <v>7.0781328521735208E-4</v>
      </c>
      <c r="H50" s="12">
        <f t="shared" si="6"/>
        <v>98705.468215281478</v>
      </c>
      <c r="I50" s="12">
        <f t="shared" si="4"/>
        <v>69.86504172637531</v>
      </c>
      <c r="J50" s="12">
        <f t="shared" si="1"/>
        <v>98678.206875999851</v>
      </c>
      <c r="K50" s="12">
        <f t="shared" si="2"/>
        <v>4199898.4083288033</v>
      </c>
      <c r="L50" s="15">
        <f t="shared" si="5"/>
        <v>42.549804831163136</v>
      </c>
    </row>
    <row r="51" spans="1:12" x14ac:dyDescent="0.2">
      <c r="A51" s="16">
        <v>42</v>
      </c>
      <c r="B51" s="28">
        <v>15</v>
      </c>
      <c r="C51" s="28">
        <v>24189</v>
      </c>
      <c r="D51" s="28">
        <v>24294</v>
      </c>
      <c r="E51" s="30">
        <v>0.56240000000000001</v>
      </c>
      <c r="F51" s="14">
        <f t="shared" si="3"/>
        <v>6.1877359074314709E-4</v>
      </c>
      <c r="G51" s="14">
        <f t="shared" si="0"/>
        <v>6.1860608747980872E-4</v>
      </c>
      <c r="H51" s="12">
        <f t="shared" si="6"/>
        <v>98635.603173555108</v>
      </c>
      <c r="I51" s="12">
        <f t="shared" si="4"/>
        <v>61.016584565403932</v>
      </c>
      <c r="J51" s="12">
        <f t="shared" si="1"/>
        <v>98608.902316149295</v>
      </c>
      <c r="K51" s="12">
        <f t="shared" si="2"/>
        <v>4101220.2014528033</v>
      </c>
      <c r="L51" s="15">
        <f t="shared" si="5"/>
        <v>41.579511550575369</v>
      </c>
    </row>
    <row r="52" spans="1:12" x14ac:dyDescent="0.2">
      <c r="A52" s="16">
        <v>43</v>
      </c>
      <c r="B52" s="28">
        <v>18</v>
      </c>
      <c r="C52" s="28">
        <v>24611</v>
      </c>
      <c r="D52" s="28">
        <v>24511</v>
      </c>
      <c r="E52" s="30">
        <v>0.57989999999999997</v>
      </c>
      <c r="F52" s="14">
        <f t="shared" si="3"/>
        <v>7.3286918285086111E-4</v>
      </c>
      <c r="G52" s="14">
        <f t="shared" si="0"/>
        <v>7.3264361774729532E-4</v>
      </c>
      <c r="H52" s="12">
        <f t="shared" si="6"/>
        <v>98574.58658898971</v>
      </c>
      <c r="I52" s="12">
        <f t="shared" si="4"/>
        <v>72.220041736501443</v>
      </c>
      <c r="J52" s="12">
        <f t="shared" si="1"/>
        <v>98544.24694945621</v>
      </c>
      <c r="K52" s="12">
        <f t="shared" si="2"/>
        <v>4002611.299136654</v>
      </c>
      <c r="L52" s="15">
        <f t="shared" si="5"/>
        <v>40.604900691348433</v>
      </c>
    </row>
    <row r="53" spans="1:12" x14ac:dyDescent="0.2">
      <c r="A53" s="16">
        <v>44</v>
      </c>
      <c r="B53" s="28">
        <v>31</v>
      </c>
      <c r="C53" s="28">
        <v>25020</v>
      </c>
      <c r="D53" s="28">
        <v>24893</v>
      </c>
      <c r="E53" s="30">
        <v>0.3876</v>
      </c>
      <c r="F53" s="14">
        <f t="shared" si="3"/>
        <v>1.2421613607677359E-3</v>
      </c>
      <c r="G53" s="14">
        <f t="shared" si="0"/>
        <v>1.241217167343509E-3</v>
      </c>
      <c r="H53" s="12">
        <f t="shared" si="6"/>
        <v>98502.366547253216</v>
      </c>
      <c r="I53" s="12">
        <f t="shared" si="4"/>
        <v>122.26282838241366</v>
      </c>
      <c r="J53" s="12">
        <f t="shared" si="1"/>
        <v>98427.492791151817</v>
      </c>
      <c r="K53" s="12">
        <f t="shared" si="2"/>
        <v>3904067.0521871978</v>
      </c>
      <c r="L53" s="15">
        <f t="shared" si="5"/>
        <v>39.634246252493355</v>
      </c>
    </row>
    <row r="54" spans="1:12" x14ac:dyDescent="0.2">
      <c r="A54" s="16">
        <v>45</v>
      </c>
      <c r="B54" s="28">
        <v>31</v>
      </c>
      <c r="C54" s="28">
        <v>25663</v>
      </c>
      <c r="D54" s="28">
        <v>25455</v>
      </c>
      <c r="E54" s="30">
        <v>0.47210000000000002</v>
      </c>
      <c r="F54" s="14">
        <f t="shared" si="3"/>
        <v>1.2128800031300129E-3</v>
      </c>
      <c r="G54" s="14">
        <f t="shared" si="0"/>
        <v>1.2121039180168255E-3</v>
      </c>
      <c r="H54" s="12">
        <f t="shared" si="6"/>
        <v>98380.1037188708</v>
      </c>
      <c r="I54" s="12">
        <f t="shared" si="4"/>
        <v>119.24690917254496</v>
      </c>
      <c r="J54" s="12">
        <f t="shared" si="1"/>
        <v>98317.153275518605</v>
      </c>
      <c r="K54" s="12">
        <f t="shared" si="2"/>
        <v>3805639.5593960462</v>
      </c>
      <c r="L54" s="15">
        <f t="shared" si="5"/>
        <v>38.683020402895416</v>
      </c>
    </row>
    <row r="55" spans="1:12" x14ac:dyDescent="0.2">
      <c r="A55" s="16">
        <v>46</v>
      </c>
      <c r="B55" s="28">
        <v>38</v>
      </c>
      <c r="C55" s="28">
        <v>25706</v>
      </c>
      <c r="D55" s="28">
        <v>25951</v>
      </c>
      <c r="E55" s="30">
        <v>0.52839999999999998</v>
      </c>
      <c r="F55" s="14">
        <f t="shared" si="3"/>
        <v>1.4712430067561027E-3</v>
      </c>
      <c r="G55" s="14">
        <f t="shared" si="0"/>
        <v>1.4702229099357541E-3</v>
      </c>
      <c r="H55" s="12">
        <f t="shared" si="6"/>
        <v>98260.856809698249</v>
      </c>
      <c r="I55" s="12">
        <f t="shared" si="4"/>
        <v>144.46536283153503</v>
      </c>
      <c r="J55" s="12">
        <f t="shared" si="1"/>
        <v>98192.726944586902</v>
      </c>
      <c r="K55" s="12">
        <f t="shared" si="2"/>
        <v>3707322.4061205275</v>
      </c>
      <c r="L55" s="15">
        <f t="shared" si="5"/>
        <v>37.729392216683976</v>
      </c>
    </row>
    <row r="56" spans="1:12" x14ac:dyDescent="0.2">
      <c r="A56" s="16">
        <v>47</v>
      </c>
      <c r="B56" s="28">
        <v>36</v>
      </c>
      <c r="C56" s="28">
        <v>25941</v>
      </c>
      <c r="D56" s="28">
        <v>25967</v>
      </c>
      <c r="E56" s="30">
        <v>0.40089999999999998</v>
      </c>
      <c r="F56" s="14">
        <f t="shared" si="3"/>
        <v>1.3870694305309393E-3</v>
      </c>
      <c r="G56" s="14">
        <f t="shared" si="0"/>
        <v>1.3859177421786156E-3</v>
      </c>
      <c r="H56" s="12">
        <f t="shared" si="6"/>
        <v>98116.391446866721</v>
      </c>
      <c r="I56" s="12">
        <f t="shared" si="4"/>
        <v>135.98124770475476</v>
      </c>
      <c r="J56" s="12">
        <f t="shared" si="1"/>
        <v>98034.925081366804</v>
      </c>
      <c r="K56" s="12">
        <f t="shared" si="2"/>
        <v>3609129.6791759408</v>
      </c>
      <c r="L56" s="15">
        <f t="shared" si="5"/>
        <v>36.784166498116718</v>
      </c>
    </row>
    <row r="57" spans="1:12" x14ac:dyDescent="0.2">
      <c r="A57" s="16">
        <v>48</v>
      </c>
      <c r="B57" s="28">
        <v>52</v>
      </c>
      <c r="C57" s="28">
        <v>25878</v>
      </c>
      <c r="D57" s="28">
        <v>26259</v>
      </c>
      <c r="E57" s="30">
        <v>0.56540000000000001</v>
      </c>
      <c r="F57" s="14">
        <f t="shared" si="3"/>
        <v>1.9947446151485511E-3</v>
      </c>
      <c r="G57" s="14">
        <f t="shared" si="0"/>
        <v>1.9930168369449151E-3</v>
      </c>
      <c r="H57" s="12">
        <f t="shared" si="6"/>
        <v>97980.410199161968</v>
      </c>
      <c r="I57" s="12">
        <f t="shared" si="4"/>
        <v>195.27660721769908</v>
      </c>
      <c r="J57" s="12">
        <f t="shared" si="1"/>
        <v>97895.542985665146</v>
      </c>
      <c r="K57" s="12">
        <f t="shared" si="2"/>
        <v>3511094.7540945741</v>
      </c>
      <c r="L57" s="15">
        <f t="shared" si="5"/>
        <v>35.834660693476103</v>
      </c>
    </row>
    <row r="58" spans="1:12" x14ac:dyDescent="0.2">
      <c r="A58" s="16">
        <v>49</v>
      </c>
      <c r="B58" s="28">
        <v>50</v>
      </c>
      <c r="C58" s="28">
        <v>25169</v>
      </c>
      <c r="D58" s="28">
        <v>26170</v>
      </c>
      <c r="E58" s="30">
        <v>0.46789999999999998</v>
      </c>
      <c r="F58" s="14">
        <f t="shared" si="3"/>
        <v>1.9478369270924639E-3</v>
      </c>
      <c r="G58" s="14">
        <f t="shared" si="0"/>
        <v>1.9458201933717193E-3</v>
      </c>
      <c r="H58" s="12">
        <f t="shared" si="6"/>
        <v>97785.133591944264</v>
      </c>
      <c r="I58" s="12">
        <f t="shared" si="4"/>
        <v>190.27228755475639</v>
      </c>
      <c r="J58" s="12">
        <f t="shared" si="1"/>
        <v>97683.889707736365</v>
      </c>
      <c r="K58" s="12">
        <f t="shared" si="2"/>
        <v>3413199.211108909</v>
      </c>
      <c r="L58" s="15">
        <f t="shared" si="5"/>
        <v>34.905093297229953</v>
      </c>
    </row>
    <row r="59" spans="1:12" x14ac:dyDescent="0.2">
      <c r="A59" s="16">
        <v>50</v>
      </c>
      <c r="B59" s="28">
        <v>60</v>
      </c>
      <c r="C59" s="28">
        <v>24854</v>
      </c>
      <c r="D59" s="28">
        <v>25386</v>
      </c>
      <c r="E59" s="30">
        <v>0.50849999999999995</v>
      </c>
      <c r="F59" s="14">
        <f t="shared" si="3"/>
        <v>2.3885350318471337E-3</v>
      </c>
      <c r="G59" s="14">
        <f t="shared" si="0"/>
        <v>2.3857342633985821E-3</v>
      </c>
      <c r="H59" s="12">
        <f t="shared" si="6"/>
        <v>97594.861304389502</v>
      </c>
      <c r="I59" s="12">
        <f t="shared" si="4"/>
        <v>232.83540454551448</v>
      </c>
      <c r="J59" s="12">
        <f t="shared" si="1"/>
        <v>97480.422703055374</v>
      </c>
      <c r="K59" s="12">
        <f t="shared" si="2"/>
        <v>3315515.3214011728</v>
      </c>
      <c r="L59" s="15">
        <f t="shared" si="5"/>
        <v>33.972232524214384</v>
      </c>
    </row>
    <row r="60" spans="1:12" x14ac:dyDescent="0.2">
      <c r="A60" s="16">
        <v>51</v>
      </c>
      <c r="B60" s="28">
        <v>48</v>
      </c>
      <c r="C60" s="28">
        <v>24293</v>
      </c>
      <c r="D60" s="28">
        <v>25103</v>
      </c>
      <c r="E60" s="30">
        <v>0.60780000000000001</v>
      </c>
      <c r="F60" s="14">
        <f t="shared" si="3"/>
        <v>1.9434772046319541E-3</v>
      </c>
      <c r="G60" s="14">
        <f t="shared" si="0"/>
        <v>1.9419969528773145E-3</v>
      </c>
      <c r="H60" s="12">
        <f t="shared" si="6"/>
        <v>97362.025899843982</v>
      </c>
      <c r="I60" s="12">
        <f t="shared" si="4"/>
        <v>189.07675762345917</v>
      </c>
      <c r="J60" s="12">
        <f t="shared" si="1"/>
        <v>97287.86999550405</v>
      </c>
      <c r="K60" s="12">
        <f t="shared" si="2"/>
        <v>3218034.8986981176</v>
      </c>
      <c r="L60" s="15">
        <f t="shared" si="5"/>
        <v>33.052259019430224</v>
      </c>
    </row>
    <row r="61" spans="1:12" x14ac:dyDescent="0.2">
      <c r="A61" s="16">
        <v>52</v>
      </c>
      <c r="B61" s="28">
        <v>53</v>
      </c>
      <c r="C61" s="28">
        <v>23842</v>
      </c>
      <c r="D61" s="28">
        <v>24533</v>
      </c>
      <c r="E61" s="30">
        <v>0.51970000000000005</v>
      </c>
      <c r="F61" s="14">
        <f t="shared" si="3"/>
        <v>2.1912144702842377E-3</v>
      </c>
      <c r="G61" s="14">
        <f t="shared" si="0"/>
        <v>2.1889107723522512E-3</v>
      </c>
      <c r="H61" s="12">
        <f t="shared" si="6"/>
        <v>97172.949142220517</v>
      </c>
      <c r="I61" s="12">
        <f t="shared" si="4"/>
        <v>212.70291515864395</v>
      </c>
      <c r="J61" s="12">
        <f t="shared" si="1"/>
        <v>97070.787932069812</v>
      </c>
      <c r="K61" s="12">
        <f t="shared" si="2"/>
        <v>3120747.0287026134</v>
      </c>
      <c r="L61" s="15">
        <f t="shared" si="5"/>
        <v>32.115388657548579</v>
      </c>
    </row>
    <row r="62" spans="1:12" x14ac:dyDescent="0.2">
      <c r="A62" s="16">
        <v>53</v>
      </c>
      <c r="B62" s="28">
        <v>66</v>
      </c>
      <c r="C62" s="28">
        <v>23246</v>
      </c>
      <c r="D62" s="28">
        <v>24103</v>
      </c>
      <c r="E62" s="30">
        <v>0.50880000000000003</v>
      </c>
      <c r="F62" s="14">
        <f t="shared" si="3"/>
        <v>2.7878096686308053E-3</v>
      </c>
      <c r="G62" s="14">
        <f t="shared" si="0"/>
        <v>2.7839973403207957E-3</v>
      </c>
      <c r="H62" s="12">
        <f t="shared" si="6"/>
        <v>96960.246227061871</v>
      </c>
      <c r="I62" s="12">
        <f t="shared" si="4"/>
        <v>269.93706761298972</v>
      </c>
      <c r="J62" s="12">
        <f t="shared" si="1"/>
        <v>96827.653139450369</v>
      </c>
      <c r="K62" s="12">
        <f t="shared" si="2"/>
        <v>3023676.2407705435</v>
      </c>
      <c r="L62" s="15">
        <f t="shared" si="5"/>
        <v>31.184700518289599</v>
      </c>
    </row>
    <row r="63" spans="1:12" x14ac:dyDescent="0.2">
      <c r="A63" s="16">
        <v>54</v>
      </c>
      <c r="B63" s="28">
        <v>87</v>
      </c>
      <c r="C63" s="28">
        <v>23274</v>
      </c>
      <c r="D63" s="28">
        <v>23449</v>
      </c>
      <c r="E63" s="30">
        <v>0.54200000000000004</v>
      </c>
      <c r="F63" s="14">
        <f t="shared" si="3"/>
        <v>3.7240759369047364E-3</v>
      </c>
      <c r="G63" s="14">
        <f t="shared" si="0"/>
        <v>3.7177348687549849E-3</v>
      </c>
      <c r="H63" s="12">
        <f t="shared" si="6"/>
        <v>96690.30915944888</v>
      </c>
      <c r="I63" s="12">
        <f t="shared" si="4"/>
        <v>359.46893383278262</v>
      </c>
      <c r="J63" s="12">
        <f t="shared" si="1"/>
        <v>96525.672387753453</v>
      </c>
      <c r="K63" s="12">
        <f t="shared" si="2"/>
        <v>2926848.5876310929</v>
      </c>
      <c r="L63" s="15">
        <f t="shared" si="5"/>
        <v>30.270340565407864</v>
      </c>
    </row>
    <row r="64" spans="1:12" x14ac:dyDescent="0.2">
      <c r="A64" s="16">
        <v>55</v>
      </c>
      <c r="B64" s="28">
        <v>98</v>
      </c>
      <c r="C64" s="28">
        <v>23155</v>
      </c>
      <c r="D64" s="28">
        <v>23431</v>
      </c>
      <c r="E64" s="30">
        <v>0.48880000000000001</v>
      </c>
      <c r="F64" s="14">
        <f t="shared" si="3"/>
        <v>4.2072725711587173E-3</v>
      </c>
      <c r="G64" s="14">
        <f t="shared" si="0"/>
        <v>4.1982431671793207E-3</v>
      </c>
      <c r="H64" s="12">
        <f t="shared" si="6"/>
        <v>96330.840225616092</v>
      </c>
      <c r="I64" s="12">
        <f t="shared" si="4"/>
        <v>404.4202917658356</v>
      </c>
      <c r="J64" s="12">
        <f t="shared" si="1"/>
        <v>96124.100572465395</v>
      </c>
      <c r="K64" s="12">
        <f t="shared" si="2"/>
        <v>2830322.9152433393</v>
      </c>
      <c r="L64" s="15">
        <f t="shared" si="5"/>
        <v>29.381275078826789</v>
      </c>
    </row>
    <row r="65" spans="1:12" x14ac:dyDescent="0.2">
      <c r="A65" s="16">
        <v>56</v>
      </c>
      <c r="B65" s="28">
        <v>95</v>
      </c>
      <c r="C65" s="28">
        <v>22727</v>
      </c>
      <c r="D65" s="28">
        <v>23277</v>
      </c>
      <c r="E65" s="30">
        <v>0.48849999999999999</v>
      </c>
      <c r="F65" s="14">
        <f t="shared" si="3"/>
        <v>4.1300756455960354E-3</v>
      </c>
      <c r="G65" s="14">
        <f t="shared" si="0"/>
        <v>4.1213691144815481E-3</v>
      </c>
      <c r="H65" s="12">
        <f t="shared" si="6"/>
        <v>95926.419933850251</v>
      </c>
      <c r="I65" s="12">
        <f t="shared" si="4"/>
        <v>395.34818437815755</v>
      </c>
      <c r="J65" s="12">
        <f t="shared" si="1"/>
        <v>95724.19933754082</v>
      </c>
      <c r="K65" s="12">
        <f t="shared" si="2"/>
        <v>2734198.8146708738</v>
      </c>
      <c r="L65" s="15">
        <f t="shared" si="5"/>
        <v>28.503084098795156</v>
      </c>
    </row>
    <row r="66" spans="1:12" x14ac:dyDescent="0.2">
      <c r="A66" s="16">
        <v>57</v>
      </c>
      <c r="B66" s="28">
        <v>102</v>
      </c>
      <c r="C66" s="28">
        <v>22529</v>
      </c>
      <c r="D66" s="28">
        <v>22864</v>
      </c>
      <c r="E66" s="30">
        <v>0.52810000000000001</v>
      </c>
      <c r="F66" s="14">
        <f t="shared" si="3"/>
        <v>4.4940849910779191E-3</v>
      </c>
      <c r="G66" s="14">
        <f t="shared" si="0"/>
        <v>4.4845742911015785E-3</v>
      </c>
      <c r="H66" s="12">
        <f t="shared" si="6"/>
        <v>95531.071749472088</v>
      </c>
      <c r="I66" s="12">
        <f t="shared" si="4"/>
        <v>428.41618836906281</v>
      </c>
      <c r="J66" s="12">
        <f t="shared" si="1"/>
        <v>95328.902150180715</v>
      </c>
      <c r="K66" s="12">
        <f t="shared" si="2"/>
        <v>2638474.6153333331</v>
      </c>
      <c r="L66" s="15">
        <f t="shared" si="5"/>
        <v>27.61902035656701</v>
      </c>
    </row>
    <row r="67" spans="1:12" x14ac:dyDescent="0.2">
      <c r="A67" s="16">
        <v>58</v>
      </c>
      <c r="B67" s="28">
        <v>106</v>
      </c>
      <c r="C67" s="28">
        <v>22370</v>
      </c>
      <c r="D67" s="28">
        <v>22636</v>
      </c>
      <c r="E67" s="30">
        <v>0.49630000000000002</v>
      </c>
      <c r="F67" s="14">
        <f t="shared" si="3"/>
        <v>4.7104830467048836E-3</v>
      </c>
      <c r="G67" s="14">
        <f t="shared" si="0"/>
        <v>4.6993330786294805E-3</v>
      </c>
      <c r="H67" s="12">
        <f t="shared" si="6"/>
        <v>95102.65556110302</v>
      </c>
      <c r="I67" s="12">
        <f t="shared" si="4"/>
        <v>446.91905514379732</v>
      </c>
      <c r="J67" s="12">
        <f t="shared" si="1"/>
        <v>94877.542433027091</v>
      </c>
      <c r="K67" s="12">
        <f t="shared" si="2"/>
        <v>2543145.7131831525</v>
      </c>
      <c r="L67" s="15">
        <f t="shared" si="5"/>
        <v>26.741058892400677</v>
      </c>
    </row>
    <row r="68" spans="1:12" x14ac:dyDescent="0.2">
      <c r="A68" s="16">
        <v>59</v>
      </c>
      <c r="B68" s="28">
        <v>127</v>
      </c>
      <c r="C68" s="28">
        <v>21243</v>
      </c>
      <c r="D68" s="28">
        <v>22503</v>
      </c>
      <c r="E68" s="30">
        <v>0.47770000000000001</v>
      </c>
      <c r="F68" s="14">
        <f t="shared" si="3"/>
        <v>5.8062451424130204E-3</v>
      </c>
      <c r="G68" s="14">
        <f t="shared" si="0"/>
        <v>5.7886903494204361E-3</v>
      </c>
      <c r="H68" s="12">
        <f t="shared" si="6"/>
        <v>94655.736505959227</v>
      </c>
      <c r="I68" s="12">
        <f t="shared" si="4"/>
        <v>547.93274842932988</v>
      </c>
      <c r="J68" s="12">
        <f t="shared" si="1"/>
        <v>94369.551231454592</v>
      </c>
      <c r="K68" s="12">
        <f t="shared" si="2"/>
        <v>2448268.1707501253</v>
      </c>
      <c r="L68" s="15">
        <f t="shared" si="5"/>
        <v>25.864974074719605</v>
      </c>
    </row>
    <row r="69" spans="1:12" x14ac:dyDescent="0.2">
      <c r="A69" s="16">
        <v>60</v>
      </c>
      <c r="B69" s="28">
        <v>134</v>
      </c>
      <c r="C69" s="28">
        <v>20517</v>
      </c>
      <c r="D69" s="28">
        <v>21329</v>
      </c>
      <c r="E69" s="30">
        <v>0.52539999999999998</v>
      </c>
      <c r="F69" s="14">
        <f t="shared" si="3"/>
        <v>6.4044353104239357E-3</v>
      </c>
      <c r="G69" s="14">
        <f t="shared" si="0"/>
        <v>6.385027731319025E-3</v>
      </c>
      <c r="H69" s="12">
        <f t="shared" si="6"/>
        <v>94107.803757529895</v>
      </c>
      <c r="I69" s="12">
        <f t="shared" si="4"/>
        <v>600.88093672535717</v>
      </c>
      <c r="J69" s="12">
        <f t="shared" si="1"/>
        <v>93822.62566496004</v>
      </c>
      <c r="K69" s="12">
        <f t="shared" si="2"/>
        <v>2353898.6195186707</v>
      </c>
      <c r="L69" s="15">
        <f t="shared" si="5"/>
        <v>25.012788796809286</v>
      </c>
    </row>
    <row r="70" spans="1:12" x14ac:dyDescent="0.2">
      <c r="A70" s="16">
        <v>61</v>
      </c>
      <c r="B70" s="28">
        <v>131</v>
      </c>
      <c r="C70" s="28">
        <v>19347</v>
      </c>
      <c r="D70" s="28">
        <v>20496</v>
      </c>
      <c r="E70" s="30">
        <v>0.52710000000000001</v>
      </c>
      <c r="F70" s="14">
        <f t="shared" si="3"/>
        <v>6.5758100544637699E-3</v>
      </c>
      <c r="G70" s="14">
        <f t="shared" si="0"/>
        <v>6.5554246466722433E-3</v>
      </c>
      <c r="H70" s="12">
        <f t="shared" si="6"/>
        <v>93506.922820804539</v>
      </c>
      <c r="I70" s="12">
        <f t="shared" si="4"/>
        <v>612.97758649398133</v>
      </c>
      <c r="J70" s="12">
        <f t="shared" si="1"/>
        <v>93217.045720151524</v>
      </c>
      <c r="K70" s="12">
        <f t="shared" si="2"/>
        <v>2260075.9938537106</v>
      </c>
      <c r="L70" s="15">
        <f t="shared" si="5"/>
        <v>24.170146184629463</v>
      </c>
    </row>
    <row r="71" spans="1:12" x14ac:dyDescent="0.2">
      <c r="A71" s="16">
        <v>62</v>
      </c>
      <c r="B71" s="28">
        <v>156</v>
      </c>
      <c r="C71" s="28">
        <v>19347</v>
      </c>
      <c r="D71" s="28">
        <v>19357</v>
      </c>
      <c r="E71" s="30">
        <v>0.47399999999999998</v>
      </c>
      <c r="F71" s="14">
        <f t="shared" si="3"/>
        <v>8.0611823067383223E-3</v>
      </c>
      <c r="G71" s="14">
        <f t="shared" si="0"/>
        <v>8.0271457486795345E-3</v>
      </c>
      <c r="H71" s="12">
        <f t="shared" si="6"/>
        <v>92893.945234310551</v>
      </c>
      <c r="I71" s="12">
        <f t="shared" si="4"/>
        <v>745.67323756566543</v>
      </c>
      <c r="J71" s="12">
        <f t="shared" si="1"/>
        <v>92501.721111350998</v>
      </c>
      <c r="K71" s="12">
        <f t="shared" si="2"/>
        <v>2166858.948133559</v>
      </c>
      <c r="L71" s="15">
        <f t="shared" si="5"/>
        <v>23.326159123374442</v>
      </c>
    </row>
    <row r="72" spans="1:12" x14ac:dyDescent="0.2">
      <c r="A72" s="16">
        <v>63</v>
      </c>
      <c r="B72" s="28">
        <v>176</v>
      </c>
      <c r="C72" s="28">
        <v>18269</v>
      </c>
      <c r="D72" s="28">
        <v>19271</v>
      </c>
      <c r="E72" s="30">
        <v>0.49730000000000002</v>
      </c>
      <c r="F72" s="14">
        <f t="shared" si="3"/>
        <v>9.3766648907831641E-3</v>
      </c>
      <c r="G72" s="14">
        <f t="shared" si="0"/>
        <v>9.332673937498405E-3</v>
      </c>
      <c r="H72" s="12">
        <f t="shared" si="6"/>
        <v>92148.271996744879</v>
      </c>
      <c r="I72" s="12">
        <f t="shared" si="4"/>
        <v>859.98977644953504</v>
      </c>
      <c r="J72" s="12">
        <f t="shared" si="1"/>
        <v>91715.955136123695</v>
      </c>
      <c r="K72" s="12">
        <f t="shared" si="2"/>
        <v>2074357.2270222078</v>
      </c>
      <c r="L72" s="15">
        <f t="shared" si="5"/>
        <v>22.511081131239056</v>
      </c>
    </row>
    <row r="73" spans="1:12" x14ac:dyDescent="0.2">
      <c r="A73" s="16">
        <v>64</v>
      </c>
      <c r="B73" s="28">
        <v>154</v>
      </c>
      <c r="C73" s="28">
        <v>17520</v>
      </c>
      <c r="D73" s="28">
        <v>18161</v>
      </c>
      <c r="E73" s="30">
        <v>0.48470000000000002</v>
      </c>
      <c r="F73" s="14">
        <f t="shared" si="3"/>
        <v>8.6320450660015129E-3</v>
      </c>
      <c r="G73" s="14">
        <f t="shared" ref="G73:G108" si="7">F73/((1+(1-E73)*F73))</f>
        <v>8.5938189615606397E-3</v>
      </c>
      <c r="H73" s="12">
        <f t="shared" si="6"/>
        <v>91288.282220295339</v>
      </c>
      <c r="I73" s="12">
        <f t="shared" si="4"/>
        <v>784.51497071307313</v>
      </c>
      <c r="J73" s="12">
        <f t="shared" ref="J73:J108" si="8">H74+I73*E73</f>
        <v>90884.021655886885</v>
      </c>
      <c r="K73" s="12">
        <f t="shared" ref="K73:K97" si="9">K74+J73</f>
        <v>1982641.2718860842</v>
      </c>
      <c r="L73" s="15">
        <f t="shared" si="5"/>
        <v>21.718464009450937</v>
      </c>
    </row>
    <row r="74" spans="1:12" x14ac:dyDescent="0.2">
      <c r="A74" s="16">
        <v>65</v>
      </c>
      <c r="B74" s="28">
        <v>181</v>
      </c>
      <c r="C74" s="28">
        <v>16561</v>
      </c>
      <c r="D74" s="28">
        <v>17424</v>
      </c>
      <c r="E74" s="30">
        <v>0.4829</v>
      </c>
      <c r="F74" s="14">
        <f t="shared" ref="F74:F108" si="10">B74/((C74+D74)/2)</f>
        <v>1.0651758128586141E-2</v>
      </c>
      <c r="G74" s="14">
        <f t="shared" si="7"/>
        <v>1.0593409374152436E-2</v>
      </c>
      <c r="H74" s="12">
        <f t="shared" si="6"/>
        <v>90503.767249582263</v>
      </c>
      <c r="I74" s="12">
        <f t="shared" ref="I74:I108" si="11">H74*G74</f>
        <v>958.74345637783495</v>
      </c>
      <c r="J74" s="12">
        <f t="shared" si="8"/>
        <v>90008.001008289284</v>
      </c>
      <c r="K74" s="12">
        <f t="shared" si="9"/>
        <v>1891757.2502301973</v>
      </c>
      <c r="L74" s="15">
        <f t="shared" ref="L74:L108" si="12">K74/H74</f>
        <v>20.902524919358306</v>
      </c>
    </row>
    <row r="75" spans="1:12" x14ac:dyDescent="0.2">
      <c r="A75" s="16">
        <v>66</v>
      </c>
      <c r="B75" s="28">
        <v>176</v>
      </c>
      <c r="C75" s="28">
        <v>15162</v>
      </c>
      <c r="D75" s="28">
        <v>16398</v>
      </c>
      <c r="E75" s="30">
        <v>0.48099999999999998</v>
      </c>
      <c r="F75" s="14">
        <f t="shared" si="10"/>
        <v>1.1153358681875792E-2</v>
      </c>
      <c r="G75" s="14">
        <f t="shared" si="7"/>
        <v>1.1089167999887092E-2</v>
      </c>
      <c r="H75" s="12">
        <f t="shared" ref="H75:H108" si="13">H74-I74</f>
        <v>89545.023793204426</v>
      </c>
      <c r="I75" s="12">
        <f t="shared" si="11"/>
        <v>992.97981239673084</v>
      </c>
      <c r="J75" s="12">
        <f t="shared" si="8"/>
        <v>89029.667270570513</v>
      </c>
      <c r="K75" s="12">
        <f t="shared" si="9"/>
        <v>1801749.2492219079</v>
      </c>
      <c r="L75" s="15">
        <f t="shared" si="12"/>
        <v>20.121154396953131</v>
      </c>
    </row>
    <row r="76" spans="1:12" x14ac:dyDescent="0.2">
      <c r="A76" s="16">
        <v>67</v>
      </c>
      <c r="B76" s="28">
        <v>160</v>
      </c>
      <c r="C76" s="28">
        <v>14299</v>
      </c>
      <c r="D76" s="28">
        <v>15085</v>
      </c>
      <c r="E76" s="30">
        <v>0.51529999999999998</v>
      </c>
      <c r="F76" s="14">
        <f t="shared" si="10"/>
        <v>1.0890280424720936E-2</v>
      </c>
      <c r="G76" s="14">
        <f t="shared" si="7"/>
        <v>1.0833097713458065E-2</v>
      </c>
      <c r="H76" s="12">
        <f t="shared" si="13"/>
        <v>88552.043980807692</v>
      </c>
      <c r="I76" s="12">
        <f t="shared" si="11"/>
        <v>959.29294517052585</v>
      </c>
      <c r="J76" s="12">
        <f t="shared" si="8"/>
        <v>88087.074690283538</v>
      </c>
      <c r="K76" s="12">
        <f t="shared" si="9"/>
        <v>1712719.5819513374</v>
      </c>
      <c r="L76" s="15">
        <f t="shared" si="12"/>
        <v>19.341389593700889</v>
      </c>
    </row>
    <row r="77" spans="1:12" x14ac:dyDescent="0.2">
      <c r="A77" s="16">
        <v>68</v>
      </c>
      <c r="B77" s="28">
        <v>164</v>
      </c>
      <c r="C77" s="28">
        <v>13174</v>
      </c>
      <c r="D77" s="28">
        <v>14158</v>
      </c>
      <c r="E77" s="30">
        <v>0.50019999999999998</v>
      </c>
      <c r="F77" s="14">
        <f t="shared" si="10"/>
        <v>1.2000585394409484E-2</v>
      </c>
      <c r="G77" s="14">
        <f t="shared" si="7"/>
        <v>1.1929036316001685E-2</v>
      </c>
      <c r="H77" s="12">
        <f t="shared" si="13"/>
        <v>87592.751035637164</v>
      </c>
      <c r="I77" s="12">
        <f t="shared" si="11"/>
        <v>1044.89710812261</v>
      </c>
      <c r="J77" s="12">
        <f t="shared" si="8"/>
        <v>87070.511460997484</v>
      </c>
      <c r="K77" s="12">
        <f t="shared" si="9"/>
        <v>1624632.5072610539</v>
      </c>
      <c r="L77" s="15">
        <f t="shared" si="12"/>
        <v>18.54756801279219</v>
      </c>
    </row>
    <row r="78" spans="1:12" x14ac:dyDescent="0.2">
      <c r="A78" s="16">
        <v>69</v>
      </c>
      <c r="B78" s="28">
        <v>186</v>
      </c>
      <c r="C78" s="28">
        <v>12692</v>
      </c>
      <c r="D78" s="28">
        <v>13061</v>
      </c>
      <c r="E78" s="30">
        <v>0.53129999999999999</v>
      </c>
      <c r="F78" s="14">
        <f t="shared" si="10"/>
        <v>1.4444919038558615E-2</v>
      </c>
      <c r="G78" s="14">
        <f t="shared" si="7"/>
        <v>1.4347779783672817E-2</v>
      </c>
      <c r="H78" s="12">
        <f t="shared" si="13"/>
        <v>86547.853927514559</v>
      </c>
      <c r="I78" s="12">
        <f t="shared" si="11"/>
        <v>1241.7695489014613</v>
      </c>
      <c r="J78" s="12">
        <f t="shared" si="8"/>
        <v>85965.836539944445</v>
      </c>
      <c r="K78" s="12">
        <f t="shared" si="9"/>
        <v>1537561.9958000565</v>
      </c>
      <c r="L78" s="15">
        <f t="shared" si="12"/>
        <v>17.765454901837234</v>
      </c>
    </row>
    <row r="79" spans="1:12" x14ac:dyDescent="0.2">
      <c r="A79" s="16">
        <v>70</v>
      </c>
      <c r="B79" s="28">
        <v>203</v>
      </c>
      <c r="C79" s="28">
        <v>12607</v>
      </c>
      <c r="D79" s="28">
        <v>12508</v>
      </c>
      <c r="E79" s="30">
        <v>0.54069999999999996</v>
      </c>
      <c r="F79" s="14">
        <f t="shared" si="10"/>
        <v>1.6165638064901452E-2</v>
      </c>
      <c r="G79" s="14">
        <f t="shared" si="7"/>
        <v>1.6046494805650822E-2</v>
      </c>
      <c r="H79" s="12">
        <f t="shared" si="13"/>
        <v>85306.084378613101</v>
      </c>
      <c r="I79" s="12">
        <f t="shared" si="11"/>
        <v>1368.8636398718259</v>
      </c>
      <c r="J79" s="12">
        <f t="shared" si="8"/>
        <v>84677.365308819979</v>
      </c>
      <c r="K79" s="12">
        <f t="shared" si="9"/>
        <v>1451596.1592601121</v>
      </c>
      <c r="L79" s="15">
        <f t="shared" si="12"/>
        <v>17.016326207372362</v>
      </c>
    </row>
    <row r="80" spans="1:12" x14ac:dyDescent="0.2">
      <c r="A80" s="16">
        <v>71</v>
      </c>
      <c r="B80" s="28">
        <v>180</v>
      </c>
      <c r="C80" s="28">
        <v>11747</v>
      </c>
      <c r="D80" s="28">
        <v>12433</v>
      </c>
      <c r="E80" s="30">
        <v>0.47420000000000001</v>
      </c>
      <c r="F80" s="14">
        <f t="shared" si="10"/>
        <v>1.488833746898263E-2</v>
      </c>
      <c r="G80" s="14">
        <f t="shared" si="7"/>
        <v>1.4772692579282579E-2</v>
      </c>
      <c r="H80" s="12">
        <f t="shared" si="13"/>
        <v>83937.220738741278</v>
      </c>
      <c r="I80" s="12">
        <f t="shared" si="11"/>
        <v>1239.9787579328072</v>
      </c>
      <c r="J80" s="12">
        <f t="shared" si="8"/>
        <v>83285.2399078202</v>
      </c>
      <c r="K80" s="12">
        <f t="shared" si="9"/>
        <v>1366918.7939512921</v>
      </c>
      <c r="L80" s="15">
        <f t="shared" si="12"/>
        <v>16.285013751002001</v>
      </c>
    </row>
    <row r="81" spans="1:12" x14ac:dyDescent="0.2">
      <c r="A81" s="16">
        <v>72</v>
      </c>
      <c r="B81" s="28">
        <v>209</v>
      </c>
      <c r="C81" s="28">
        <v>11719</v>
      </c>
      <c r="D81" s="28">
        <v>11605</v>
      </c>
      <c r="E81" s="30">
        <v>0.48089999999999999</v>
      </c>
      <c r="F81" s="14">
        <f t="shared" si="10"/>
        <v>1.7921454296004117E-2</v>
      </c>
      <c r="G81" s="14">
        <f t="shared" si="7"/>
        <v>1.7756267263562706E-2</v>
      </c>
      <c r="H81" s="12">
        <f t="shared" si="13"/>
        <v>82697.241980808467</v>
      </c>
      <c r="I81" s="12">
        <f t="shared" si="11"/>
        <v>1468.3943305707528</v>
      </c>
      <c r="J81" s="12">
        <f t="shared" si="8"/>
        <v>81934.998483809191</v>
      </c>
      <c r="K81" s="12">
        <f t="shared" si="9"/>
        <v>1283633.5540434718</v>
      </c>
      <c r="L81" s="15">
        <f t="shared" si="12"/>
        <v>15.522084210999013</v>
      </c>
    </row>
    <row r="82" spans="1:12" x14ac:dyDescent="0.2">
      <c r="A82" s="16">
        <v>73</v>
      </c>
      <c r="B82" s="28">
        <v>197</v>
      </c>
      <c r="C82" s="28">
        <v>11600</v>
      </c>
      <c r="D82" s="28">
        <v>11561</v>
      </c>
      <c r="E82" s="30">
        <v>0.51619999999999999</v>
      </c>
      <c r="F82" s="14">
        <f t="shared" si="10"/>
        <v>1.7011355295539918E-2</v>
      </c>
      <c r="G82" s="14">
        <f t="shared" si="7"/>
        <v>1.6872493096538089E-2</v>
      </c>
      <c r="H82" s="12">
        <f t="shared" si="13"/>
        <v>81228.847650237716</v>
      </c>
      <c r="I82" s="12">
        <f t="shared" si="11"/>
        <v>1370.5331712183799</v>
      </c>
      <c r="J82" s="12">
        <f t="shared" si="8"/>
        <v>80565.783702002256</v>
      </c>
      <c r="K82" s="12">
        <f t="shared" si="9"/>
        <v>1201698.5555596626</v>
      </c>
      <c r="L82" s="15">
        <f t="shared" si="12"/>
        <v>14.793987485013224</v>
      </c>
    </row>
    <row r="83" spans="1:12" x14ac:dyDescent="0.2">
      <c r="A83" s="16">
        <v>74</v>
      </c>
      <c r="B83" s="28">
        <v>258</v>
      </c>
      <c r="C83" s="28">
        <v>12222</v>
      </c>
      <c r="D83" s="28">
        <v>11382</v>
      </c>
      <c r="E83" s="30">
        <v>0.48859999999999998</v>
      </c>
      <c r="F83" s="14">
        <f t="shared" si="10"/>
        <v>2.1860701576004067E-2</v>
      </c>
      <c r="G83" s="14">
        <f t="shared" si="7"/>
        <v>2.1619010490851086E-2</v>
      </c>
      <c r="H83" s="12">
        <f t="shared" si="13"/>
        <v>79858.314479019333</v>
      </c>
      <c r="I83" s="12">
        <f t="shared" si="11"/>
        <v>1726.4577385036041</v>
      </c>
      <c r="J83" s="12">
        <f t="shared" si="8"/>
        <v>78975.403991548577</v>
      </c>
      <c r="K83" s="12">
        <f t="shared" si="9"/>
        <v>1121132.7718576603</v>
      </c>
      <c r="L83" s="15">
        <f t="shared" si="12"/>
        <v>14.039023728107965</v>
      </c>
    </row>
    <row r="84" spans="1:12" x14ac:dyDescent="0.2">
      <c r="A84" s="16">
        <v>75</v>
      </c>
      <c r="B84" s="28">
        <v>260</v>
      </c>
      <c r="C84" s="28">
        <v>11137</v>
      </c>
      <c r="D84" s="28">
        <v>11949</v>
      </c>
      <c r="E84" s="30">
        <v>0.48770000000000002</v>
      </c>
      <c r="F84" s="14">
        <f t="shared" si="10"/>
        <v>2.2524473707008576E-2</v>
      </c>
      <c r="G84" s="14">
        <f t="shared" si="7"/>
        <v>2.2267522356164225E-2</v>
      </c>
      <c r="H84" s="12">
        <f t="shared" si="13"/>
        <v>78131.856740515723</v>
      </c>
      <c r="I84" s="12">
        <f t="shared" si="11"/>
        <v>1739.8028666980542</v>
      </c>
      <c r="J84" s="12">
        <f t="shared" si="8"/>
        <v>77240.555731906308</v>
      </c>
      <c r="K84" s="12">
        <f t="shared" si="9"/>
        <v>1042157.3678661118</v>
      </c>
      <c r="L84" s="15">
        <f t="shared" si="12"/>
        <v>13.338443643125341</v>
      </c>
    </row>
    <row r="85" spans="1:12" x14ac:dyDescent="0.2">
      <c r="A85" s="16">
        <v>76</v>
      </c>
      <c r="B85" s="28">
        <v>294</v>
      </c>
      <c r="C85" s="28">
        <v>10428</v>
      </c>
      <c r="D85" s="28">
        <v>10925</v>
      </c>
      <c r="E85" s="30">
        <v>0.53249999999999997</v>
      </c>
      <c r="F85" s="14">
        <f t="shared" si="10"/>
        <v>2.7537114222825832E-2</v>
      </c>
      <c r="G85" s="14">
        <f t="shared" si="7"/>
        <v>2.7187118114619598E-2</v>
      </c>
      <c r="H85" s="12">
        <f t="shared" si="13"/>
        <v>76392.053873817669</v>
      </c>
      <c r="I85" s="12">
        <f t="shared" si="11"/>
        <v>2076.8797916858648</v>
      </c>
      <c r="J85" s="12">
        <f t="shared" si="8"/>
        <v>75421.112571204532</v>
      </c>
      <c r="K85" s="12">
        <f t="shared" si="9"/>
        <v>964916.81213420548</v>
      </c>
      <c r="L85" s="15">
        <f t="shared" si="12"/>
        <v>12.631114928890758</v>
      </c>
    </row>
    <row r="86" spans="1:12" x14ac:dyDescent="0.2">
      <c r="A86" s="16">
        <v>77</v>
      </c>
      <c r="B86" s="28">
        <v>274</v>
      </c>
      <c r="C86" s="28">
        <v>10747</v>
      </c>
      <c r="D86" s="28">
        <v>10176</v>
      </c>
      <c r="E86" s="30">
        <v>0.49959999999999999</v>
      </c>
      <c r="F86" s="14">
        <f t="shared" si="10"/>
        <v>2.6191272762032213E-2</v>
      </c>
      <c r="G86" s="14">
        <f t="shared" si="7"/>
        <v>2.5852447664455911E-2</v>
      </c>
      <c r="H86" s="12">
        <f t="shared" si="13"/>
        <v>74315.174082131809</v>
      </c>
      <c r="I86" s="12">
        <f t="shared" si="11"/>
        <v>1921.2291486332429</v>
      </c>
      <c r="J86" s="12">
        <f t="shared" si="8"/>
        <v>73353.791016155737</v>
      </c>
      <c r="K86" s="12">
        <f t="shared" si="9"/>
        <v>889495.69956300093</v>
      </c>
      <c r="L86" s="15">
        <f t="shared" si="12"/>
        <v>11.96923388189801</v>
      </c>
    </row>
    <row r="87" spans="1:12" x14ac:dyDescent="0.2">
      <c r="A87" s="16">
        <v>78</v>
      </c>
      <c r="B87" s="28">
        <v>300</v>
      </c>
      <c r="C87" s="28">
        <v>10498</v>
      </c>
      <c r="D87" s="28">
        <v>10471</v>
      </c>
      <c r="E87" s="30">
        <v>0.52410000000000001</v>
      </c>
      <c r="F87" s="14">
        <f t="shared" si="10"/>
        <v>2.8613667795316898E-2</v>
      </c>
      <c r="G87" s="14">
        <f t="shared" si="7"/>
        <v>2.8229263018630376E-2</v>
      </c>
      <c r="H87" s="12">
        <f t="shared" si="13"/>
        <v>72393.944933498569</v>
      </c>
      <c r="I87" s="12">
        <f t="shared" si="11"/>
        <v>2043.6277124839751</v>
      </c>
      <c r="J87" s="12">
        <f t="shared" si="8"/>
        <v>71421.382505127447</v>
      </c>
      <c r="K87" s="12">
        <f t="shared" si="9"/>
        <v>816141.9085468452</v>
      </c>
      <c r="L87" s="15">
        <f t="shared" si="12"/>
        <v>11.273621147411667</v>
      </c>
    </row>
    <row r="88" spans="1:12" x14ac:dyDescent="0.2">
      <c r="A88" s="16">
        <v>79</v>
      </c>
      <c r="B88" s="28">
        <v>361</v>
      </c>
      <c r="C88" s="28">
        <v>9954</v>
      </c>
      <c r="D88" s="28">
        <v>10176</v>
      </c>
      <c r="E88" s="30">
        <v>0.5091</v>
      </c>
      <c r="F88" s="14">
        <f t="shared" si="10"/>
        <v>3.5866865375062097E-2</v>
      </c>
      <c r="G88" s="14">
        <f t="shared" si="7"/>
        <v>3.5246282520395078E-2</v>
      </c>
      <c r="H88" s="12">
        <f t="shared" si="13"/>
        <v>70350.3172210146</v>
      </c>
      <c r="I88" s="12">
        <f t="shared" si="11"/>
        <v>2479.5871561712956</v>
      </c>
      <c r="J88" s="12">
        <f t="shared" si="8"/>
        <v>69133.087886050111</v>
      </c>
      <c r="K88" s="12">
        <f t="shared" si="9"/>
        <v>744720.52604171773</v>
      </c>
      <c r="L88" s="15">
        <f t="shared" si="12"/>
        <v>10.585887249123299</v>
      </c>
    </row>
    <row r="89" spans="1:12" x14ac:dyDescent="0.2">
      <c r="A89" s="16">
        <v>80</v>
      </c>
      <c r="B89" s="28">
        <v>371</v>
      </c>
      <c r="C89" s="28">
        <v>8572</v>
      </c>
      <c r="D89" s="28">
        <v>9582</v>
      </c>
      <c r="E89" s="30">
        <v>0.4924</v>
      </c>
      <c r="F89" s="14">
        <f t="shared" si="10"/>
        <v>4.087253497851713E-2</v>
      </c>
      <c r="G89" s="14">
        <f t="shared" si="7"/>
        <v>4.0041791974450611E-2</v>
      </c>
      <c r="H89" s="12">
        <f t="shared" si="13"/>
        <v>67870.730064843301</v>
      </c>
      <c r="I89" s="12">
        <f t="shared" si="11"/>
        <v>2717.6656544105463</v>
      </c>
      <c r="J89" s="12">
        <f t="shared" si="8"/>
        <v>66491.242978664508</v>
      </c>
      <c r="K89" s="12">
        <f t="shared" si="9"/>
        <v>675587.43815566762</v>
      </c>
      <c r="L89" s="15">
        <f t="shared" si="12"/>
        <v>9.9540322832864074</v>
      </c>
    </row>
    <row r="90" spans="1:12" x14ac:dyDescent="0.2">
      <c r="A90" s="16">
        <v>81</v>
      </c>
      <c r="B90" s="28">
        <v>295</v>
      </c>
      <c r="C90" s="28">
        <v>7750</v>
      </c>
      <c r="D90" s="28">
        <v>8248</v>
      </c>
      <c r="E90" s="30">
        <v>0.48720000000000002</v>
      </c>
      <c r="F90" s="14">
        <f t="shared" si="10"/>
        <v>3.6879609951243904E-2</v>
      </c>
      <c r="G90" s="14">
        <f t="shared" si="7"/>
        <v>3.6195093270461019E-2</v>
      </c>
      <c r="H90" s="12">
        <f t="shared" si="13"/>
        <v>65153.064410432751</v>
      </c>
      <c r="I90" s="12">
        <f t="shared" si="11"/>
        <v>2358.2212431919679</v>
      </c>
      <c r="J90" s="12">
        <f t="shared" si="8"/>
        <v>63943.768556923911</v>
      </c>
      <c r="K90" s="12">
        <f t="shared" si="9"/>
        <v>609096.19517700316</v>
      </c>
      <c r="L90" s="15">
        <f t="shared" si="12"/>
        <v>9.3486960389152554</v>
      </c>
    </row>
    <row r="91" spans="1:12" x14ac:dyDescent="0.2">
      <c r="A91" s="16">
        <v>82</v>
      </c>
      <c r="B91" s="28">
        <v>383</v>
      </c>
      <c r="C91" s="28">
        <v>9360</v>
      </c>
      <c r="D91" s="28">
        <v>7410</v>
      </c>
      <c r="E91" s="30">
        <v>0.52049999999999996</v>
      </c>
      <c r="F91" s="14">
        <f t="shared" si="10"/>
        <v>4.56768038163387E-2</v>
      </c>
      <c r="G91" s="14">
        <f t="shared" si="7"/>
        <v>4.4697830702239684E-2</v>
      </c>
      <c r="H91" s="12">
        <f t="shared" si="13"/>
        <v>62794.843167240782</v>
      </c>
      <c r="I91" s="12">
        <f t="shared" si="11"/>
        <v>2806.7932688630208</v>
      </c>
      <c r="J91" s="12">
        <f t="shared" si="8"/>
        <v>61448.985794820968</v>
      </c>
      <c r="K91" s="12">
        <f t="shared" si="9"/>
        <v>545152.4266200792</v>
      </c>
      <c r="L91" s="15">
        <f t="shared" si="12"/>
        <v>8.6814840060700682</v>
      </c>
    </row>
    <row r="92" spans="1:12" x14ac:dyDescent="0.2">
      <c r="A92" s="16">
        <v>83</v>
      </c>
      <c r="B92" s="28">
        <v>415</v>
      </c>
      <c r="C92" s="28">
        <v>5499</v>
      </c>
      <c r="D92" s="28">
        <v>8903</v>
      </c>
      <c r="E92" s="30">
        <v>0.4451</v>
      </c>
      <c r="F92" s="14">
        <f t="shared" si="10"/>
        <v>5.76308845993612E-2</v>
      </c>
      <c r="G92" s="14">
        <f t="shared" si="7"/>
        <v>5.5844996358973525E-2</v>
      </c>
      <c r="H92" s="12">
        <f t="shared" si="13"/>
        <v>59988.049898377765</v>
      </c>
      <c r="I92" s="12">
        <f t="shared" si="11"/>
        <v>3350.0324281568282</v>
      </c>
      <c r="J92" s="12">
        <f t="shared" si="8"/>
        <v>58129.116903993534</v>
      </c>
      <c r="K92" s="12">
        <f t="shared" si="9"/>
        <v>483703.44082525821</v>
      </c>
      <c r="L92" s="15">
        <f t="shared" si="12"/>
        <v>8.0633299739643451</v>
      </c>
    </row>
    <row r="93" spans="1:12" x14ac:dyDescent="0.2">
      <c r="A93" s="16">
        <v>84</v>
      </c>
      <c r="B93" s="28">
        <v>348</v>
      </c>
      <c r="C93" s="28">
        <v>6123</v>
      </c>
      <c r="D93" s="28">
        <v>5183</v>
      </c>
      <c r="E93" s="30">
        <v>0.50409999999999999</v>
      </c>
      <c r="F93" s="14">
        <f t="shared" si="10"/>
        <v>6.1560233504333983E-2</v>
      </c>
      <c r="G93" s="14">
        <f t="shared" si="7"/>
        <v>5.9736610982761319E-2</v>
      </c>
      <c r="H93" s="12">
        <f t="shared" si="13"/>
        <v>56638.017470220933</v>
      </c>
      <c r="I93" s="12">
        <f t="shared" si="11"/>
        <v>3383.3632164534274</v>
      </c>
      <c r="J93" s="12">
        <f t="shared" si="8"/>
        <v>54960.207651181678</v>
      </c>
      <c r="K93" s="12">
        <f t="shared" si="9"/>
        <v>425574.32392126467</v>
      </c>
      <c r="L93" s="15">
        <f t="shared" si="12"/>
        <v>7.5139339780920587</v>
      </c>
    </row>
    <row r="94" spans="1:12" x14ac:dyDescent="0.2">
      <c r="A94" s="16">
        <v>85</v>
      </c>
      <c r="B94" s="28">
        <v>425</v>
      </c>
      <c r="C94" s="28">
        <v>6152</v>
      </c>
      <c r="D94" s="28">
        <v>5717</v>
      </c>
      <c r="E94" s="30">
        <v>0.50319999999999998</v>
      </c>
      <c r="F94" s="14">
        <f t="shared" si="10"/>
        <v>7.1615131856095707E-2</v>
      </c>
      <c r="G94" s="14">
        <f t="shared" si="7"/>
        <v>6.9154717816207911E-2</v>
      </c>
      <c r="H94" s="12">
        <f t="shared" si="13"/>
        <v>53254.654253767505</v>
      </c>
      <c r="I94" s="12">
        <f t="shared" si="11"/>
        <v>3682.8105873190079</v>
      </c>
      <c r="J94" s="12">
        <f t="shared" si="8"/>
        <v>51425.033953987426</v>
      </c>
      <c r="K94" s="12">
        <f t="shared" si="9"/>
        <v>370614.116270083</v>
      </c>
      <c r="L94" s="15">
        <f t="shared" si="12"/>
        <v>6.9592812396085337</v>
      </c>
    </row>
    <row r="95" spans="1:12" x14ac:dyDescent="0.2">
      <c r="A95" s="16">
        <v>86</v>
      </c>
      <c r="B95" s="28">
        <v>473</v>
      </c>
      <c r="C95" s="28">
        <v>6207</v>
      </c>
      <c r="D95" s="28">
        <v>5685</v>
      </c>
      <c r="E95" s="30">
        <v>0.51190000000000002</v>
      </c>
      <c r="F95" s="14">
        <f t="shared" si="10"/>
        <v>7.954927682475614E-2</v>
      </c>
      <c r="G95" s="14">
        <f t="shared" si="7"/>
        <v>7.6575984349876294E-2</v>
      </c>
      <c r="H95" s="12">
        <f t="shared" si="13"/>
        <v>49571.843666448498</v>
      </c>
      <c r="I95" s="12">
        <f t="shared" si="11"/>
        <v>3796.0127247964747</v>
      </c>
      <c r="J95" s="12">
        <f t="shared" si="8"/>
        <v>47719.009855475335</v>
      </c>
      <c r="K95" s="12">
        <f t="shared" si="9"/>
        <v>319189.08231609559</v>
      </c>
      <c r="L95" s="15">
        <f t="shared" si="12"/>
        <v>6.4389189246985987</v>
      </c>
    </row>
    <row r="96" spans="1:12" x14ac:dyDescent="0.2">
      <c r="A96" s="16">
        <v>87</v>
      </c>
      <c r="B96" s="28">
        <v>480</v>
      </c>
      <c r="C96" s="28">
        <v>5443</v>
      </c>
      <c r="D96" s="28">
        <v>5692</v>
      </c>
      <c r="E96" s="30">
        <v>0.52100000000000002</v>
      </c>
      <c r="F96" s="14">
        <f t="shared" si="10"/>
        <v>8.6214638527166598E-2</v>
      </c>
      <c r="G96" s="14">
        <f t="shared" si="7"/>
        <v>8.279545039000108E-2</v>
      </c>
      <c r="H96" s="12">
        <f t="shared" si="13"/>
        <v>45775.830941652021</v>
      </c>
      <c r="I96" s="12">
        <f t="shared" si="11"/>
        <v>3790.0305397906263</v>
      </c>
      <c r="J96" s="12">
        <f t="shared" si="8"/>
        <v>43960.40631309231</v>
      </c>
      <c r="K96" s="12">
        <f t="shared" si="9"/>
        <v>271470.07246062026</v>
      </c>
      <c r="L96" s="15">
        <f t="shared" si="12"/>
        <v>5.9304236946926974</v>
      </c>
    </row>
    <row r="97" spans="1:12" x14ac:dyDescent="0.2">
      <c r="A97" s="16">
        <v>88</v>
      </c>
      <c r="B97" s="28">
        <v>534</v>
      </c>
      <c r="C97" s="28">
        <v>4908</v>
      </c>
      <c r="D97" s="28">
        <v>4927</v>
      </c>
      <c r="E97" s="30">
        <v>0.49780000000000002</v>
      </c>
      <c r="F97" s="14">
        <f t="shared" si="10"/>
        <v>0.10859176410777835</v>
      </c>
      <c r="G97" s="14">
        <f t="shared" si="7"/>
        <v>0.10297599070423775</v>
      </c>
      <c r="H97" s="12">
        <f t="shared" si="13"/>
        <v>41985.800401861394</v>
      </c>
      <c r="I97" s="12">
        <f t="shared" si="11"/>
        <v>4323.5293918920606</v>
      </c>
      <c r="J97" s="12">
        <f t="shared" si="8"/>
        <v>39814.523941253203</v>
      </c>
      <c r="K97" s="12">
        <f t="shared" si="9"/>
        <v>227509.66614752793</v>
      </c>
      <c r="L97" s="15">
        <f t="shared" si="12"/>
        <v>5.4187288075956639</v>
      </c>
    </row>
    <row r="98" spans="1:12" x14ac:dyDescent="0.2">
      <c r="A98" s="16">
        <v>89</v>
      </c>
      <c r="B98" s="28">
        <v>532</v>
      </c>
      <c r="C98" s="28">
        <v>4376</v>
      </c>
      <c r="D98" s="28">
        <v>4365</v>
      </c>
      <c r="E98" s="30">
        <v>0.51500000000000001</v>
      </c>
      <c r="F98" s="14">
        <f t="shared" si="10"/>
        <v>0.12172520306601076</v>
      </c>
      <c r="G98" s="14">
        <f t="shared" si="7"/>
        <v>0.11493954871103505</v>
      </c>
      <c r="H98" s="12">
        <f t="shared" si="13"/>
        <v>37662.271009969336</v>
      </c>
      <c r="I98" s="12">
        <f t="shared" si="11"/>
        <v>4328.8844333185734</v>
      </c>
      <c r="J98" s="12">
        <f t="shared" si="8"/>
        <v>35562.762059809829</v>
      </c>
      <c r="K98" s="12">
        <f>K99+J98</f>
        <v>187695.14220627473</v>
      </c>
      <c r="L98" s="15">
        <f t="shared" si="12"/>
        <v>4.9836384576116286</v>
      </c>
    </row>
    <row r="99" spans="1:12" x14ac:dyDescent="0.2">
      <c r="A99" s="16">
        <v>90</v>
      </c>
      <c r="B99" s="28">
        <v>522</v>
      </c>
      <c r="C99" s="28">
        <v>3822</v>
      </c>
      <c r="D99" s="28">
        <v>3847</v>
      </c>
      <c r="E99" s="30">
        <v>0.49530000000000002</v>
      </c>
      <c r="F99" s="31">
        <f t="shared" si="10"/>
        <v>0.13613248141869866</v>
      </c>
      <c r="G99" s="31">
        <f t="shared" si="7"/>
        <v>0.12738065786692451</v>
      </c>
      <c r="H99" s="32">
        <f t="shared" si="13"/>
        <v>33333.386576650766</v>
      </c>
      <c r="I99" s="32">
        <f t="shared" si="11"/>
        <v>4246.0287110662857</v>
      </c>
      <c r="J99" s="32">
        <f t="shared" si="8"/>
        <v>31190.415886175611</v>
      </c>
      <c r="K99" s="32">
        <f t="shared" ref="K99:K108" si="14">K100+J99</f>
        <v>152132.38014646489</v>
      </c>
      <c r="L99" s="17">
        <f t="shared" si="12"/>
        <v>4.5639641143762439</v>
      </c>
    </row>
    <row r="100" spans="1:12" x14ac:dyDescent="0.2">
      <c r="A100" s="16">
        <v>91</v>
      </c>
      <c r="B100" s="28">
        <v>474</v>
      </c>
      <c r="C100" s="28">
        <v>2992</v>
      </c>
      <c r="D100" s="28">
        <v>3288</v>
      </c>
      <c r="E100" s="30">
        <v>0.48070000000000002</v>
      </c>
      <c r="F100" s="31">
        <f t="shared" si="10"/>
        <v>0.15095541401273885</v>
      </c>
      <c r="G100" s="31">
        <f t="shared" si="7"/>
        <v>0.13998205985195805</v>
      </c>
      <c r="H100" s="32">
        <f t="shared" si="13"/>
        <v>29087.357865584479</v>
      </c>
      <c r="I100" s="32">
        <f t="shared" si="11"/>
        <v>4071.7082696755692</v>
      </c>
      <c r="J100" s="32">
        <f t="shared" si="8"/>
        <v>26972.919761141959</v>
      </c>
      <c r="K100" s="32">
        <f t="shared" si="14"/>
        <v>120941.96426028927</v>
      </c>
      <c r="L100" s="17">
        <f t="shared" si="12"/>
        <v>4.1578875887997082</v>
      </c>
    </row>
    <row r="101" spans="1:12" x14ac:dyDescent="0.2">
      <c r="A101" s="16">
        <v>92</v>
      </c>
      <c r="B101" s="28">
        <v>453</v>
      </c>
      <c r="C101" s="28">
        <v>2320</v>
      </c>
      <c r="D101" s="28">
        <v>2524</v>
      </c>
      <c r="E101" s="30">
        <v>0.46379999999999999</v>
      </c>
      <c r="F101" s="31">
        <f t="shared" si="10"/>
        <v>0.18703550784475639</v>
      </c>
      <c r="G101" s="31">
        <f t="shared" si="7"/>
        <v>0.16998770609883618</v>
      </c>
      <c r="H101" s="32">
        <f t="shared" si="13"/>
        <v>25015.649595908912</v>
      </c>
      <c r="I101" s="32">
        <f t="shared" si="11"/>
        <v>4252.3528913808341</v>
      </c>
      <c r="J101" s="32">
        <f t="shared" si="8"/>
        <v>22735.537975550509</v>
      </c>
      <c r="K101" s="32">
        <f t="shared" si="14"/>
        <v>93969.04449914732</v>
      </c>
      <c r="L101" s="17">
        <f t="shared" si="12"/>
        <v>3.7564103278179561</v>
      </c>
    </row>
    <row r="102" spans="1:12" x14ac:dyDescent="0.2">
      <c r="A102" s="16">
        <v>93</v>
      </c>
      <c r="B102" s="28">
        <v>394</v>
      </c>
      <c r="C102" s="28">
        <v>1822</v>
      </c>
      <c r="D102" s="28">
        <v>1923</v>
      </c>
      <c r="E102" s="30">
        <v>0.49759999999999999</v>
      </c>
      <c r="F102" s="31">
        <f t="shared" si="10"/>
        <v>0.21041388518024032</v>
      </c>
      <c r="G102" s="31">
        <f t="shared" si="7"/>
        <v>0.19029719979119472</v>
      </c>
      <c r="H102" s="32">
        <f t="shared" si="13"/>
        <v>20763.296704528078</v>
      </c>
      <c r="I102" s="32">
        <f t="shared" si="11"/>
        <v>3951.1972213054346</v>
      </c>
      <c r="J102" s="32">
        <f t="shared" si="8"/>
        <v>18778.215220544225</v>
      </c>
      <c r="K102" s="32">
        <f t="shared" si="14"/>
        <v>71233.506523596807</v>
      </c>
      <c r="L102" s="17">
        <f t="shared" si="12"/>
        <v>3.4307416369030714</v>
      </c>
    </row>
    <row r="103" spans="1:12" x14ac:dyDescent="0.2">
      <c r="A103" s="16">
        <v>94</v>
      </c>
      <c r="B103" s="28">
        <v>313</v>
      </c>
      <c r="C103" s="28">
        <v>1317</v>
      </c>
      <c r="D103" s="28">
        <v>1443</v>
      </c>
      <c r="E103" s="30">
        <v>0.48449999999999999</v>
      </c>
      <c r="F103" s="31">
        <f t="shared" si="10"/>
        <v>0.22681159420289856</v>
      </c>
      <c r="G103" s="31">
        <f t="shared" si="7"/>
        <v>0.20306854082277795</v>
      </c>
      <c r="H103" s="32">
        <f t="shared" si="13"/>
        <v>16812.099483222642</v>
      </c>
      <c r="I103" s="32">
        <f t="shared" si="11"/>
        <v>3414.0085102254011</v>
      </c>
      <c r="J103" s="32">
        <f t="shared" si="8"/>
        <v>15052.178096201447</v>
      </c>
      <c r="K103" s="32">
        <f t="shared" si="14"/>
        <v>52455.291303052581</v>
      </c>
      <c r="L103" s="17">
        <f t="shared" si="12"/>
        <v>3.1200916551439324</v>
      </c>
    </row>
    <row r="104" spans="1:12" x14ac:dyDescent="0.2">
      <c r="A104" s="16">
        <v>95</v>
      </c>
      <c r="B104" s="28">
        <v>241</v>
      </c>
      <c r="C104" s="28">
        <v>911</v>
      </c>
      <c r="D104" s="28">
        <v>1037</v>
      </c>
      <c r="E104" s="30">
        <v>0.47899999999999998</v>
      </c>
      <c r="F104" s="31">
        <f t="shared" si="10"/>
        <v>0.24743326488706366</v>
      </c>
      <c r="G104" s="31">
        <f t="shared" si="7"/>
        <v>0.21917838119031141</v>
      </c>
      <c r="H104" s="32">
        <f t="shared" si="13"/>
        <v>13398.090972997241</v>
      </c>
      <c r="I104" s="32">
        <f t="shared" si="11"/>
        <v>2936.5718905020594</v>
      </c>
      <c r="J104" s="32">
        <f t="shared" si="8"/>
        <v>11868.137018045669</v>
      </c>
      <c r="K104" s="32">
        <f t="shared" si="14"/>
        <v>37403.113206851136</v>
      </c>
      <c r="L104" s="17">
        <f t="shared" si="12"/>
        <v>2.7916748201093768</v>
      </c>
    </row>
    <row r="105" spans="1:12" x14ac:dyDescent="0.2">
      <c r="A105" s="16">
        <v>96</v>
      </c>
      <c r="B105" s="28">
        <v>177</v>
      </c>
      <c r="C105" s="28">
        <v>637</v>
      </c>
      <c r="D105" s="28">
        <v>695</v>
      </c>
      <c r="E105" s="30">
        <v>0.4738</v>
      </c>
      <c r="F105" s="31">
        <f t="shared" si="10"/>
        <v>0.26576576576576577</v>
      </c>
      <c r="G105" s="31">
        <f t="shared" si="7"/>
        <v>0.23315937273015397</v>
      </c>
      <c r="H105" s="32">
        <f t="shared" si="13"/>
        <v>10461.519082495182</v>
      </c>
      <c r="I105" s="32">
        <f t="shared" si="11"/>
        <v>2439.2012270791124</v>
      </c>
      <c r="J105" s="32">
        <f t="shared" si="8"/>
        <v>9178.0113968061523</v>
      </c>
      <c r="K105" s="32">
        <f t="shared" si="14"/>
        <v>25534.976188805464</v>
      </c>
      <c r="L105" s="17">
        <f t="shared" si="12"/>
        <v>2.4408478336126214</v>
      </c>
    </row>
    <row r="106" spans="1:12" x14ac:dyDescent="0.2">
      <c r="A106" s="16">
        <v>97</v>
      </c>
      <c r="B106" s="28">
        <v>143</v>
      </c>
      <c r="C106" s="28">
        <v>458</v>
      </c>
      <c r="D106" s="28">
        <v>478</v>
      </c>
      <c r="E106" s="30">
        <v>0.46160000000000001</v>
      </c>
      <c r="F106" s="31">
        <f t="shared" si="10"/>
        <v>0.30555555555555558</v>
      </c>
      <c r="G106" s="31">
        <f t="shared" si="7"/>
        <v>0.26238955784974144</v>
      </c>
      <c r="H106" s="32">
        <f t="shared" si="13"/>
        <v>8022.3178554160695</v>
      </c>
      <c r="I106" s="32">
        <f t="shared" si="11"/>
        <v>2104.9724350127085</v>
      </c>
      <c r="J106" s="32">
        <f t="shared" si="8"/>
        <v>6889.0006964052263</v>
      </c>
      <c r="K106" s="32">
        <f t="shared" si="14"/>
        <v>16356.964791999309</v>
      </c>
      <c r="L106" s="17">
        <f t="shared" si="12"/>
        <v>2.0389325238411375</v>
      </c>
    </row>
    <row r="107" spans="1:12" x14ac:dyDescent="0.2">
      <c r="A107" s="16">
        <v>98</v>
      </c>
      <c r="B107" s="28">
        <v>98</v>
      </c>
      <c r="C107" s="28">
        <v>277</v>
      </c>
      <c r="D107" s="28">
        <v>332</v>
      </c>
      <c r="E107" s="30">
        <v>0.47</v>
      </c>
      <c r="F107" s="31">
        <f t="shared" si="10"/>
        <v>0.32183908045977011</v>
      </c>
      <c r="G107" s="31">
        <f t="shared" si="7"/>
        <v>0.27494108405341716</v>
      </c>
      <c r="H107" s="32">
        <f t="shared" si="13"/>
        <v>5917.3454204033605</v>
      </c>
      <c r="I107" s="32">
        <f t="shared" si="11"/>
        <v>1626.9213646042235</v>
      </c>
      <c r="J107" s="32">
        <f t="shared" si="8"/>
        <v>5055.0770971631218</v>
      </c>
      <c r="K107" s="32">
        <f t="shared" si="14"/>
        <v>9467.9640955940831</v>
      </c>
      <c r="L107" s="17">
        <f t="shared" si="12"/>
        <v>1.6000357293572853</v>
      </c>
    </row>
    <row r="108" spans="1:12" x14ac:dyDescent="0.2">
      <c r="A108" s="16">
        <v>99</v>
      </c>
      <c r="B108" s="28">
        <v>101</v>
      </c>
      <c r="C108" s="28">
        <v>208</v>
      </c>
      <c r="D108" s="28">
        <v>182</v>
      </c>
      <c r="E108" s="30">
        <v>0.43719999999999998</v>
      </c>
      <c r="F108" s="31">
        <f t="shared" si="10"/>
        <v>0.517948717948718</v>
      </c>
      <c r="G108" s="31">
        <f t="shared" si="7"/>
        <v>0.40104382575161968</v>
      </c>
      <c r="H108" s="32">
        <f t="shared" si="13"/>
        <v>4290.424055799137</v>
      </c>
      <c r="I108" s="32">
        <f t="shared" si="11"/>
        <v>1720.6480774344666</v>
      </c>
      <c r="J108" s="32">
        <f t="shared" si="8"/>
        <v>3322.0433178190196</v>
      </c>
      <c r="K108" s="32">
        <f t="shared" si="14"/>
        <v>4412.8869984309613</v>
      </c>
      <c r="L108" s="17">
        <f t="shared" si="12"/>
        <v>1.0285433190377296</v>
      </c>
    </row>
    <row r="109" spans="1:12" x14ac:dyDescent="0.2">
      <c r="A109" s="16" t="s">
        <v>25</v>
      </c>
      <c r="B109" s="28">
        <v>104</v>
      </c>
      <c r="C109" s="56">
        <v>217</v>
      </c>
      <c r="D109" s="56">
        <v>273</v>
      </c>
      <c r="E109" s="30">
        <v>0.42209999999999998</v>
      </c>
      <c r="F109" s="31">
        <f>B109/((C109+D109)/2)</f>
        <v>0.42448979591836733</v>
      </c>
      <c r="G109" s="31">
        <v>1</v>
      </c>
      <c r="H109" s="32">
        <f>H108-I108</f>
        <v>2569.7759783646707</v>
      </c>
      <c r="I109" s="32">
        <f>H109*G109</f>
        <v>2569.7759783646707</v>
      </c>
      <c r="J109" s="32">
        <f>H109*F109</f>
        <v>1090.8436806119419</v>
      </c>
      <c r="K109" s="32">
        <f>J109</f>
        <v>1090.8436806119419</v>
      </c>
      <c r="L109" s="17">
        <f>K109/H109</f>
        <v>0.42448979591836739</v>
      </c>
    </row>
    <row r="110" spans="1:12" x14ac:dyDescent="0.2">
      <c r="A110" s="18"/>
      <c r="B110" s="18"/>
      <c r="C110" s="18"/>
      <c r="D110" s="18"/>
      <c r="E110" s="68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67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69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E113" s="70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71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71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71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71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71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71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71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71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71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71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71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49</v>
      </c>
      <c r="B125" s="12"/>
      <c r="C125" s="12"/>
      <c r="D125" s="12"/>
      <c r="E125" s="69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E126" s="70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E127" s="70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02" customHeight="1" x14ac:dyDescent="0.2">
      <c r="A6" s="59" t="s">
        <v>0</v>
      </c>
      <c r="B6" s="60" t="s">
        <v>32</v>
      </c>
      <c r="C6" s="72" t="s">
        <v>53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44562</v>
      </c>
      <c r="D7" s="65">
        <v>44927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37</v>
      </c>
      <c r="C9" s="28">
        <v>12916</v>
      </c>
      <c r="D9" s="28">
        <v>12481</v>
      </c>
      <c r="E9" s="13">
        <v>0.1046</v>
      </c>
      <c r="F9" s="14">
        <f>B9/((C9+D9)/2)</f>
        <v>2.9137299681064694E-3</v>
      </c>
      <c r="G9" s="14">
        <f t="shared" ref="G9:G72" si="0">F9/((1+(1-E9)*F9))</f>
        <v>2.9061479622978039E-3</v>
      </c>
      <c r="H9" s="12">
        <v>100000</v>
      </c>
      <c r="I9" s="12">
        <f>H9*G9</f>
        <v>290.61479622978038</v>
      </c>
      <c r="J9" s="12">
        <f t="shared" ref="J9:J72" si="1">H10+I9*E9</f>
        <v>99739.783511455855</v>
      </c>
      <c r="K9" s="12">
        <f t="shared" ref="K9:K72" si="2">K10+J9</f>
        <v>8182761.0390988002</v>
      </c>
      <c r="L9" s="29">
        <f>K9/H9</f>
        <v>81.827610390987999</v>
      </c>
    </row>
    <row r="10" spans="1:13" x14ac:dyDescent="0.2">
      <c r="A10" s="16">
        <v>1</v>
      </c>
      <c r="B10" s="28">
        <v>3</v>
      </c>
      <c r="C10" s="28">
        <v>12602</v>
      </c>
      <c r="D10" s="28">
        <v>13010</v>
      </c>
      <c r="E10" s="13">
        <v>0.32969999999999999</v>
      </c>
      <c r="F10" s="14">
        <f t="shared" ref="F10:F73" si="3">B10/((C10+D10)/2)</f>
        <v>2.3426518819303453E-4</v>
      </c>
      <c r="G10" s="14">
        <f t="shared" si="0"/>
        <v>2.3422840778500588E-4</v>
      </c>
      <c r="H10" s="12">
        <f>H9-I9</f>
        <v>99709.385203770216</v>
      </c>
      <c r="I10" s="12">
        <f t="shared" ref="I10:I73" si="4">H10*G10</f>
        <v>23.354770537500922</v>
      </c>
      <c r="J10" s="12">
        <f t="shared" si="1"/>
        <v>99693.730501078942</v>
      </c>
      <c r="K10" s="12">
        <f t="shared" si="2"/>
        <v>8083021.2555873441</v>
      </c>
      <c r="L10" s="15">
        <f t="shared" ref="L10:L73" si="5">K10/H10</f>
        <v>81.065801770500826</v>
      </c>
    </row>
    <row r="11" spans="1:13" x14ac:dyDescent="0.2">
      <c r="A11" s="16">
        <v>2</v>
      </c>
      <c r="B11" s="28">
        <v>7</v>
      </c>
      <c r="C11" s="28">
        <v>12921</v>
      </c>
      <c r="D11" s="28">
        <v>12167</v>
      </c>
      <c r="E11" s="13">
        <v>0.38319999999999999</v>
      </c>
      <c r="F11" s="14">
        <f t="shared" si="3"/>
        <v>5.5803571428571425E-4</v>
      </c>
      <c r="G11" s="14">
        <f t="shared" si="0"/>
        <v>5.578437064742447E-4</v>
      </c>
      <c r="H11" s="12">
        <f t="shared" ref="H11:H74" si="6">H10-I10</f>
        <v>99686.030433232721</v>
      </c>
      <c r="I11" s="12">
        <f t="shared" si="4"/>
        <v>55.609224700578899</v>
      </c>
      <c r="J11" s="12">
        <f t="shared" si="1"/>
        <v>99651.730663437411</v>
      </c>
      <c r="K11" s="12">
        <f t="shared" si="2"/>
        <v>7983327.5250862651</v>
      </c>
      <c r="L11" s="15">
        <f t="shared" si="5"/>
        <v>80.084716889527499</v>
      </c>
    </row>
    <row r="12" spans="1:13" x14ac:dyDescent="0.2">
      <c r="A12" s="16">
        <v>3</v>
      </c>
      <c r="B12" s="28">
        <v>2</v>
      </c>
      <c r="C12" s="28">
        <v>12836</v>
      </c>
      <c r="D12" s="28">
        <v>12944</v>
      </c>
      <c r="E12" s="13">
        <v>0.64380000000000004</v>
      </c>
      <c r="F12" s="14">
        <f t="shared" si="3"/>
        <v>1.551590380139643E-4</v>
      </c>
      <c r="G12" s="14">
        <f t="shared" si="0"/>
        <v>1.5515046321256843E-4</v>
      </c>
      <c r="H12" s="12">
        <f t="shared" si="6"/>
        <v>99630.421208532149</v>
      </c>
      <c r="I12" s="12">
        <f t="shared" si="4"/>
        <v>15.457706000567065</v>
      </c>
      <c r="J12" s="12">
        <f t="shared" si="1"/>
        <v>99624.91517365475</v>
      </c>
      <c r="K12" s="12">
        <f t="shared" si="2"/>
        <v>7883675.7944228277</v>
      </c>
      <c r="L12" s="15">
        <f t="shared" si="5"/>
        <v>79.129202695247514</v>
      </c>
    </row>
    <row r="13" spans="1:13" x14ac:dyDescent="0.2">
      <c r="A13" s="16">
        <v>4</v>
      </c>
      <c r="B13" s="28">
        <v>1</v>
      </c>
      <c r="C13" s="28">
        <v>13642</v>
      </c>
      <c r="D13" s="28">
        <v>13014</v>
      </c>
      <c r="E13" s="13">
        <v>0.76160000000000005</v>
      </c>
      <c r="F13" s="14">
        <f t="shared" si="3"/>
        <v>7.5030012004801916E-5</v>
      </c>
      <c r="G13" s="14">
        <f t="shared" si="0"/>
        <v>7.5028669955363336E-5</v>
      </c>
      <c r="H13" s="12">
        <f t="shared" si="6"/>
        <v>99614.96350253158</v>
      </c>
      <c r="I13" s="12">
        <f t="shared" si="4"/>
        <v>7.4739782192470061</v>
      </c>
      <c r="J13" s="12">
        <f t="shared" si="1"/>
        <v>99613.181706124116</v>
      </c>
      <c r="K13" s="12">
        <f t="shared" si="2"/>
        <v>7784050.8792491732</v>
      </c>
      <c r="L13" s="15">
        <f t="shared" si="5"/>
        <v>78.141381631398701</v>
      </c>
    </row>
    <row r="14" spans="1:13" x14ac:dyDescent="0.2">
      <c r="A14" s="16">
        <v>5</v>
      </c>
      <c r="B14" s="28">
        <v>2</v>
      </c>
      <c r="C14" s="28">
        <v>14109</v>
      </c>
      <c r="D14" s="28">
        <v>13817</v>
      </c>
      <c r="E14" s="13">
        <v>0.28770000000000001</v>
      </c>
      <c r="F14" s="14">
        <f t="shared" si="3"/>
        <v>1.432356943350283E-4</v>
      </c>
      <c r="G14" s="14">
        <f t="shared" si="0"/>
        <v>1.4322108194848214E-4</v>
      </c>
      <c r="H14" s="12">
        <f t="shared" si="6"/>
        <v>99607.489524312332</v>
      </c>
      <c r="I14" s="12">
        <f t="shared" si="4"/>
        <v>14.265892419844112</v>
      </c>
      <c r="J14" s="12">
        <f t="shared" si="1"/>
        <v>99597.327929141669</v>
      </c>
      <c r="K14" s="12">
        <f t="shared" si="2"/>
        <v>7684437.6975430492</v>
      </c>
      <c r="L14" s="15">
        <f t="shared" si="5"/>
        <v>77.147187769122738</v>
      </c>
    </row>
    <row r="15" spans="1:13" x14ac:dyDescent="0.2">
      <c r="A15" s="16">
        <v>6</v>
      </c>
      <c r="B15" s="28">
        <v>3</v>
      </c>
      <c r="C15" s="28">
        <v>14417</v>
      </c>
      <c r="D15" s="28">
        <v>14261</v>
      </c>
      <c r="E15" s="13">
        <v>0.56530000000000002</v>
      </c>
      <c r="F15" s="14">
        <f t="shared" si="3"/>
        <v>2.0921961085152381E-4</v>
      </c>
      <c r="G15" s="14">
        <f t="shared" si="0"/>
        <v>2.0920058452595855E-4</v>
      </c>
      <c r="H15" s="12">
        <f t="shared" si="6"/>
        <v>99593.223631892484</v>
      </c>
      <c r="I15" s="12">
        <f t="shared" si="4"/>
        <v>20.834960598616416</v>
      </c>
      <c r="J15" s="12">
        <f t="shared" si="1"/>
        <v>99584.166674520267</v>
      </c>
      <c r="K15" s="12">
        <f t="shared" si="2"/>
        <v>7584840.3696139073</v>
      </c>
      <c r="L15" s="15">
        <f t="shared" si="5"/>
        <v>76.158197244908067</v>
      </c>
    </row>
    <row r="16" spans="1:13" x14ac:dyDescent="0.2">
      <c r="A16" s="16">
        <v>7</v>
      </c>
      <c r="B16" s="28">
        <v>1</v>
      </c>
      <c r="C16" s="28">
        <v>14270</v>
      </c>
      <c r="D16" s="28">
        <v>14659</v>
      </c>
      <c r="E16" s="13">
        <v>8.2199999999999995E-2</v>
      </c>
      <c r="F16" s="14">
        <f t="shared" si="3"/>
        <v>6.9134778250198761E-5</v>
      </c>
      <c r="G16" s="14">
        <f t="shared" si="0"/>
        <v>6.9130391795527672E-5</v>
      </c>
      <c r="H16" s="12">
        <f t="shared" si="6"/>
        <v>99572.388671293869</v>
      </c>
      <c r="I16" s="12">
        <f t="shared" si="4"/>
        <v>6.8834782408631066</v>
      </c>
      <c r="J16" s="12">
        <f t="shared" si="1"/>
        <v>99566.0710149644</v>
      </c>
      <c r="K16" s="12">
        <f t="shared" si="2"/>
        <v>7485256.2029393874</v>
      </c>
      <c r="L16" s="15">
        <f t="shared" si="5"/>
        <v>75.17401463220439</v>
      </c>
    </row>
    <row r="17" spans="1:12" x14ac:dyDescent="0.2">
      <c r="A17" s="16">
        <v>8</v>
      </c>
      <c r="B17" s="28">
        <v>5</v>
      </c>
      <c r="C17" s="28">
        <v>14216</v>
      </c>
      <c r="D17" s="28">
        <v>14498</v>
      </c>
      <c r="E17" s="13">
        <v>0.28549999999999998</v>
      </c>
      <c r="F17" s="14">
        <f t="shared" si="3"/>
        <v>3.4826217176290312E-4</v>
      </c>
      <c r="G17" s="14">
        <f t="shared" si="0"/>
        <v>3.4817553408821272E-4</v>
      </c>
      <c r="H17" s="12">
        <f t="shared" si="6"/>
        <v>99565.505193053003</v>
      </c>
      <c r="I17" s="12">
        <f t="shared" si="4"/>
        <v>34.666272947353946</v>
      </c>
      <c r="J17" s="12">
        <f t="shared" si="1"/>
        <v>99540.736141032117</v>
      </c>
      <c r="K17" s="12">
        <f t="shared" si="2"/>
        <v>7385690.1319244234</v>
      </c>
      <c r="L17" s="15">
        <f t="shared" si="5"/>
        <v>74.179206117659973</v>
      </c>
    </row>
    <row r="18" spans="1:12" x14ac:dyDescent="0.2">
      <c r="A18" s="16">
        <v>9</v>
      </c>
      <c r="B18" s="28">
        <v>1</v>
      </c>
      <c r="C18" s="28">
        <v>14581</v>
      </c>
      <c r="D18" s="28">
        <v>14480</v>
      </c>
      <c r="E18" s="13">
        <v>0.13969999999999999</v>
      </c>
      <c r="F18" s="14">
        <f t="shared" si="3"/>
        <v>6.8820756340112171E-5</v>
      </c>
      <c r="G18" s="14">
        <f t="shared" si="0"/>
        <v>6.8816681945461079E-5</v>
      </c>
      <c r="H18" s="12">
        <f t="shared" si="6"/>
        <v>99530.838920105642</v>
      </c>
      <c r="I18" s="12">
        <f t="shared" si="4"/>
        <v>6.8493820857298289</v>
      </c>
      <c r="J18" s="12">
        <f t="shared" si="1"/>
        <v>99524.946396697298</v>
      </c>
      <c r="K18" s="12">
        <f t="shared" si="2"/>
        <v>7286149.3957833908</v>
      </c>
      <c r="L18" s="15">
        <f t="shared" si="5"/>
        <v>73.204943059226622</v>
      </c>
    </row>
    <row r="19" spans="1:12" x14ac:dyDescent="0.2">
      <c r="A19" s="16">
        <v>10</v>
      </c>
      <c r="B19" s="28">
        <v>1</v>
      </c>
      <c r="C19" s="28">
        <v>14721</v>
      </c>
      <c r="D19" s="28">
        <v>14848</v>
      </c>
      <c r="E19" s="13">
        <v>0.874</v>
      </c>
      <c r="F19" s="14">
        <f t="shared" si="3"/>
        <v>6.7638405086408067E-5</v>
      </c>
      <c r="G19" s="14">
        <f t="shared" si="0"/>
        <v>6.7637828647136561E-5</v>
      </c>
      <c r="H19" s="12">
        <f t="shared" si="6"/>
        <v>99523.989538019916</v>
      </c>
      <c r="I19" s="12">
        <f t="shared" si="4"/>
        <v>6.7315865506520032</v>
      </c>
      <c r="J19" s="12">
        <f t="shared" si="1"/>
        <v>99523.141358114532</v>
      </c>
      <c r="K19" s="12">
        <f t="shared" si="2"/>
        <v>7186624.4493866935</v>
      </c>
      <c r="L19" s="15">
        <f t="shared" si="5"/>
        <v>72.209971512860989</v>
      </c>
    </row>
    <row r="20" spans="1:12" x14ac:dyDescent="0.2">
      <c r="A20" s="16">
        <v>11</v>
      </c>
      <c r="B20" s="28">
        <v>2</v>
      </c>
      <c r="C20" s="28">
        <v>14985</v>
      </c>
      <c r="D20" s="28">
        <v>15005</v>
      </c>
      <c r="E20" s="13">
        <v>0.27400000000000002</v>
      </c>
      <c r="F20" s="14">
        <f t="shared" si="3"/>
        <v>1.3337779259753251E-4</v>
      </c>
      <c r="G20" s="14">
        <f t="shared" si="0"/>
        <v>1.3336487857261171E-4</v>
      </c>
      <c r="H20" s="12">
        <f t="shared" si="6"/>
        <v>99517.257951469262</v>
      </c>
      <c r="I20" s="12">
        <f t="shared" si="4"/>
        <v>13.272107022576975</v>
      </c>
      <c r="J20" s="12">
        <f t="shared" si="1"/>
        <v>99507.622401770874</v>
      </c>
      <c r="K20" s="12">
        <f t="shared" si="2"/>
        <v>7087101.3080285788</v>
      </c>
      <c r="L20" s="15">
        <f t="shared" si="5"/>
        <v>71.214796849453847</v>
      </c>
    </row>
    <row r="21" spans="1:12" x14ac:dyDescent="0.2">
      <c r="A21" s="16">
        <v>12</v>
      </c>
      <c r="B21" s="28">
        <v>1</v>
      </c>
      <c r="C21" s="28">
        <v>15421</v>
      </c>
      <c r="D21" s="28">
        <v>15271</v>
      </c>
      <c r="E21" s="13">
        <v>0.36990000000000001</v>
      </c>
      <c r="F21" s="14">
        <f t="shared" si="3"/>
        <v>6.5163560536947736E-5</v>
      </c>
      <c r="G21" s="14">
        <f t="shared" si="0"/>
        <v>6.5160885059710924E-5</v>
      </c>
      <c r="H21" s="12">
        <f t="shared" si="6"/>
        <v>99503.985844446681</v>
      </c>
      <c r="I21" s="12">
        <f t="shared" si="4"/>
        <v>6.483767784593093</v>
      </c>
      <c r="J21" s="12">
        <f t="shared" si="1"/>
        <v>99499.900422365608</v>
      </c>
      <c r="K21" s="12">
        <f t="shared" si="2"/>
        <v>6987593.6856268076</v>
      </c>
      <c r="L21" s="15">
        <f t="shared" si="5"/>
        <v>70.224259122146364</v>
      </c>
    </row>
    <row r="22" spans="1:12" x14ac:dyDescent="0.2">
      <c r="A22" s="16">
        <v>13</v>
      </c>
      <c r="B22" s="28">
        <v>1</v>
      </c>
      <c r="C22" s="28">
        <v>15665</v>
      </c>
      <c r="D22" s="28">
        <v>15762</v>
      </c>
      <c r="E22" s="13">
        <v>0.59179999999999999</v>
      </c>
      <c r="F22" s="14">
        <f t="shared" si="3"/>
        <v>6.3639545613644317E-5</v>
      </c>
      <c r="G22" s="14">
        <f t="shared" si="0"/>
        <v>6.3637892449950801E-5</v>
      </c>
      <c r="H22" s="12">
        <f t="shared" si="6"/>
        <v>99497.502076662087</v>
      </c>
      <c r="I22" s="12">
        <f t="shared" si="4"/>
        <v>6.3318113361933781</v>
      </c>
      <c r="J22" s="12">
        <f t="shared" si="1"/>
        <v>99494.917431274662</v>
      </c>
      <c r="K22" s="12">
        <f t="shared" si="2"/>
        <v>6888093.7852044422</v>
      </c>
      <c r="L22" s="15">
        <f t="shared" si="5"/>
        <v>69.228811190628861</v>
      </c>
    </row>
    <row r="23" spans="1:12" x14ac:dyDescent="0.2">
      <c r="A23" s="16">
        <v>14</v>
      </c>
      <c r="B23" s="28">
        <v>2</v>
      </c>
      <c r="C23" s="28">
        <v>15167</v>
      </c>
      <c r="D23" s="28">
        <v>15982</v>
      </c>
      <c r="E23" s="13">
        <v>0.52600000000000002</v>
      </c>
      <c r="F23" s="14">
        <f t="shared" si="3"/>
        <v>1.2841503740087964E-4</v>
      </c>
      <c r="G23" s="14">
        <f t="shared" si="0"/>
        <v>1.2840722141668092E-4</v>
      </c>
      <c r="H23" s="12">
        <f t="shared" si="6"/>
        <v>99491.170265325898</v>
      </c>
      <c r="I23" s="12">
        <f t="shared" si="4"/>
        <v>12.775384729264404</v>
      </c>
      <c r="J23" s="12">
        <f t="shared" si="1"/>
        <v>99485.114732964226</v>
      </c>
      <c r="K23" s="12">
        <f t="shared" si="2"/>
        <v>6788598.8677731678</v>
      </c>
      <c r="L23" s="15">
        <f t="shared" si="5"/>
        <v>68.233179383347675</v>
      </c>
    </row>
    <row r="24" spans="1:12" x14ac:dyDescent="0.2">
      <c r="A24" s="16">
        <v>15</v>
      </c>
      <c r="B24" s="28">
        <v>4</v>
      </c>
      <c r="C24" s="28">
        <v>14709</v>
      </c>
      <c r="D24" s="28">
        <v>15506</v>
      </c>
      <c r="E24" s="13">
        <v>0.50409999999999999</v>
      </c>
      <c r="F24" s="14">
        <f t="shared" si="3"/>
        <v>2.6476915439351315E-4</v>
      </c>
      <c r="G24" s="14">
        <f t="shared" si="0"/>
        <v>2.6473439502591603E-4</v>
      </c>
      <c r="H24" s="12">
        <f t="shared" si="6"/>
        <v>99478.394880596636</v>
      </c>
      <c r="I24" s="12">
        <f t="shared" si="4"/>
        <v>26.335352686863931</v>
      </c>
      <c r="J24" s="12">
        <f t="shared" si="1"/>
        <v>99465.335179199217</v>
      </c>
      <c r="K24" s="12">
        <f t="shared" si="2"/>
        <v>6689113.7530402038</v>
      </c>
      <c r="L24" s="15">
        <f t="shared" si="5"/>
        <v>67.241874590649658</v>
      </c>
    </row>
    <row r="25" spans="1:12" x14ac:dyDescent="0.2">
      <c r="A25" s="16">
        <v>16</v>
      </c>
      <c r="B25" s="28">
        <v>3</v>
      </c>
      <c r="C25" s="28">
        <v>14604</v>
      </c>
      <c r="D25" s="28">
        <v>15065</v>
      </c>
      <c r="E25" s="13">
        <v>0.56159999999999999</v>
      </c>
      <c r="F25" s="14">
        <f t="shared" si="3"/>
        <v>2.0223128517981732E-4</v>
      </c>
      <c r="G25" s="14">
        <f t="shared" si="0"/>
        <v>2.0221335730846794E-4</v>
      </c>
      <c r="H25" s="12">
        <f t="shared" si="6"/>
        <v>99452.059527909776</v>
      </c>
      <c r="I25" s="12">
        <f t="shared" si="4"/>
        <v>20.110534848380244</v>
      </c>
      <c r="J25" s="12">
        <f t="shared" si="1"/>
        <v>99443.243069432239</v>
      </c>
      <c r="K25" s="12">
        <f t="shared" si="2"/>
        <v>6589648.4178610044</v>
      </c>
      <c r="L25" s="15">
        <f t="shared" si="5"/>
        <v>66.259547053540061</v>
      </c>
    </row>
    <row r="26" spans="1:12" x14ac:dyDescent="0.2">
      <c r="A26" s="16">
        <v>17</v>
      </c>
      <c r="B26" s="28">
        <v>4</v>
      </c>
      <c r="C26" s="28">
        <v>15095</v>
      </c>
      <c r="D26" s="28">
        <v>15035</v>
      </c>
      <c r="E26" s="13">
        <v>0.66849999999999998</v>
      </c>
      <c r="F26" s="14">
        <f t="shared" si="3"/>
        <v>2.6551609691337537E-4</v>
      </c>
      <c r="G26" s="14">
        <f t="shared" si="0"/>
        <v>2.6549272861877543E-4</v>
      </c>
      <c r="H26" s="12">
        <f t="shared" si="6"/>
        <v>99431.948993061393</v>
      </c>
      <c r="I26" s="12">
        <f t="shared" si="4"/>
        <v>26.398459450050769</v>
      </c>
      <c r="J26" s="12">
        <f t="shared" si="1"/>
        <v>99423.197903753695</v>
      </c>
      <c r="K26" s="12">
        <f t="shared" si="2"/>
        <v>6490205.1747915717</v>
      </c>
      <c r="L26" s="15">
        <f t="shared" si="5"/>
        <v>65.2728347429303</v>
      </c>
    </row>
    <row r="27" spans="1:12" x14ac:dyDescent="0.2">
      <c r="A27" s="16">
        <v>18</v>
      </c>
      <c r="B27" s="28">
        <v>5</v>
      </c>
      <c r="C27" s="28">
        <v>15370</v>
      </c>
      <c r="D27" s="28">
        <v>16137</v>
      </c>
      <c r="E27" s="13">
        <v>0.41589999999999999</v>
      </c>
      <c r="F27" s="14">
        <f t="shared" si="3"/>
        <v>3.1738978639667375E-4</v>
      </c>
      <c r="G27" s="14">
        <f t="shared" si="0"/>
        <v>3.1733095724374705E-4</v>
      </c>
      <c r="H27" s="12">
        <f t="shared" si="6"/>
        <v>99405.550533611342</v>
      </c>
      <c r="I27" s="12">
        <f t="shared" si="4"/>
        <v>31.544458506172557</v>
      </c>
      <c r="J27" s="12">
        <f t="shared" si="1"/>
        <v>99387.125415397881</v>
      </c>
      <c r="K27" s="12">
        <f t="shared" si="2"/>
        <v>6390781.9768878184</v>
      </c>
      <c r="L27" s="15">
        <f t="shared" si="5"/>
        <v>64.289991278977382</v>
      </c>
    </row>
    <row r="28" spans="1:12" x14ac:dyDescent="0.2">
      <c r="A28" s="16">
        <v>19</v>
      </c>
      <c r="B28" s="28">
        <v>7</v>
      </c>
      <c r="C28" s="28">
        <v>15614</v>
      </c>
      <c r="D28" s="28">
        <v>16732</v>
      </c>
      <c r="E28" s="13">
        <v>0.51470000000000005</v>
      </c>
      <c r="F28" s="14">
        <f t="shared" si="3"/>
        <v>4.328201323192976E-4</v>
      </c>
      <c r="G28" s="14">
        <f t="shared" si="0"/>
        <v>4.3272923857686461E-4</v>
      </c>
      <c r="H28" s="12">
        <f t="shared" si="6"/>
        <v>99374.006075105164</v>
      </c>
      <c r="I28" s="12">
        <f t="shared" si="4"/>
        <v>43.002037983212979</v>
      </c>
      <c r="J28" s="12">
        <f t="shared" si="1"/>
        <v>99353.137186071908</v>
      </c>
      <c r="K28" s="12">
        <f t="shared" si="2"/>
        <v>6291394.8514724206</v>
      </c>
      <c r="L28" s="15">
        <f t="shared" si="5"/>
        <v>63.310266939600808</v>
      </c>
    </row>
    <row r="29" spans="1:12" x14ac:dyDescent="0.2">
      <c r="A29" s="16">
        <v>20</v>
      </c>
      <c r="B29" s="28">
        <v>3</v>
      </c>
      <c r="C29" s="28">
        <v>15898</v>
      </c>
      <c r="D29" s="28">
        <v>16856</v>
      </c>
      <c r="E29" s="13">
        <v>0.221</v>
      </c>
      <c r="F29" s="14">
        <f t="shared" si="3"/>
        <v>1.8318373328448433E-4</v>
      </c>
      <c r="G29" s="14">
        <f t="shared" si="0"/>
        <v>1.831575966719532E-4</v>
      </c>
      <c r="H29" s="12">
        <f t="shared" si="6"/>
        <v>99331.004037121951</v>
      </c>
      <c r="I29" s="12">
        <f t="shared" si="4"/>
        <v>18.193227974451336</v>
      </c>
      <c r="J29" s="12">
        <f t="shared" si="1"/>
        <v>99316.831512529854</v>
      </c>
      <c r="K29" s="12">
        <f t="shared" si="2"/>
        <v>6192041.7142863488</v>
      </c>
      <c r="L29" s="15">
        <f t="shared" si="5"/>
        <v>62.337452181317538</v>
      </c>
    </row>
    <row r="30" spans="1:12" x14ac:dyDescent="0.2">
      <c r="A30" s="16">
        <v>21</v>
      </c>
      <c r="B30" s="28">
        <v>5</v>
      </c>
      <c r="C30" s="28">
        <v>16576</v>
      </c>
      <c r="D30" s="28">
        <v>17169</v>
      </c>
      <c r="E30" s="13">
        <v>0.49320000000000003</v>
      </c>
      <c r="F30" s="14">
        <f t="shared" si="3"/>
        <v>2.96340198547933E-4</v>
      </c>
      <c r="G30" s="14">
        <f t="shared" si="0"/>
        <v>2.9629569931533174E-4</v>
      </c>
      <c r="H30" s="12">
        <f t="shared" si="6"/>
        <v>99312.810809147501</v>
      </c>
      <c r="I30" s="12">
        <f t="shared" si="4"/>
        <v>29.425958729667595</v>
      </c>
      <c r="J30" s="12">
        <f t="shared" si="1"/>
        <v>99297.897733263308</v>
      </c>
      <c r="K30" s="12">
        <f t="shared" si="2"/>
        <v>6092724.8827738194</v>
      </c>
      <c r="L30" s="15">
        <f t="shared" si="5"/>
        <v>61.348831365596901</v>
      </c>
    </row>
    <row r="31" spans="1:12" x14ac:dyDescent="0.2">
      <c r="A31" s="16">
        <v>22</v>
      </c>
      <c r="B31" s="28">
        <v>3</v>
      </c>
      <c r="C31" s="28">
        <v>16453</v>
      </c>
      <c r="D31" s="28">
        <v>18086</v>
      </c>
      <c r="E31" s="13">
        <v>0.3196</v>
      </c>
      <c r="F31" s="14">
        <f t="shared" si="3"/>
        <v>1.7371666811430558E-4</v>
      </c>
      <c r="G31" s="14">
        <f t="shared" si="0"/>
        <v>1.7369613778300228E-4</v>
      </c>
      <c r="H31" s="12">
        <f t="shared" si="6"/>
        <v>99283.384850417831</v>
      </c>
      <c r="I31" s="12">
        <f t="shared" si="4"/>
        <v>17.245140494541015</v>
      </c>
      <c r="J31" s="12">
        <f t="shared" si="1"/>
        <v>99271.651256825338</v>
      </c>
      <c r="K31" s="12">
        <f t="shared" si="2"/>
        <v>5993426.9850405557</v>
      </c>
      <c r="L31" s="15">
        <f t="shared" si="5"/>
        <v>60.36686797161844</v>
      </c>
    </row>
    <row r="32" spans="1:12" x14ac:dyDescent="0.2">
      <c r="A32" s="16">
        <v>23</v>
      </c>
      <c r="B32" s="28">
        <v>4</v>
      </c>
      <c r="C32" s="28">
        <v>16732</v>
      </c>
      <c r="D32" s="28">
        <v>18347</v>
      </c>
      <c r="E32" s="13">
        <v>0.48559999999999998</v>
      </c>
      <c r="F32" s="14">
        <f t="shared" si="3"/>
        <v>2.2805667208301264E-4</v>
      </c>
      <c r="G32" s="14">
        <f t="shared" si="0"/>
        <v>2.280299213565847E-4</v>
      </c>
      <c r="H32" s="12">
        <f t="shared" si="6"/>
        <v>99266.139709923285</v>
      </c>
      <c r="I32" s="12">
        <f t="shared" si="4"/>
        <v>22.635650031425556</v>
      </c>
      <c r="J32" s="12">
        <f t="shared" si="1"/>
        <v>99254.495931547121</v>
      </c>
      <c r="K32" s="12">
        <f t="shared" si="2"/>
        <v>5894155.3337837299</v>
      </c>
      <c r="L32" s="15">
        <f t="shared" si="5"/>
        <v>59.377299762111249</v>
      </c>
    </row>
    <row r="33" spans="1:12" x14ac:dyDescent="0.2">
      <c r="A33" s="16">
        <v>24</v>
      </c>
      <c r="B33" s="28">
        <v>11</v>
      </c>
      <c r="C33" s="28">
        <v>17715</v>
      </c>
      <c r="D33" s="28">
        <v>18981</v>
      </c>
      <c r="E33" s="13">
        <v>0.48</v>
      </c>
      <c r="F33" s="14">
        <f t="shared" si="3"/>
        <v>5.9952038369304552E-4</v>
      </c>
      <c r="G33" s="14">
        <f t="shared" si="0"/>
        <v>5.9933354110229412E-4</v>
      </c>
      <c r="H33" s="12">
        <f t="shared" si="6"/>
        <v>99243.504059891857</v>
      </c>
      <c r="I33" s="12">
        <f t="shared" si="4"/>
        <v>59.479960719614887</v>
      </c>
      <c r="J33" s="12">
        <f t="shared" si="1"/>
        <v>99212.574480317649</v>
      </c>
      <c r="K33" s="12">
        <f t="shared" si="2"/>
        <v>5794900.8378521828</v>
      </c>
      <c r="L33" s="15">
        <f t="shared" si="5"/>
        <v>58.3907318947047</v>
      </c>
    </row>
    <row r="34" spans="1:12" x14ac:dyDescent="0.2">
      <c r="A34" s="16">
        <v>25</v>
      </c>
      <c r="B34" s="28">
        <v>5</v>
      </c>
      <c r="C34" s="28">
        <v>18288</v>
      </c>
      <c r="D34" s="28">
        <v>20268</v>
      </c>
      <c r="E34" s="13">
        <v>0.59450000000000003</v>
      </c>
      <c r="F34" s="14">
        <f t="shared" si="3"/>
        <v>2.5936300446104365E-4</v>
      </c>
      <c r="G34" s="14">
        <f t="shared" si="0"/>
        <v>2.5933572968192081E-4</v>
      </c>
      <c r="H34" s="12">
        <f t="shared" si="6"/>
        <v>99184.024099172238</v>
      </c>
      <c r="I34" s="12">
        <f t="shared" si="4"/>
        <v>25.721961262548049</v>
      </c>
      <c r="J34" s="12">
        <f t="shared" si="1"/>
        <v>99173.59384388027</v>
      </c>
      <c r="K34" s="12">
        <f t="shared" si="2"/>
        <v>5695688.2633718653</v>
      </c>
      <c r="L34" s="15">
        <f t="shared" si="5"/>
        <v>57.425460552768598</v>
      </c>
    </row>
    <row r="35" spans="1:12" x14ac:dyDescent="0.2">
      <c r="A35" s="16">
        <v>26</v>
      </c>
      <c r="B35" s="28">
        <v>5</v>
      </c>
      <c r="C35" s="28">
        <v>19290</v>
      </c>
      <c r="D35" s="28">
        <v>21028</v>
      </c>
      <c r="E35" s="13">
        <v>0.64549999999999996</v>
      </c>
      <c r="F35" s="14">
        <f t="shared" si="3"/>
        <v>2.4802817600079371E-4</v>
      </c>
      <c r="G35" s="14">
        <f t="shared" si="0"/>
        <v>2.4800636979560185E-4</v>
      </c>
      <c r="H35" s="12">
        <f t="shared" si="6"/>
        <v>99158.30213790969</v>
      </c>
      <c r="I35" s="12">
        <f t="shared" si="4"/>
        <v>24.59189054831845</v>
      </c>
      <c r="J35" s="12">
        <f t="shared" si="1"/>
        <v>99149.584312710314</v>
      </c>
      <c r="K35" s="12">
        <f t="shared" si="2"/>
        <v>5596514.6695279852</v>
      </c>
      <c r="L35" s="15">
        <f t="shared" si="5"/>
        <v>56.440202674550989</v>
      </c>
    </row>
    <row r="36" spans="1:12" x14ac:dyDescent="0.2">
      <c r="A36" s="16">
        <v>27</v>
      </c>
      <c r="B36" s="28">
        <v>7</v>
      </c>
      <c r="C36" s="28">
        <v>20610</v>
      </c>
      <c r="D36" s="28">
        <v>21911</v>
      </c>
      <c r="E36" s="13">
        <v>0.54049999999999998</v>
      </c>
      <c r="F36" s="14">
        <f t="shared" si="3"/>
        <v>3.2924907692669504E-4</v>
      </c>
      <c r="G36" s="14">
        <f t="shared" si="0"/>
        <v>3.2919927238495678E-4</v>
      </c>
      <c r="H36" s="12">
        <f t="shared" si="6"/>
        <v>99133.710247361378</v>
      </c>
      <c r="I36" s="12">
        <f t="shared" si="4"/>
        <v>32.634745282252503</v>
      </c>
      <c r="J36" s="12">
        <f t="shared" si="1"/>
        <v>99118.714581904176</v>
      </c>
      <c r="K36" s="12">
        <f t="shared" si="2"/>
        <v>5497365.0852152752</v>
      </c>
      <c r="L36" s="15">
        <f t="shared" si="5"/>
        <v>55.454043548840112</v>
      </c>
    </row>
    <row r="37" spans="1:12" x14ac:dyDescent="0.2">
      <c r="A37" s="16">
        <v>28</v>
      </c>
      <c r="B37" s="28">
        <v>3</v>
      </c>
      <c r="C37" s="28">
        <v>21601</v>
      </c>
      <c r="D37" s="28">
        <v>22959</v>
      </c>
      <c r="E37" s="13">
        <v>0.43740000000000001</v>
      </c>
      <c r="F37" s="14">
        <f t="shared" si="3"/>
        <v>1.3464991023339317E-4</v>
      </c>
      <c r="G37" s="14">
        <f t="shared" si="0"/>
        <v>1.346397107314285E-4</v>
      </c>
      <c r="H37" s="12">
        <f t="shared" si="6"/>
        <v>99101.075502079126</v>
      </c>
      <c r="I37" s="12">
        <f t="shared" si="4"/>
        <v>13.34294013877339</v>
      </c>
      <c r="J37" s="12">
        <f t="shared" si="1"/>
        <v>99093.568763957053</v>
      </c>
      <c r="K37" s="12">
        <f t="shared" si="2"/>
        <v>5398246.3706333712</v>
      </c>
      <c r="L37" s="15">
        <f t="shared" si="5"/>
        <v>54.472127000479595</v>
      </c>
    </row>
    <row r="38" spans="1:12" x14ac:dyDescent="0.2">
      <c r="A38" s="16">
        <v>29</v>
      </c>
      <c r="B38" s="28">
        <v>9</v>
      </c>
      <c r="C38" s="28">
        <v>22280</v>
      </c>
      <c r="D38" s="28">
        <v>23682</v>
      </c>
      <c r="E38" s="13">
        <v>0.70960000000000001</v>
      </c>
      <c r="F38" s="14">
        <f t="shared" si="3"/>
        <v>3.9162786649841173E-4</v>
      </c>
      <c r="G38" s="14">
        <f t="shared" si="0"/>
        <v>3.9158333222239693E-4</v>
      </c>
      <c r="H38" s="12">
        <f t="shared" si="6"/>
        <v>99087.732561940356</v>
      </c>
      <c r="I38" s="12">
        <f t="shared" si="4"/>
        <v>38.801104498966311</v>
      </c>
      <c r="J38" s="12">
        <f t="shared" si="1"/>
        <v>99076.464721193857</v>
      </c>
      <c r="K38" s="12">
        <f t="shared" si="2"/>
        <v>5299152.8018694138</v>
      </c>
      <c r="L38" s="15">
        <f t="shared" si="5"/>
        <v>53.479403200157805</v>
      </c>
    </row>
    <row r="39" spans="1:12" x14ac:dyDescent="0.2">
      <c r="A39" s="16">
        <v>30</v>
      </c>
      <c r="B39" s="28">
        <v>6</v>
      </c>
      <c r="C39" s="28">
        <v>21981</v>
      </c>
      <c r="D39" s="28">
        <v>24038</v>
      </c>
      <c r="E39" s="13">
        <v>0.5333</v>
      </c>
      <c r="F39" s="14">
        <f t="shared" si="3"/>
        <v>2.6076185923205631E-4</v>
      </c>
      <c r="G39" s="14">
        <f t="shared" si="0"/>
        <v>2.6073012901161441E-4</v>
      </c>
      <c r="H39" s="12">
        <f t="shared" si="6"/>
        <v>99048.931457441387</v>
      </c>
      <c r="I39" s="12">
        <f t="shared" si="4"/>
        <v>25.825040677361248</v>
      </c>
      <c r="J39" s="12">
        <f t="shared" si="1"/>
        <v>99036.878910957268</v>
      </c>
      <c r="K39" s="12">
        <f t="shared" si="2"/>
        <v>5200076.3371482203</v>
      </c>
      <c r="L39" s="15">
        <f t="shared" si="5"/>
        <v>52.500075070295438</v>
      </c>
    </row>
    <row r="40" spans="1:12" x14ac:dyDescent="0.2">
      <c r="A40" s="16">
        <v>31</v>
      </c>
      <c r="B40" s="28">
        <v>6</v>
      </c>
      <c r="C40" s="28">
        <v>22064</v>
      </c>
      <c r="D40" s="28">
        <v>23562</v>
      </c>
      <c r="E40" s="13">
        <v>0.4662</v>
      </c>
      <c r="F40" s="14">
        <f t="shared" si="3"/>
        <v>2.6300793407267787E-4</v>
      </c>
      <c r="G40" s="14">
        <f t="shared" si="0"/>
        <v>2.6297101461598158E-4</v>
      </c>
      <c r="H40" s="12">
        <f t="shared" si="6"/>
        <v>99023.106416764029</v>
      </c>
      <c r="I40" s="12">
        <f t="shared" si="4"/>
        <v>26.040206764842754</v>
      </c>
      <c r="J40" s="12">
        <f t="shared" si="1"/>
        <v>99009.206154392959</v>
      </c>
      <c r="K40" s="12">
        <f t="shared" si="2"/>
        <v>5101039.4582372634</v>
      </c>
      <c r="L40" s="15">
        <f t="shared" si="5"/>
        <v>51.513627907896932</v>
      </c>
    </row>
    <row r="41" spans="1:12" x14ac:dyDescent="0.2">
      <c r="A41" s="16">
        <v>32</v>
      </c>
      <c r="B41" s="28">
        <v>10</v>
      </c>
      <c r="C41" s="28">
        <v>22264</v>
      </c>
      <c r="D41" s="28">
        <v>23331</v>
      </c>
      <c r="E41" s="13">
        <v>0.66579999999999995</v>
      </c>
      <c r="F41" s="14">
        <f t="shared" si="3"/>
        <v>4.386445882223928E-4</v>
      </c>
      <c r="G41" s="14">
        <f t="shared" si="0"/>
        <v>4.3858029453473692E-4</v>
      </c>
      <c r="H41" s="12">
        <f t="shared" si="6"/>
        <v>98997.06620999919</v>
      </c>
      <c r="I41" s="12">
        <f t="shared" si="4"/>
        <v>43.418162456456294</v>
      </c>
      <c r="J41" s="12">
        <f t="shared" si="1"/>
        <v>98982.555860106251</v>
      </c>
      <c r="K41" s="12">
        <f t="shared" si="2"/>
        <v>5002030.2520828703</v>
      </c>
      <c r="L41" s="15">
        <f t="shared" si="5"/>
        <v>50.527055432857267</v>
      </c>
    </row>
    <row r="42" spans="1:12" x14ac:dyDescent="0.2">
      <c r="A42" s="16">
        <v>33</v>
      </c>
      <c r="B42" s="28">
        <v>11</v>
      </c>
      <c r="C42" s="28">
        <v>21946</v>
      </c>
      <c r="D42" s="28">
        <v>23461</v>
      </c>
      <c r="E42" s="13">
        <v>0.50560000000000005</v>
      </c>
      <c r="F42" s="14">
        <f t="shared" si="3"/>
        <v>4.8450679410663554E-4</v>
      </c>
      <c r="G42" s="14">
        <f t="shared" si="0"/>
        <v>4.8439076306622947E-4</v>
      </c>
      <c r="H42" s="12">
        <f t="shared" si="6"/>
        <v>98953.648047542738</v>
      </c>
      <c r="I42" s="12">
        <f t="shared" si="4"/>
        <v>47.932233085936332</v>
      </c>
      <c r="J42" s="12">
        <f t="shared" si="1"/>
        <v>98929.950351505046</v>
      </c>
      <c r="K42" s="12">
        <f t="shared" si="2"/>
        <v>4903047.6962227644</v>
      </c>
      <c r="L42" s="15">
        <f t="shared" si="5"/>
        <v>49.548933192104982</v>
      </c>
    </row>
    <row r="43" spans="1:12" x14ac:dyDescent="0.2">
      <c r="A43" s="16">
        <v>34</v>
      </c>
      <c r="B43" s="28">
        <v>14</v>
      </c>
      <c r="C43" s="28">
        <v>21793</v>
      </c>
      <c r="D43" s="28">
        <v>22857</v>
      </c>
      <c r="E43" s="13">
        <v>0.58789999999999998</v>
      </c>
      <c r="F43" s="14">
        <f t="shared" si="3"/>
        <v>6.2709966405375143E-4</v>
      </c>
      <c r="G43" s="14">
        <f t="shared" si="0"/>
        <v>6.2693764595500242E-4</v>
      </c>
      <c r="H43" s="12">
        <f t="shared" si="6"/>
        <v>98905.715814456795</v>
      </c>
      <c r="I43" s="12">
        <f t="shared" si="4"/>
        <v>62.007716644209999</v>
      </c>
      <c r="J43" s="12">
        <f t="shared" si="1"/>
        <v>98880.162434427722</v>
      </c>
      <c r="K43" s="12">
        <f t="shared" si="2"/>
        <v>4804117.7458712598</v>
      </c>
      <c r="L43" s="15">
        <f t="shared" si="5"/>
        <v>48.572700842523545</v>
      </c>
    </row>
    <row r="44" spans="1:12" x14ac:dyDescent="0.2">
      <c r="A44" s="16">
        <v>35</v>
      </c>
      <c r="B44" s="28">
        <v>12</v>
      </c>
      <c r="C44" s="28">
        <v>21796</v>
      </c>
      <c r="D44" s="28">
        <v>22546</v>
      </c>
      <c r="E44" s="13">
        <v>0.43290000000000001</v>
      </c>
      <c r="F44" s="14">
        <f t="shared" si="3"/>
        <v>5.4124757566190065E-4</v>
      </c>
      <c r="G44" s="14">
        <f t="shared" si="0"/>
        <v>5.4108149529602685E-4</v>
      </c>
      <c r="H44" s="12">
        <f t="shared" si="6"/>
        <v>98843.708097812589</v>
      </c>
      <c r="I44" s="12">
        <f t="shared" si="4"/>
        <v>53.482501378168436</v>
      </c>
      <c r="J44" s="12">
        <f t="shared" si="1"/>
        <v>98813.378171281031</v>
      </c>
      <c r="K44" s="12">
        <f t="shared" si="2"/>
        <v>4705237.5834368318</v>
      </c>
      <c r="L44" s="15">
        <f t="shared" si="5"/>
        <v>47.602803192902059</v>
      </c>
    </row>
    <row r="45" spans="1:12" x14ac:dyDescent="0.2">
      <c r="A45" s="16">
        <v>36</v>
      </c>
      <c r="B45" s="28">
        <v>6</v>
      </c>
      <c r="C45" s="28">
        <v>21923</v>
      </c>
      <c r="D45" s="28">
        <v>22365</v>
      </c>
      <c r="E45" s="13">
        <v>0.34889999999999999</v>
      </c>
      <c r="F45" s="14">
        <f t="shared" si="3"/>
        <v>2.709537572254335E-4</v>
      </c>
      <c r="G45" s="14">
        <f t="shared" si="0"/>
        <v>2.7090596453933029E-4</v>
      </c>
      <c r="H45" s="12">
        <f t="shared" si="6"/>
        <v>98790.225596434422</v>
      </c>
      <c r="I45" s="12">
        <f t="shared" si="4"/>
        <v>26.762861352260103</v>
      </c>
      <c r="J45" s="12">
        <f t="shared" si="1"/>
        <v>98772.800297407972</v>
      </c>
      <c r="K45" s="12">
        <f t="shared" si="2"/>
        <v>4606424.2052655509</v>
      </c>
      <c r="L45" s="15">
        <f t="shared" si="5"/>
        <v>46.628339772025058</v>
      </c>
    </row>
    <row r="46" spans="1:12" x14ac:dyDescent="0.2">
      <c r="A46" s="16">
        <v>37</v>
      </c>
      <c r="B46" s="28">
        <v>11</v>
      </c>
      <c r="C46" s="28">
        <v>22569</v>
      </c>
      <c r="D46" s="28">
        <v>22413</v>
      </c>
      <c r="E46" s="13">
        <v>0.4244</v>
      </c>
      <c r="F46" s="14">
        <f t="shared" si="3"/>
        <v>4.8908452269796811E-4</v>
      </c>
      <c r="G46" s="14">
        <f t="shared" si="0"/>
        <v>4.8894687581526339E-4</v>
      </c>
      <c r="H46" s="12">
        <f t="shared" si="6"/>
        <v>98763.462735082168</v>
      </c>
      <c r="I46" s="12">
        <f t="shared" si="4"/>
        <v>48.290086549015612</v>
      </c>
      <c r="J46" s="12">
        <f t="shared" si="1"/>
        <v>98735.666961264549</v>
      </c>
      <c r="K46" s="12">
        <f t="shared" si="2"/>
        <v>4507651.4049681425</v>
      </c>
      <c r="L46" s="15">
        <f t="shared" si="5"/>
        <v>45.640880545665212</v>
      </c>
    </row>
    <row r="47" spans="1:12" x14ac:dyDescent="0.2">
      <c r="A47" s="16">
        <v>38</v>
      </c>
      <c r="B47" s="28">
        <v>22</v>
      </c>
      <c r="C47" s="28">
        <v>22688</v>
      </c>
      <c r="D47" s="28">
        <v>22854</v>
      </c>
      <c r="E47" s="13">
        <v>0.4466</v>
      </c>
      <c r="F47" s="14">
        <f t="shared" si="3"/>
        <v>9.6614114443810113E-4</v>
      </c>
      <c r="G47" s="14">
        <f t="shared" si="0"/>
        <v>9.656248610268311E-4</v>
      </c>
      <c r="H47" s="12">
        <f t="shared" si="6"/>
        <v>98715.172648533146</v>
      </c>
      <c r="I47" s="12">
        <f t="shared" si="4"/>
        <v>95.321824869979451</v>
      </c>
      <c r="J47" s="12">
        <f t="shared" si="1"/>
        <v>98662.421550650091</v>
      </c>
      <c r="K47" s="12">
        <f t="shared" si="2"/>
        <v>4408915.7380068777</v>
      </c>
      <c r="L47" s="15">
        <f t="shared" si="5"/>
        <v>44.66299981771234</v>
      </c>
    </row>
    <row r="48" spans="1:12" x14ac:dyDescent="0.2">
      <c r="A48" s="16">
        <v>39</v>
      </c>
      <c r="B48" s="28">
        <v>17</v>
      </c>
      <c r="C48" s="28">
        <v>23398</v>
      </c>
      <c r="D48" s="28">
        <v>23047</v>
      </c>
      <c r="E48" s="13">
        <v>0.61929999999999996</v>
      </c>
      <c r="F48" s="14">
        <f t="shared" si="3"/>
        <v>7.3204865970502749E-4</v>
      </c>
      <c r="G48" s="14">
        <f t="shared" si="0"/>
        <v>7.31844701228469E-4</v>
      </c>
      <c r="H48" s="12">
        <f t="shared" si="6"/>
        <v>98619.850823663161</v>
      </c>
      <c r="I48" s="12">
        <f t="shared" si="4"/>
        <v>72.174415261239943</v>
      </c>
      <c r="J48" s="12">
        <f t="shared" si="1"/>
        <v>98592.374023773213</v>
      </c>
      <c r="K48" s="12">
        <f t="shared" si="2"/>
        <v>4310253.3164562276</v>
      </c>
      <c r="L48" s="15">
        <f t="shared" si="5"/>
        <v>43.705737541249775</v>
      </c>
    </row>
    <row r="49" spans="1:12" x14ac:dyDescent="0.2">
      <c r="A49" s="16">
        <v>40</v>
      </c>
      <c r="B49" s="28">
        <v>20</v>
      </c>
      <c r="C49" s="28">
        <v>23675</v>
      </c>
      <c r="D49" s="28">
        <v>23689</v>
      </c>
      <c r="E49" s="13">
        <v>0.58320000000000005</v>
      </c>
      <c r="F49" s="14">
        <f t="shared" si="3"/>
        <v>8.4452326661599525E-4</v>
      </c>
      <c r="G49" s="14">
        <f t="shared" si="0"/>
        <v>8.4422610130983379E-4</v>
      </c>
      <c r="H49" s="12">
        <f t="shared" si="6"/>
        <v>98547.676408401923</v>
      </c>
      <c r="I49" s="12">
        <f t="shared" si="4"/>
        <v>83.196520647408235</v>
      </c>
      <c r="J49" s="12">
        <f t="shared" si="1"/>
        <v>98513.00009859608</v>
      </c>
      <c r="K49" s="12">
        <f t="shared" si="2"/>
        <v>4211660.9424324548</v>
      </c>
      <c r="L49" s="15">
        <f t="shared" si="5"/>
        <v>42.737293216112597</v>
      </c>
    </row>
    <row r="50" spans="1:12" x14ac:dyDescent="0.2">
      <c r="A50" s="16">
        <v>41</v>
      </c>
      <c r="B50" s="28">
        <v>11</v>
      </c>
      <c r="C50" s="28">
        <v>23983</v>
      </c>
      <c r="D50" s="28">
        <v>23831</v>
      </c>
      <c r="E50" s="13">
        <v>0.49120000000000003</v>
      </c>
      <c r="F50" s="14">
        <f t="shared" si="3"/>
        <v>4.6011628393357592E-4</v>
      </c>
      <c r="G50" s="14">
        <f t="shared" si="0"/>
        <v>4.6000859262595854E-4</v>
      </c>
      <c r="H50" s="12">
        <f t="shared" si="6"/>
        <v>98464.479887754511</v>
      </c>
      <c r="I50" s="12">
        <f t="shared" si="4"/>
        <v>45.294506816812955</v>
      </c>
      <c r="J50" s="12">
        <f t="shared" si="1"/>
        <v>98441.434042686116</v>
      </c>
      <c r="K50" s="12">
        <f t="shared" si="2"/>
        <v>4113147.9423338585</v>
      </c>
      <c r="L50" s="15">
        <f t="shared" si="5"/>
        <v>41.77291087123681</v>
      </c>
    </row>
    <row r="51" spans="1:12" x14ac:dyDescent="0.2">
      <c r="A51" s="16">
        <v>42</v>
      </c>
      <c r="B51" s="28">
        <v>26</v>
      </c>
      <c r="C51" s="28">
        <v>24494</v>
      </c>
      <c r="D51" s="28">
        <v>24189</v>
      </c>
      <c r="E51" s="13">
        <v>0.47399999999999998</v>
      </c>
      <c r="F51" s="14">
        <f t="shared" si="3"/>
        <v>1.0681346671322638E-3</v>
      </c>
      <c r="G51" s="14">
        <f t="shared" si="0"/>
        <v>1.0675348845764858E-3</v>
      </c>
      <c r="H51" s="12">
        <f t="shared" si="6"/>
        <v>98419.185380937692</v>
      </c>
      <c r="I51" s="12">
        <f t="shared" si="4"/>
        <v>105.06591370575109</v>
      </c>
      <c r="J51" s="12">
        <f t="shared" si="1"/>
        <v>98363.920710328472</v>
      </c>
      <c r="K51" s="12">
        <f t="shared" si="2"/>
        <v>4014706.5082911723</v>
      </c>
      <c r="L51" s="15">
        <f t="shared" si="5"/>
        <v>40.791909552512514</v>
      </c>
    </row>
    <row r="52" spans="1:12" x14ac:dyDescent="0.2">
      <c r="A52" s="16">
        <v>43</v>
      </c>
      <c r="B52" s="28">
        <v>23</v>
      </c>
      <c r="C52" s="28">
        <v>24954</v>
      </c>
      <c r="D52" s="28">
        <v>24611</v>
      </c>
      <c r="E52" s="13">
        <v>0.50470000000000004</v>
      </c>
      <c r="F52" s="14">
        <f t="shared" si="3"/>
        <v>9.2807424593967518E-4</v>
      </c>
      <c r="G52" s="14">
        <f t="shared" si="0"/>
        <v>9.2764782926233532E-4</v>
      </c>
      <c r="H52" s="12">
        <f t="shared" si="6"/>
        <v>98314.11946723194</v>
      </c>
      <c r="I52" s="12">
        <f t="shared" si="4"/>
        <v>91.200879509615618</v>
      </c>
      <c r="J52" s="12">
        <f t="shared" si="1"/>
        <v>98268.947671610818</v>
      </c>
      <c r="K52" s="12">
        <f t="shared" si="2"/>
        <v>3916342.5875808438</v>
      </c>
      <c r="L52" s="15">
        <f t="shared" si="5"/>
        <v>39.834996324064718</v>
      </c>
    </row>
    <row r="53" spans="1:12" x14ac:dyDescent="0.2">
      <c r="A53" s="16">
        <v>44</v>
      </c>
      <c r="B53" s="28">
        <v>32</v>
      </c>
      <c r="C53" s="28">
        <v>25636</v>
      </c>
      <c r="D53" s="28">
        <v>25020</v>
      </c>
      <c r="E53" s="13">
        <v>0.67430000000000001</v>
      </c>
      <c r="F53" s="14">
        <f t="shared" si="3"/>
        <v>1.2634238787113076E-3</v>
      </c>
      <c r="G53" s="14">
        <f t="shared" si="0"/>
        <v>1.262904197224212E-3</v>
      </c>
      <c r="H53" s="12">
        <f t="shared" si="6"/>
        <v>98222.918587722321</v>
      </c>
      <c r="I53" s="12">
        <f t="shared" si="4"/>
        <v>124.04613614804659</v>
      </c>
      <c r="J53" s="12">
        <f t="shared" si="1"/>
        <v>98182.516761178907</v>
      </c>
      <c r="K53" s="12">
        <f t="shared" si="2"/>
        <v>3818073.639909233</v>
      </c>
      <c r="L53" s="15">
        <f t="shared" si="5"/>
        <v>38.871514864418671</v>
      </c>
    </row>
    <row r="54" spans="1:12" x14ac:dyDescent="0.2">
      <c r="A54" s="16">
        <v>45</v>
      </c>
      <c r="B54" s="28">
        <v>29</v>
      </c>
      <c r="C54" s="28">
        <v>25693</v>
      </c>
      <c r="D54" s="28">
        <v>25663</v>
      </c>
      <c r="E54" s="13">
        <v>0.45469999999999999</v>
      </c>
      <c r="F54" s="14">
        <f t="shared" si="3"/>
        <v>1.1293714463743282E-3</v>
      </c>
      <c r="G54" s="14">
        <f t="shared" si="0"/>
        <v>1.128676355273799E-3</v>
      </c>
      <c r="H54" s="12">
        <f t="shared" si="6"/>
        <v>98098.87245157428</v>
      </c>
      <c r="I54" s="12">
        <f t="shared" si="4"/>
        <v>110.72187781511215</v>
      </c>
      <c r="J54" s="12">
        <f t="shared" si="1"/>
        <v>98038.495811601693</v>
      </c>
      <c r="K54" s="12">
        <f t="shared" si="2"/>
        <v>3719891.1231480539</v>
      </c>
      <c r="L54" s="15">
        <f t="shared" si="5"/>
        <v>37.919815286198606</v>
      </c>
    </row>
    <row r="55" spans="1:12" x14ac:dyDescent="0.2">
      <c r="A55" s="16">
        <v>46</v>
      </c>
      <c r="B55" s="28">
        <v>22</v>
      </c>
      <c r="C55" s="28">
        <v>25957</v>
      </c>
      <c r="D55" s="28">
        <v>25706</v>
      </c>
      <c r="E55" s="13">
        <v>0.6895</v>
      </c>
      <c r="F55" s="14">
        <f t="shared" si="3"/>
        <v>8.5167334455993652E-4</v>
      </c>
      <c r="G55" s="14">
        <f t="shared" si="0"/>
        <v>8.5144818370815056E-4</v>
      </c>
      <c r="H55" s="12">
        <f t="shared" si="6"/>
        <v>97988.150573759165</v>
      </c>
      <c r="I55" s="12">
        <f t="shared" si="4"/>
        <v>83.431832830948011</v>
      </c>
      <c r="J55" s="12">
        <f t="shared" si="1"/>
        <v>97962.244989665152</v>
      </c>
      <c r="K55" s="12">
        <f t="shared" si="2"/>
        <v>3621852.6273364522</v>
      </c>
      <c r="L55" s="15">
        <f t="shared" si="5"/>
        <v>36.962149057095992</v>
      </c>
    </row>
    <row r="56" spans="1:12" x14ac:dyDescent="0.2">
      <c r="A56" s="16">
        <v>47</v>
      </c>
      <c r="B56" s="28">
        <v>37</v>
      </c>
      <c r="C56" s="28">
        <v>25884</v>
      </c>
      <c r="D56" s="28">
        <v>25941</v>
      </c>
      <c r="E56" s="13">
        <v>0.60699999999999998</v>
      </c>
      <c r="F56" s="14">
        <f t="shared" si="3"/>
        <v>1.4278822961890979E-3</v>
      </c>
      <c r="G56" s="14">
        <f t="shared" si="0"/>
        <v>1.4270814783684726E-3</v>
      </c>
      <c r="H56" s="12">
        <f t="shared" si="6"/>
        <v>97904.71874092822</v>
      </c>
      <c r="I56" s="12">
        <f t="shared" si="4"/>
        <v>139.71801076005335</v>
      </c>
      <c r="J56" s="12">
        <f t="shared" si="1"/>
        <v>97849.80956269952</v>
      </c>
      <c r="K56" s="12">
        <f t="shared" si="2"/>
        <v>3523890.382346787</v>
      </c>
      <c r="L56" s="15">
        <f t="shared" si="5"/>
        <v>35.993059657028105</v>
      </c>
    </row>
    <row r="57" spans="1:12" x14ac:dyDescent="0.2">
      <c r="A57" s="16">
        <v>48</v>
      </c>
      <c r="B57" s="28">
        <v>42</v>
      </c>
      <c r="C57" s="28">
        <v>25225</v>
      </c>
      <c r="D57" s="28">
        <v>25878</v>
      </c>
      <c r="E57" s="13">
        <v>0.5746</v>
      </c>
      <c r="F57" s="14">
        <f t="shared" si="3"/>
        <v>1.6437391151204431E-3</v>
      </c>
      <c r="G57" s="14">
        <f t="shared" si="0"/>
        <v>1.642590539238539E-3</v>
      </c>
      <c r="H57" s="12">
        <f t="shared" si="6"/>
        <v>97765.000730168162</v>
      </c>
      <c r="I57" s="12">
        <f t="shared" si="4"/>
        <v>160.58786526802308</v>
      </c>
      <c r="J57" s="12">
        <f t="shared" si="1"/>
        <v>97696.686652283141</v>
      </c>
      <c r="K57" s="12">
        <f t="shared" si="2"/>
        <v>3426040.5727840876</v>
      </c>
      <c r="L57" s="15">
        <f t="shared" si="5"/>
        <v>35.043630616236328</v>
      </c>
    </row>
    <row r="58" spans="1:12" x14ac:dyDescent="0.2">
      <c r="A58" s="16">
        <v>49</v>
      </c>
      <c r="B58" s="28">
        <v>42</v>
      </c>
      <c r="C58" s="28">
        <v>24842</v>
      </c>
      <c r="D58" s="28">
        <v>25169</v>
      </c>
      <c r="E58" s="13">
        <v>0.44529999999999997</v>
      </c>
      <c r="F58" s="14">
        <f t="shared" si="3"/>
        <v>1.6796304812941153E-3</v>
      </c>
      <c r="G58" s="14">
        <f t="shared" si="0"/>
        <v>1.6780670412874094E-3</v>
      </c>
      <c r="H58" s="12">
        <f t="shared" si="6"/>
        <v>97604.412864900136</v>
      </c>
      <c r="I58" s="12">
        <f t="shared" si="4"/>
        <v>163.78674831279773</v>
      </c>
      <c r="J58" s="12">
        <f t="shared" si="1"/>
        <v>97513.560355611029</v>
      </c>
      <c r="K58" s="12">
        <f t="shared" si="2"/>
        <v>3328343.8861318044</v>
      </c>
      <c r="L58" s="15">
        <f t="shared" si="5"/>
        <v>34.100342273855546</v>
      </c>
    </row>
    <row r="59" spans="1:12" x14ac:dyDescent="0.2">
      <c r="A59" s="16">
        <v>50</v>
      </c>
      <c r="B59" s="28">
        <v>57</v>
      </c>
      <c r="C59" s="28">
        <v>24380</v>
      </c>
      <c r="D59" s="28">
        <v>24854</v>
      </c>
      <c r="E59" s="13">
        <v>0.48199999999999998</v>
      </c>
      <c r="F59" s="14">
        <f t="shared" si="3"/>
        <v>2.3154730470812852E-3</v>
      </c>
      <c r="G59" s="14">
        <f t="shared" si="0"/>
        <v>2.3126991609284005E-3</v>
      </c>
      <c r="H59" s="12">
        <f t="shared" si="6"/>
        <v>97440.626116587344</v>
      </c>
      <c r="I59" s="12">
        <f t="shared" si="4"/>
        <v>225.35085426016954</v>
      </c>
      <c r="J59" s="12">
        <f t="shared" si="1"/>
        <v>97323.894374080584</v>
      </c>
      <c r="K59" s="12">
        <f t="shared" si="2"/>
        <v>3230830.3257761933</v>
      </c>
      <c r="L59" s="15">
        <f t="shared" si="5"/>
        <v>33.156912619901654</v>
      </c>
    </row>
    <row r="60" spans="1:12" x14ac:dyDescent="0.2">
      <c r="A60" s="16">
        <v>51</v>
      </c>
      <c r="B60" s="28">
        <v>59</v>
      </c>
      <c r="C60" s="28">
        <v>23861</v>
      </c>
      <c r="D60" s="28">
        <v>24293</v>
      </c>
      <c r="E60" s="13">
        <v>0.46860000000000002</v>
      </c>
      <c r="F60" s="14">
        <f t="shared" si="3"/>
        <v>2.450471404244715E-3</v>
      </c>
      <c r="G60" s="14">
        <f t="shared" si="0"/>
        <v>2.4472845979529932E-3</v>
      </c>
      <c r="H60" s="12">
        <f t="shared" si="6"/>
        <v>97215.275262327181</v>
      </c>
      <c r="I60" s="12">
        <f t="shared" si="4"/>
        <v>237.91344583525395</v>
      </c>
      <c r="J60" s="12">
        <f t="shared" si="1"/>
        <v>97088.848057210329</v>
      </c>
      <c r="K60" s="12">
        <f t="shared" si="2"/>
        <v>3133506.4314021128</v>
      </c>
      <c r="L60" s="15">
        <f t="shared" si="5"/>
        <v>32.232655032314739</v>
      </c>
    </row>
    <row r="61" spans="1:12" x14ac:dyDescent="0.2">
      <c r="A61" s="16">
        <v>52</v>
      </c>
      <c r="B61" s="28">
        <v>70</v>
      </c>
      <c r="C61" s="28">
        <v>23318</v>
      </c>
      <c r="D61" s="28">
        <v>23842</v>
      </c>
      <c r="E61" s="13">
        <v>0.48139999999999999</v>
      </c>
      <c r="F61" s="14">
        <f t="shared" si="3"/>
        <v>2.9686174724342664E-3</v>
      </c>
      <c r="G61" s="14">
        <f t="shared" si="0"/>
        <v>2.964054236772548E-3</v>
      </c>
      <c r="H61" s="12">
        <f t="shared" si="6"/>
        <v>96977.361816491932</v>
      </c>
      <c r="I61" s="12">
        <f t="shared" si="4"/>
        <v>287.44616016319725</v>
      </c>
      <c r="J61" s="12">
        <f t="shared" si="1"/>
        <v>96828.292237831309</v>
      </c>
      <c r="K61" s="12">
        <f t="shared" si="2"/>
        <v>3036417.5833449024</v>
      </c>
      <c r="L61" s="15">
        <f t="shared" si="5"/>
        <v>31.310581423019599</v>
      </c>
    </row>
    <row r="62" spans="1:12" x14ac:dyDescent="0.2">
      <c r="A62" s="16">
        <v>53</v>
      </c>
      <c r="B62" s="28">
        <v>88</v>
      </c>
      <c r="C62" s="28">
        <v>23396</v>
      </c>
      <c r="D62" s="28">
        <v>23246</v>
      </c>
      <c r="E62" s="13">
        <v>0.46629999999999999</v>
      </c>
      <c r="F62" s="14">
        <f t="shared" si="3"/>
        <v>3.7734230950645341E-3</v>
      </c>
      <c r="G62" s="14">
        <f t="shared" si="0"/>
        <v>3.7658391623103041E-3</v>
      </c>
      <c r="H62" s="12">
        <f t="shared" si="6"/>
        <v>96689.91565632874</v>
      </c>
      <c r="I62" s="12">
        <f t="shared" si="4"/>
        <v>364.11867097908299</v>
      </c>
      <c r="J62" s="12">
        <f t="shared" si="1"/>
        <v>96495.585521627203</v>
      </c>
      <c r="K62" s="12">
        <f t="shared" si="2"/>
        <v>2939589.2911070711</v>
      </c>
      <c r="L62" s="15">
        <f t="shared" si="5"/>
        <v>30.402232447439964</v>
      </c>
    </row>
    <row r="63" spans="1:12" x14ac:dyDescent="0.2">
      <c r="A63" s="16">
        <v>54</v>
      </c>
      <c r="B63" s="28">
        <v>85</v>
      </c>
      <c r="C63" s="28">
        <v>23190</v>
      </c>
      <c r="D63" s="28">
        <v>23274</v>
      </c>
      <c r="E63" s="13">
        <v>0.48549999999999999</v>
      </c>
      <c r="F63" s="14">
        <f t="shared" si="3"/>
        <v>3.6587465564738293E-3</v>
      </c>
      <c r="G63" s="14">
        <f t="shared" si="0"/>
        <v>3.6518721806069903E-3</v>
      </c>
      <c r="H63" s="12">
        <f t="shared" si="6"/>
        <v>96325.796985349662</v>
      </c>
      <c r="I63" s="12">
        <f t="shared" si="4"/>
        <v>351.76949828559515</v>
      </c>
      <c r="J63" s="12">
        <f t="shared" si="1"/>
        <v>96144.811578481735</v>
      </c>
      <c r="K63" s="12">
        <f t="shared" si="2"/>
        <v>2843093.7055854439</v>
      </c>
      <c r="L63" s="15">
        <f t="shared" si="5"/>
        <v>29.515392496756132</v>
      </c>
    </row>
    <row r="64" spans="1:12" x14ac:dyDescent="0.2">
      <c r="A64" s="16">
        <v>55</v>
      </c>
      <c r="B64" s="28">
        <v>102</v>
      </c>
      <c r="C64" s="28">
        <v>22740</v>
      </c>
      <c r="D64" s="28">
        <v>23155</v>
      </c>
      <c r="E64" s="13">
        <v>0.48220000000000002</v>
      </c>
      <c r="F64" s="14">
        <f t="shared" si="3"/>
        <v>4.4449286414642115E-3</v>
      </c>
      <c r="G64" s="14">
        <f t="shared" si="0"/>
        <v>4.4347217566005912E-3</v>
      </c>
      <c r="H64" s="12">
        <f t="shared" si="6"/>
        <v>95974.027487064071</v>
      </c>
      <c r="I64" s="12">
        <f t="shared" si="4"/>
        <v>425.61810776546622</v>
      </c>
      <c r="J64" s="12">
        <f t="shared" si="1"/>
        <v>95753.64243086311</v>
      </c>
      <c r="K64" s="12">
        <f t="shared" si="2"/>
        <v>2746948.894006962</v>
      </c>
      <c r="L64" s="15">
        <f t="shared" si="5"/>
        <v>28.621794520160275</v>
      </c>
    </row>
    <row r="65" spans="1:12" x14ac:dyDescent="0.2">
      <c r="A65" s="16">
        <v>56</v>
      </c>
      <c r="B65" s="28">
        <v>100</v>
      </c>
      <c r="C65" s="28">
        <v>22667</v>
      </c>
      <c r="D65" s="28">
        <v>22727</v>
      </c>
      <c r="E65" s="13">
        <v>0.45029999999999998</v>
      </c>
      <c r="F65" s="14">
        <f t="shared" si="3"/>
        <v>4.4058686169978411E-3</v>
      </c>
      <c r="G65" s="14">
        <f t="shared" si="0"/>
        <v>4.3952237982029683E-3</v>
      </c>
      <c r="H65" s="12">
        <f t="shared" si="6"/>
        <v>95548.40937929861</v>
      </c>
      <c r="I65" s="12">
        <f t="shared" si="4"/>
        <v>419.95664278433298</v>
      </c>
      <c r="J65" s="12">
        <f t="shared" si="1"/>
        <v>95317.559212760054</v>
      </c>
      <c r="K65" s="12">
        <f t="shared" si="2"/>
        <v>2651195.2515760991</v>
      </c>
      <c r="L65" s="15">
        <f t="shared" si="5"/>
        <v>27.747141671941883</v>
      </c>
    </row>
    <row r="66" spans="1:12" x14ac:dyDescent="0.2">
      <c r="A66" s="16">
        <v>57</v>
      </c>
      <c r="B66" s="28">
        <v>108</v>
      </c>
      <c r="C66" s="28">
        <v>22483</v>
      </c>
      <c r="D66" s="28">
        <v>22529</v>
      </c>
      <c r="E66" s="13">
        <v>0.52910000000000001</v>
      </c>
      <c r="F66" s="14">
        <f t="shared" si="3"/>
        <v>4.798720341242335E-3</v>
      </c>
      <c r="G66" s="14">
        <f t="shared" si="0"/>
        <v>4.7879010379158673E-3</v>
      </c>
      <c r="H66" s="12">
        <f t="shared" si="6"/>
        <v>95128.452736514271</v>
      </c>
      <c r="I66" s="12">
        <f t="shared" si="4"/>
        <v>455.46561759248721</v>
      </c>
      <c r="J66" s="12">
        <f t="shared" si="1"/>
        <v>94913.973977189962</v>
      </c>
      <c r="K66" s="12">
        <f t="shared" si="2"/>
        <v>2555877.692363339</v>
      </c>
      <c r="L66" s="15">
        <f t="shared" si="5"/>
        <v>26.867647048171598</v>
      </c>
    </row>
    <row r="67" spans="1:12" x14ac:dyDescent="0.2">
      <c r="A67" s="16">
        <v>58</v>
      </c>
      <c r="B67" s="28">
        <v>115</v>
      </c>
      <c r="C67" s="28">
        <v>21302</v>
      </c>
      <c r="D67" s="28">
        <v>22370</v>
      </c>
      <c r="E67" s="13">
        <v>0.49630000000000002</v>
      </c>
      <c r="F67" s="14">
        <f t="shared" si="3"/>
        <v>5.2665323319289244E-3</v>
      </c>
      <c r="G67" s="14">
        <f t="shared" si="0"/>
        <v>5.2525984890192485E-3</v>
      </c>
      <c r="H67" s="12">
        <f t="shared" si="6"/>
        <v>94672.987118921781</v>
      </c>
      <c r="I67" s="12">
        <f t="shared" si="4"/>
        <v>497.27918909178732</v>
      </c>
      <c r="J67" s="12">
        <f t="shared" si="1"/>
        <v>94422.507591376241</v>
      </c>
      <c r="K67" s="12">
        <f t="shared" si="2"/>
        <v>2460963.718386149</v>
      </c>
      <c r="L67" s="15">
        <f t="shared" si="5"/>
        <v>25.994360094446513</v>
      </c>
    </row>
    <row r="68" spans="1:12" x14ac:dyDescent="0.2">
      <c r="A68" s="16">
        <v>59</v>
      </c>
      <c r="B68" s="28">
        <v>151</v>
      </c>
      <c r="C68" s="28">
        <v>20624</v>
      </c>
      <c r="D68" s="28">
        <v>21243</v>
      </c>
      <c r="E68" s="13">
        <v>0.4763</v>
      </c>
      <c r="F68" s="14">
        <f t="shared" si="3"/>
        <v>7.2133183652996393E-3</v>
      </c>
      <c r="G68" s="14">
        <f t="shared" si="0"/>
        <v>7.186171776241819E-3</v>
      </c>
      <c r="H68" s="12">
        <f t="shared" si="6"/>
        <v>94175.707929829994</v>
      </c>
      <c r="I68" s="12">
        <f t="shared" si="4"/>
        <v>676.76281433293718</v>
      </c>
      <c r="J68" s="12">
        <f t="shared" si="1"/>
        <v>93821.28724396383</v>
      </c>
      <c r="K68" s="12">
        <f t="shared" si="2"/>
        <v>2366541.210794773</v>
      </c>
      <c r="L68" s="15">
        <f t="shared" si="5"/>
        <v>25.12899836715934</v>
      </c>
    </row>
    <row r="69" spans="1:12" x14ac:dyDescent="0.2">
      <c r="A69" s="16">
        <v>60</v>
      </c>
      <c r="B69" s="28">
        <v>141</v>
      </c>
      <c r="C69" s="28">
        <v>19511</v>
      </c>
      <c r="D69" s="28">
        <v>20517</v>
      </c>
      <c r="E69" s="13">
        <v>0.49070000000000003</v>
      </c>
      <c r="F69" s="14">
        <f t="shared" si="3"/>
        <v>7.0450684520835414E-3</v>
      </c>
      <c r="G69" s="14">
        <f t="shared" si="0"/>
        <v>7.0198807453697417E-3</v>
      </c>
      <c r="H69" s="12">
        <f t="shared" si="6"/>
        <v>93498.945115497059</v>
      </c>
      <c r="I69" s="12">
        <f t="shared" si="4"/>
        <v>656.35144452866007</v>
      </c>
      <c r="J69" s="12">
        <f t="shared" si="1"/>
        <v>93164.665324798611</v>
      </c>
      <c r="K69" s="12">
        <f t="shared" si="2"/>
        <v>2272719.9235508093</v>
      </c>
      <c r="L69" s="15">
        <f t="shared" si="5"/>
        <v>24.307439198841994</v>
      </c>
    </row>
    <row r="70" spans="1:12" x14ac:dyDescent="0.2">
      <c r="A70" s="16">
        <v>61</v>
      </c>
      <c r="B70" s="28">
        <v>154</v>
      </c>
      <c r="C70" s="28">
        <v>19543</v>
      </c>
      <c r="D70" s="28">
        <v>19347</v>
      </c>
      <c r="E70" s="13">
        <v>0.52010000000000001</v>
      </c>
      <c r="F70" s="14">
        <f t="shared" si="3"/>
        <v>7.9197737207508355E-3</v>
      </c>
      <c r="G70" s="14">
        <f t="shared" si="0"/>
        <v>7.8897870119207392E-3</v>
      </c>
      <c r="H70" s="12">
        <f t="shared" si="6"/>
        <v>92842.593670968403</v>
      </c>
      <c r="I70" s="12">
        <f t="shared" si="4"/>
        <v>732.50828969824113</v>
      </c>
      <c r="J70" s="12">
        <f t="shared" si="1"/>
        <v>92491.062942742225</v>
      </c>
      <c r="K70" s="12">
        <f t="shared" si="2"/>
        <v>2179555.2582260105</v>
      </c>
      <c r="L70" s="15">
        <f t="shared" si="5"/>
        <v>23.475811823507371</v>
      </c>
    </row>
    <row r="71" spans="1:12" x14ac:dyDescent="0.2">
      <c r="A71" s="16">
        <v>62</v>
      </c>
      <c r="B71" s="28">
        <v>138</v>
      </c>
      <c r="C71" s="28">
        <v>18425</v>
      </c>
      <c r="D71" s="28">
        <v>19347</v>
      </c>
      <c r="E71" s="13">
        <v>0.52529999999999999</v>
      </c>
      <c r="F71" s="14">
        <f t="shared" si="3"/>
        <v>7.3069998941014506E-3</v>
      </c>
      <c r="G71" s="14">
        <f t="shared" si="0"/>
        <v>7.281742203889773E-3</v>
      </c>
      <c r="H71" s="12">
        <f t="shared" si="6"/>
        <v>92110.085381270168</v>
      </c>
      <c r="I71" s="12">
        <f t="shared" si="4"/>
        <v>670.72189612468537</v>
      </c>
      <c r="J71" s="12">
        <f t="shared" si="1"/>
        <v>91791.693697179784</v>
      </c>
      <c r="K71" s="12">
        <f t="shared" si="2"/>
        <v>2087064.1952832681</v>
      </c>
      <c r="L71" s="15">
        <f t="shared" si="5"/>
        <v>22.658367828498999</v>
      </c>
    </row>
    <row r="72" spans="1:12" x14ac:dyDescent="0.2">
      <c r="A72" s="16">
        <v>63</v>
      </c>
      <c r="B72" s="28">
        <v>161</v>
      </c>
      <c r="C72" s="28">
        <v>17752</v>
      </c>
      <c r="D72" s="28">
        <v>18269</v>
      </c>
      <c r="E72" s="13">
        <v>0.48320000000000002</v>
      </c>
      <c r="F72" s="14">
        <f t="shared" si="3"/>
        <v>8.9392298936731354E-3</v>
      </c>
      <c r="G72" s="14">
        <f t="shared" si="0"/>
        <v>8.8981224011126792E-3</v>
      </c>
      <c r="H72" s="12">
        <f t="shared" si="6"/>
        <v>91439.363485145484</v>
      </c>
      <c r="I72" s="12">
        <f t="shared" si="4"/>
        <v>813.63864857065778</v>
      </c>
      <c r="J72" s="12">
        <f t="shared" si="1"/>
        <v>91018.875031564166</v>
      </c>
      <c r="K72" s="12">
        <f t="shared" si="2"/>
        <v>1995272.5015860882</v>
      </c>
      <c r="L72" s="15">
        <f t="shared" si="5"/>
        <v>21.820717309676201</v>
      </c>
    </row>
    <row r="73" spans="1:12" x14ac:dyDescent="0.2">
      <c r="A73" s="16">
        <v>64</v>
      </c>
      <c r="B73" s="28">
        <v>168</v>
      </c>
      <c r="C73" s="28">
        <v>16793</v>
      </c>
      <c r="D73" s="28">
        <v>17520</v>
      </c>
      <c r="E73" s="13">
        <v>0.50880000000000003</v>
      </c>
      <c r="F73" s="14">
        <f t="shared" si="3"/>
        <v>9.7922070352344584E-3</v>
      </c>
      <c r="G73" s="14">
        <f t="shared" ref="G73:G108" si="7">F73/((1+(1-E73)*F73))</f>
        <v>9.7453326469525391E-3</v>
      </c>
      <c r="H73" s="12">
        <f t="shared" si="6"/>
        <v>90625.724836574824</v>
      </c>
      <c r="I73" s="12">
        <f t="shared" si="4"/>
        <v>883.17783490361023</v>
      </c>
      <c r="J73" s="12">
        <f t="shared" ref="J73:J108" si="8">H74+I73*E73</f>
        <v>90191.907884070184</v>
      </c>
      <c r="K73" s="12">
        <f t="shared" ref="K73:K97" si="9">K74+J73</f>
        <v>1904253.6265545241</v>
      </c>
      <c r="L73" s="15">
        <f t="shared" si="5"/>
        <v>21.012285749862532</v>
      </c>
    </row>
    <row r="74" spans="1:12" x14ac:dyDescent="0.2">
      <c r="A74" s="16">
        <v>65</v>
      </c>
      <c r="B74" s="28">
        <v>189</v>
      </c>
      <c r="C74" s="28">
        <v>15497</v>
      </c>
      <c r="D74" s="28">
        <v>16561</v>
      </c>
      <c r="E74" s="13">
        <v>0.48599999999999999</v>
      </c>
      <c r="F74" s="14">
        <f t="shared" ref="F74:F108" si="10">B74/((C74+D74)/2)</f>
        <v>1.1791128579449747E-2</v>
      </c>
      <c r="G74" s="14">
        <f t="shared" si="7"/>
        <v>1.1720097287969487E-2</v>
      </c>
      <c r="H74" s="12">
        <f t="shared" si="6"/>
        <v>89742.547001671221</v>
      </c>
      <c r="I74" s="12">
        <f t="shared" ref="I74:I108" si="11">H74*G74</f>
        <v>1051.791381729761</v>
      </c>
      <c r="J74" s="12">
        <f t="shared" si="8"/>
        <v>89201.926231462116</v>
      </c>
      <c r="K74" s="12">
        <f t="shared" si="9"/>
        <v>1814061.7186704539</v>
      </c>
      <c r="L74" s="15">
        <f t="shared" ref="L74:L108" si="12">K74/H74</f>
        <v>20.214065449208519</v>
      </c>
    </row>
    <row r="75" spans="1:12" x14ac:dyDescent="0.2">
      <c r="A75" s="16">
        <v>66</v>
      </c>
      <c r="B75" s="28">
        <v>163</v>
      </c>
      <c r="C75" s="28">
        <v>14554</v>
      </c>
      <c r="D75" s="28">
        <v>15162</v>
      </c>
      <c r="E75" s="13">
        <v>0.52239999999999998</v>
      </c>
      <c r="F75" s="14">
        <f t="shared" si="10"/>
        <v>1.0970520931484722E-2</v>
      </c>
      <c r="G75" s="14">
        <f t="shared" si="7"/>
        <v>1.0913340258238285E-2</v>
      </c>
      <c r="H75" s="12">
        <f t="shared" ref="H75:H108" si="13">H74-I74</f>
        <v>88690.755619941454</v>
      </c>
      <c r="I75" s="12">
        <f t="shared" si="11"/>
        <v>967.91239384068058</v>
      </c>
      <c r="J75" s="12">
        <f t="shared" si="8"/>
        <v>88228.480660643138</v>
      </c>
      <c r="K75" s="12">
        <f t="shared" si="9"/>
        <v>1724859.7924389918</v>
      </c>
      <c r="L75" s="15">
        <f t="shared" si="12"/>
        <v>19.448022292541726</v>
      </c>
    </row>
    <row r="76" spans="1:12" x14ac:dyDescent="0.2">
      <c r="A76" s="16">
        <v>67</v>
      </c>
      <c r="B76" s="28">
        <v>181</v>
      </c>
      <c r="C76" s="28">
        <v>13385</v>
      </c>
      <c r="D76" s="28">
        <v>14299</v>
      </c>
      <c r="E76" s="13">
        <v>0.49990000000000001</v>
      </c>
      <c r="F76" s="14">
        <f t="shared" si="10"/>
        <v>1.3076145065741944E-2</v>
      </c>
      <c r="G76" s="14">
        <f t="shared" si="7"/>
        <v>1.2991190730984944E-2</v>
      </c>
      <c r="H76" s="12">
        <f t="shared" si="13"/>
        <v>87722.843226100769</v>
      </c>
      <c r="I76" s="12">
        <f t="shared" si="11"/>
        <v>1139.6241878145656</v>
      </c>
      <c r="J76" s="12">
        <f t="shared" si="8"/>
        <v>87152.917169774708</v>
      </c>
      <c r="K76" s="12">
        <f t="shared" si="9"/>
        <v>1636631.3117783486</v>
      </c>
      <c r="L76" s="15">
        <f t="shared" si="12"/>
        <v>18.656842979428085</v>
      </c>
    </row>
    <row r="77" spans="1:12" x14ac:dyDescent="0.2">
      <c r="A77" s="16">
        <v>68</v>
      </c>
      <c r="B77" s="28">
        <v>165</v>
      </c>
      <c r="C77" s="28">
        <v>12927</v>
      </c>
      <c r="D77" s="28">
        <v>13174</v>
      </c>
      <c r="E77" s="13">
        <v>0.52480000000000004</v>
      </c>
      <c r="F77" s="14">
        <f t="shared" si="10"/>
        <v>1.2643193747366001E-2</v>
      </c>
      <c r="G77" s="14">
        <f t="shared" si="7"/>
        <v>1.2567686512846309E-2</v>
      </c>
      <c r="H77" s="12">
        <f t="shared" si="13"/>
        <v>86583.219038286203</v>
      </c>
      <c r="I77" s="12">
        <f t="shared" si="11"/>
        <v>1088.1507541462872</v>
      </c>
      <c r="J77" s="12">
        <f t="shared" si="8"/>
        <v>86066.129799915885</v>
      </c>
      <c r="K77" s="12">
        <f t="shared" si="9"/>
        <v>1549478.394608574</v>
      </c>
      <c r="L77" s="15">
        <f t="shared" si="12"/>
        <v>17.895827988601472</v>
      </c>
    </row>
    <row r="78" spans="1:12" x14ac:dyDescent="0.2">
      <c r="A78" s="16">
        <v>69</v>
      </c>
      <c r="B78" s="28">
        <v>217</v>
      </c>
      <c r="C78" s="28">
        <v>12804</v>
      </c>
      <c r="D78" s="28">
        <v>12692</v>
      </c>
      <c r="E78" s="13">
        <v>0.56189999999999996</v>
      </c>
      <c r="F78" s="14">
        <f t="shared" si="10"/>
        <v>1.7022278004392846E-2</v>
      </c>
      <c r="G78" s="14">
        <f t="shared" si="7"/>
        <v>1.6896274711687458E-2</v>
      </c>
      <c r="H78" s="12">
        <f t="shared" si="13"/>
        <v>85495.06828413991</v>
      </c>
      <c r="I78" s="12">
        <f t="shared" si="11"/>
        <v>1444.5481602233056</v>
      </c>
      <c r="J78" s="12">
        <f t="shared" si="8"/>
        <v>84862.211735146077</v>
      </c>
      <c r="K78" s="12">
        <f t="shared" si="9"/>
        <v>1463412.264808658</v>
      </c>
      <c r="L78" s="15">
        <f t="shared" si="12"/>
        <v>17.116920240885214</v>
      </c>
    </row>
    <row r="79" spans="1:12" x14ac:dyDescent="0.2">
      <c r="A79" s="16">
        <v>70</v>
      </c>
      <c r="B79" s="28">
        <v>193</v>
      </c>
      <c r="C79" s="28">
        <v>11954</v>
      </c>
      <c r="D79" s="28">
        <v>12607</v>
      </c>
      <c r="E79" s="13">
        <v>0.48299999999999998</v>
      </c>
      <c r="F79" s="14">
        <f t="shared" si="10"/>
        <v>1.5715972476690689E-2</v>
      </c>
      <c r="G79" s="14">
        <f t="shared" si="7"/>
        <v>1.5589306898607552E-2</v>
      </c>
      <c r="H79" s="12">
        <f t="shared" si="13"/>
        <v>84050.520123916605</v>
      </c>
      <c r="I79" s="12">
        <f t="shared" si="11"/>
        <v>1310.2893531993261</v>
      </c>
      <c r="J79" s="12">
        <f t="shared" si="8"/>
        <v>83373.100528312541</v>
      </c>
      <c r="K79" s="12">
        <f t="shared" si="9"/>
        <v>1378550.0530735119</v>
      </c>
      <c r="L79" s="15">
        <f t="shared" si="12"/>
        <v>16.401445833304784</v>
      </c>
    </row>
    <row r="80" spans="1:12" x14ac:dyDescent="0.2">
      <c r="A80" s="16">
        <v>71</v>
      </c>
      <c r="B80" s="28">
        <v>200</v>
      </c>
      <c r="C80" s="28">
        <v>11907</v>
      </c>
      <c r="D80" s="28">
        <v>11747</v>
      </c>
      <c r="E80" s="13">
        <v>0.50600000000000001</v>
      </c>
      <c r="F80" s="14">
        <f t="shared" si="10"/>
        <v>1.691045911896508E-2</v>
      </c>
      <c r="G80" s="14">
        <f t="shared" si="7"/>
        <v>1.6770363413775174E-2</v>
      </c>
      <c r="H80" s="12">
        <f t="shared" si="13"/>
        <v>82740.230770717273</v>
      </c>
      <c r="I80" s="12">
        <f t="shared" si="11"/>
        <v>1387.5837389645519</v>
      </c>
      <c r="J80" s="12">
        <f t="shared" si="8"/>
        <v>82054.764403668785</v>
      </c>
      <c r="K80" s="12">
        <f t="shared" si="9"/>
        <v>1295176.9525451993</v>
      </c>
      <c r="L80" s="15">
        <f t="shared" si="12"/>
        <v>15.653533238676649</v>
      </c>
    </row>
    <row r="81" spans="1:12" x14ac:dyDescent="0.2">
      <c r="A81" s="16">
        <v>72</v>
      </c>
      <c r="B81" s="28">
        <v>219</v>
      </c>
      <c r="C81" s="28">
        <v>11894</v>
      </c>
      <c r="D81" s="28">
        <v>11719</v>
      </c>
      <c r="E81" s="13">
        <v>0.5504</v>
      </c>
      <c r="F81" s="14">
        <f t="shared" si="10"/>
        <v>1.8549104306949563E-2</v>
      </c>
      <c r="G81" s="14">
        <f t="shared" si="7"/>
        <v>1.8395690187144143E-2</v>
      </c>
      <c r="H81" s="12">
        <f t="shared" si="13"/>
        <v>81352.647031752727</v>
      </c>
      <c r="I81" s="12">
        <f t="shared" si="11"/>
        <v>1496.5380907002148</v>
      </c>
      <c r="J81" s="12">
        <f t="shared" si="8"/>
        <v>80679.803506173921</v>
      </c>
      <c r="K81" s="12">
        <f t="shared" si="9"/>
        <v>1213122.1881415306</v>
      </c>
      <c r="L81" s="15">
        <f t="shared" si="12"/>
        <v>14.911895708421598</v>
      </c>
    </row>
    <row r="82" spans="1:12" x14ac:dyDescent="0.2">
      <c r="A82" s="16">
        <v>73</v>
      </c>
      <c r="B82" s="28">
        <v>250</v>
      </c>
      <c r="C82" s="28">
        <v>12513</v>
      </c>
      <c r="D82" s="28">
        <v>11600</v>
      </c>
      <c r="E82" s="13">
        <v>0.49840000000000001</v>
      </c>
      <c r="F82" s="14">
        <f t="shared" si="10"/>
        <v>2.073570273296562E-2</v>
      </c>
      <c r="G82" s="14">
        <f t="shared" si="7"/>
        <v>2.0522250223692529E-2</v>
      </c>
      <c r="H82" s="12">
        <f t="shared" si="13"/>
        <v>79856.108941052516</v>
      </c>
      <c r="I82" s="12">
        <f t="shared" si="11"/>
        <v>1638.8270495787299</v>
      </c>
      <c r="J82" s="12">
        <f t="shared" si="8"/>
        <v>79034.073292983827</v>
      </c>
      <c r="K82" s="12">
        <f t="shared" si="9"/>
        <v>1132442.3846353567</v>
      </c>
      <c r="L82" s="15">
        <f t="shared" si="12"/>
        <v>14.181036362181047</v>
      </c>
    </row>
    <row r="83" spans="1:12" x14ac:dyDescent="0.2">
      <c r="A83" s="16">
        <v>74</v>
      </c>
      <c r="B83" s="28">
        <v>306</v>
      </c>
      <c r="C83" s="28">
        <v>11410</v>
      </c>
      <c r="D83" s="28">
        <v>12222</v>
      </c>
      <c r="E83" s="13">
        <v>0.52039999999999997</v>
      </c>
      <c r="F83" s="14">
        <f t="shared" si="10"/>
        <v>2.5897088693297224E-2</v>
      </c>
      <c r="G83" s="14">
        <f t="shared" si="7"/>
        <v>2.5579386478582496E-2</v>
      </c>
      <c r="H83" s="12">
        <f t="shared" si="13"/>
        <v>78217.281891473787</v>
      </c>
      <c r="I83" s="12">
        <f t="shared" si="11"/>
        <v>2000.75008280624</v>
      </c>
      <c r="J83" s="12">
        <f t="shared" si="8"/>
        <v>77257.722151759925</v>
      </c>
      <c r="K83" s="12">
        <f t="shared" si="9"/>
        <v>1053408.3113423728</v>
      </c>
      <c r="L83" s="15">
        <f t="shared" si="12"/>
        <v>13.467718205856006</v>
      </c>
    </row>
    <row r="84" spans="1:12" x14ac:dyDescent="0.2">
      <c r="A84" s="16">
        <v>75</v>
      </c>
      <c r="B84" s="28">
        <v>250</v>
      </c>
      <c r="C84" s="28">
        <v>10686</v>
      </c>
      <c r="D84" s="28">
        <v>11137</v>
      </c>
      <c r="E84" s="13">
        <v>0.51229999999999998</v>
      </c>
      <c r="F84" s="14">
        <f t="shared" si="10"/>
        <v>2.2911607020116392E-2</v>
      </c>
      <c r="G84" s="14">
        <f t="shared" si="7"/>
        <v>2.2658422022173535E-2</v>
      </c>
      <c r="H84" s="12">
        <f t="shared" si="13"/>
        <v>76216.531808667554</v>
      </c>
      <c r="I84" s="12">
        <f t="shared" si="11"/>
        <v>1726.9463427872026</v>
      </c>
      <c r="J84" s="12">
        <f t="shared" si="8"/>
        <v>75374.300077290245</v>
      </c>
      <c r="K84" s="12">
        <f t="shared" si="9"/>
        <v>976150.5891906129</v>
      </c>
      <c r="L84" s="15">
        <f t="shared" si="12"/>
        <v>12.8075965414055</v>
      </c>
    </row>
    <row r="85" spans="1:12" x14ac:dyDescent="0.2">
      <c r="A85" s="16">
        <v>76</v>
      </c>
      <c r="B85" s="28">
        <v>289</v>
      </c>
      <c r="C85" s="28">
        <v>11097</v>
      </c>
      <c r="D85" s="28">
        <v>10428</v>
      </c>
      <c r="E85" s="13">
        <v>0.54059999999999997</v>
      </c>
      <c r="F85" s="14">
        <f t="shared" si="10"/>
        <v>2.6852497096399537E-2</v>
      </c>
      <c r="G85" s="14">
        <f t="shared" si="7"/>
        <v>2.6525280253353326E-2</v>
      </c>
      <c r="H85" s="12">
        <f t="shared" si="13"/>
        <v>74489.585465880358</v>
      </c>
      <c r="I85" s="12">
        <f t="shared" si="11"/>
        <v>1975.8571304385912</v>
      </c>
      <c r="J85" s="12">
        <f t="shared" si="8"/>
        <v>73581.876700156878</v>
      </c>
      <c r="K85" s="12">
        <f t="shared" si="9"/>
        <v>900776.28911332262</v>
      </c>
      <c r="L85" s="15">
        <f t="shared" si="12"/>
        <v>12.092647361098813</v>
      </c>
    </row>
    <row r="86" spans="1:12" x14ac:dyDescent="0.2">
      <c r="A86" s="16">
        <v>77</v>
      </c>
      <c r="B86" s="28">
        <v>304</v>
      </c>
      <c r="C86" s="28">
        <v>10830</v>
      </c>
      <c r="D86" s="28">
        <v>10747</v>
      </c>
      <c r="E86" s="13">
        <v>0.48799999999999999</v>
      </c>
      <c r="F86" s="14">
        <f t="shared" si="10"/>
        <v>2.8178152662557354E-2</v>
      </c>
      <c r="G86" s="14">
        <f t="shared" si="7"/>
        <v>2.7777402133085192E-2</v>
      </c>
      <c r="H86" s="12">
        <f t="shared" si="13"/>
        <v>72513.728335441774</v>
      </c>
      <c r="I86" s="12">
        <f t="shared" si="11"/>
        <v>2014.2429921428604</v>
      </c>
      <c r="J86" s="12">
        <f t="shared" si="8"/>
        <v>71482.43592346464</v>
      </c>
      <c r="K86" s="12">
        <f t="shared" si="9"/>
        <v>827194.41241316579</v>
      </c>
      <c r="L86" s="15">
        <f t="shared" si="12"/>
        <v>11.407418035197987</v>
      </c>
    </row>
    <row r="87" spans="1:12" x14ac:dyDescent="0.2">
      <c r="A87" s="16">
        <v>78</v>
      </c>
      <c r="B87" s="28">
        <v>365</v>
      </c>
      <c r="C87" s="28">
        <v>10337</v>
      </c>
      <c r="D87" s="28">
        <v>10498</v>
      </c>
      <c r="E87" s="13">
        <v>0.4975</v>
      </c>
      <c r="F87" s="14">
        <f t="shared" si="10"/>
        <v>3.5037197024238062E-2</v>
      </c>
      <c r="G87" s="14">
        <f t="shared" si="7"/>
        <v>3.4430998274912653E-2</v>
      </c>
      <c r="H87" s="12">
        <f t="shared" si="13"/>
        <v>70499.485343298918</v>
      </c>
      <c r="I87" s="12">
        <f t="shared" si="11"/>
        <v>2427.367658237355</v>
      </c>
      <c r="J87" s="12">
        <f t="shared" si="8"/>
        <v>69279.733095034637</v>
      </c>
      <c r="K87" s="12">
        <f t="shared" si="9"/>
        <v>755711.97648970119</v>
      </c>
      <c r="L87" s="15">
        <f t="shared" si="12"/>
        <v>10.719397068074239</v>
      </c>
    </row>
    <row r="88" spans="1:12" x14ac:dyDescent="0.2">
      <c r="A88" s="16">
        <v>79</v>
      </c>
      <c r="B88" s="28">
        <v>327</v>
      </c>
      <c r="C88" s="28">
        <v>8903</v>
      </c>
      <c r="D88" s="28">
        <v>9954</v>
      </c>
      <c r="E88" s="13">
        <v>0.49459999999999998</v>
      </c>
      <c r="F88" s="14">
        <f t="shared" si="10"/>
        <v>3.4682080924855488E-2</v>
      </c>
      <c r="G88" s="14">
        <f t="shared" si="7"/>
        <v>3.4084634419572761E-2</v>
      </c>
      <c r="H88" s="12">
        <f t="shared" si="13"/>
        <v>68072.117685061559</v>
      </c>
      <c r="I88" s="12">
        <f t="shared" si="11"/>
        <v>2320.2132454614571</v>
      </c>
      <c r="J88" s="12">
        <f t="shared" si="8"/>
        <v>66899.481910805334</v>
      </c>
      <c r="K88" s="12">
        <f t="shared" si="9"/>
        <v>686432.24339466658</v>
      </c>
      <c r="L88" s="15">
        <f t="shared" si="12"/>
        <v>10.083897295078632</v>
      </c>
    </row>
    <row r="89" spans="1:12" x14ac:dyDescent="0.2">
      <c r="A89" s="16">
        <v>80</v>
      </c>
      <c r="B89" s="28">
        <v>337</v>
      </c>
      <c r="C89" s="28">
        <v>8076</v>
      </c>
      <c r="D89" s="28">
        <v>8572</v>
      </c>
      <c r="E89" s="13">
        <v>0.47960000000000003</v>
      </c>
      <c r="F89" s="14">
        <f t="shared" si="10"/>
        <v>4.0485343584814995E-2</v>
      </c>
      <c r="G89" s="14">
        <f t="shared" si="7"/>
        <v>3.9649975195822647E-2</v>
      </c>
      <c r="H89" s="12">
        <f t="shared" si="13"/>
        <v>65751.904439600097</v>
      </c>
      <c r="I89" s="12">
        <f t="shared" si="11"/>
        <v>2607.061380108245</v>
      </c>
      <c r="J89" s="12">
        <f t="shared" si="8"/>
        <v>64395.189697391768</v>
      </c>
      <c r="K89" s="12">
        <f t="shared" si="9"/>
        <v>619532.76148386125</v>
      </c>
      <c r="L89" s="15">
        <f t="shared" si="12"/>
        <v>9.4222785904698156</v>
      </c>
    </row>
    <row r="90" spans="1:12" x14ac:dyDescent="0.2">
      <c r="A90" s="16">
        <v>81</v>
      </c>
      <c r="B90" s="28">
        <v>372</v>
      </c>
      <c r="C90" s="28">
        <v>9854</v>
      </c>
      <c r="D90" s="28">
        <v>7750</v>
      </c>
      <c r="E90" s="13">
        <v>0.50529999999999997</v>
      </c>
      <c r="F90" s="14">
        <f t="shared" si="10"/>
        <v>4.2263122017723247E-2</v>
      </c>
      <c r="G90" s="14">
        <f t="shared" si="7"/>
        <v>4.1397598965968105E-2</v>
      </c>
      <c r="H90" s="12">
        <f t="shared" si="13"/>
        <v>63144.843059491854</v>
      </c>
      <c r="I90" s="12">
        <f t="shared" si="11"/>
        <v>2614.0448897458382</v>
      </c>
      <c r="J90" s="12">
        <f t="shared" si="8"/>
        <v>61851.675052534585</v>
      </c>
      <c r="K90" s="12">
        <f t="shared" si="9"/>
        <v>555137.57178646943</v>
      </c>
      <c r="L90" s="15">
        <f t="shared" si="12"/>
        <v>8.7914949960909254</v>
      </c>
    </row>
    <row r="91" spans="1:12" x14ac:dyDescent="0.2">
      <c r="A91" s="16">
        <v>82</v>
      </c>
      <c r="B91" s="28">
        <v>398</v>
      </c>
      <c r="C91" s="28">
        <v>5807</v>
      </c>
      <c r="D91" s="28">
        <v>9360</v>
      </c>
      <c r="E91" s="13">
        <v>0.45329999999999998</v>
      </c>
      <c r="F91" s="14">
        <f t="shared" si="10"/>
        <v>5.248236302498846E-2</v>
      </c>
      <c r="G91" s="14">
        <f t="shared" si="7"/>
        <v>5.1018533751439193E-2</v>
      </c>
      <c r="H91" s="12">
        <f t="shared" si="13"/>
        <v>60530.798169746013</v>
      </c>
      <c r="I91" s="12">
        <f t="shared" si="11"/>
        <v>3088.1925694247407</v>
      </c>
      <c r="J91" s="12">
        <f t="shared" si="8"/>
        <v>58842.483292041507</v>
      </c>
      <c r="K91" s="12">
        <f t="shared" si="9"/>
        <v>493285.89673393487</v>
      </c>
      <c r="L91" s="15">
        <f t="shared" si="12"/>
        <v>8.1493373893834562</v>
      </c>
    </row>
    <row r="92" spans="1:12" x14ac:dyDescent="0.2">
      <c r="A92" s="16">
        <v>83</v>
      </c>
      <c r="B92" s="28">
        <v>362</v>
      </c>
      <c r="C92" s="28">
        <v>6588</v>
      </c>
      <c r="D92" s="28">
        <v>5499</v>
      </c>
      <c r="E92" s="13">
        <v>0.54900000000000004</v>
      </c>
      <c r="F92" s="14">
        <f t="shared" si="10"/>
        <v>5.989906511127658E-2</v>
      </c>
      <c r="G92" s="14">
        <f t="shared" si="7"/>
        <v>5.8323486545802786E-2</v>
      </c>
      <c r="H92" s="12">
        <f t="shared" si="13"/>
        <v>57442.605600321273</v>
      </c>
      <c r="I92" s="12">
        <f t="shared" si="11"/>
        <v>3350.2530348861933</v>
      </c>
      <c r="J92" s="12">
        <f t="shared" si="8"/>
        <v>55931.641481587605</v>
      </c>
      <c r="K92" s="12">
        <f t="shared" si="9"/>
        <v>434443.41344189335</v>
      </c>
      <c r="L92" s="15">
        <f t="shared" si="12"/>
        <v>7.5630868220828678</v>
      </c>
    </row>
    <row r="93" spans="1:12" x14ac:dyDescent="0.2">
      <c r="A93" s="16">
        <v>84</v>
      </c>
      <c r="B93" s="28">
        <v>458</v>
      </c>
      <c r="C93" s="28">
        <v>6691</v>
      </c>
      <c r="D93" s="28">
        <v>6123</v>
      </c>
      <c r="E93" s="13">
        <v>0.50390000000000001</v>
      </c>
      <c r="F93" s="14">
        <f t="shared" si="10"/>
        <v>7.148431403152801E-2</v>
      </c>
      <c r="G93" s="14">
        <f t="shared" si="7"/>
        <v>6.9036062720800456E-2</v>
      </c>
      <c r="H93" s="12">
        <f t="shared" si="13"/>
        <v>54092.352565435081</v>
      </c>
      <c r="I93" s="12">
        <f t="shared" si="11"/>
        <v>3734.3230444230276</v>
      </c>
      <c r="J93" s="12">
        <f t="shared" si="8"/>
        <v>52239.754903096815</v>
      </c>
      <c r="K93" s="12">
        <f t="shared" si="9"/>
        <v>378511.77196030575</v>
      </c>
      <c r="L93" s="15">
        <f t="shared" si="12"/>
        <v>6.9975098883418525</v>
      </c>
    </row>
    <row r="94" spans="1:12" x14ac:dyDescent="0.2">
      <c r="A94" s="16">
        <v>85</v>
      </c>
      <c r="B94" s="28">
        <v>537</v>
      </c>
      <c r="C94" s="28">
        <v>6799</v>
      </c>
      <c r="D94" s="28">
        <v>6152</v>
      </c>
      <c r="E94" s="13">
        <v>0.51490000000000002</v>
      </c>
      <c r="F94" s="14">
        <f t="shared" si="10"/>
        <v>8.2927959230947423E-2</v>
      </c>
      <c r="G94" s="14">
        <f t="shared" si="7"/>
        <v>7.9720917998395702E-2</v>
      </c>
      <c r="H94" s="12">
        <f t="shared" si="13"/>
        <v>50358.029521012053</v>
      </c>
      <c r="I94" s="12">
        <f t="shared" si="11"/>
        <v>4014.588342005392</v>
      </c>
      <c r="J94" s="12">
        <f t="shared" si="8"/>
        <v>48410.552716305232</v>
      </c>
      <c r="K94" s="12">
        <f t="shared" si="9"/>
        <v>326272.01705720893</v>
      </c>
      <c r="L94" s="15">
        <f t="shared" si="12"/>
        <v>6.4790465425393755</v>
      </c>
    </row>
    <row r="95" spans="1:12" x14ac:dyDescent="0.2">
      <c r="A95" s="16">
        <v>86</v>
      </c>
      <c r="B95" s="28">
        <v>519</v>
      </c>
      <c r="C95" s="28">
        <v>6029</v>
      </c>
      <c r="D95" s="28">
        <v>6207</v>
      </c>
      <c r="E95" s="13">
        <v>0.49759999999999999</v>
      </c>
      <c r="F95" s="14">
        <f t="shared" si="10"/>
        <v>8.483164432821183E-2</v>
      </c>
      <c r="G95" s="14">
        <f t="shared" si="7"/>
        <v>8.1363959710197567E-2</v>
      </c>
      <c r="H95" s="12">
        <f t="shared" si="13"/>
        <v>46343.441179006659</v>
      </c>
      <c r="I95" s="12">
        <f t="shared" si="11"/>
        <v>3770.6858809206087</v>
      </c>
      <c r="J95" s="12">
        <f t="shared" si="8"/>
        <v>44449.048592432147</v>
      </c>
      <c r="K95" s="12">
        <f t="shared" si="9"/>
        <v>277861.46434090368</v>
      </c>
      <c r="L95" s="15">
        <f t="shared" si="12"/>
        <v>5.9957020297140451</v>
      </c>
    </row>
    <row r="96" spans="1:12" x14ac:dyDescent="0.2">
      <c r="A96" s="16">
        <v>87</v>
      </c>
      <c r="B96" s="28">
        <v>569</v>
      </c>
      <c r="C96" s="28">
        <v>5556</v>
      </c>
      <c r="D96" s="28">
        <v>5443</v>
      </c>
      <c r="E96" s="13">
        <v>0.48430000000000001</v>
      </c>
      <c r="F96" s="14">
        <f t="shared" si="10"/>
        <v>0.10346395126829712</v>
      </c>
      <c r="G96" s="14">
        <f t="shared" si="7"/>
        <v>9.8223122990212935E-2</v>
      </c>
      <c r="H96" s="12">
        <f t="shared" si="13"/>
        <v>42572.755298086049</v>
      </c>
      <c r="I96" s="12">
        <f t="shared" si="11"/>
        <v>4181.6289796761457</v>
      </c>
      <c r="J96" s="12">
        <f t="shared" si="8"/>
        <v>40416.28923326706</v>
      </c>
      <c r="K96" s="12">
        <f t="shared" si="9"/>
        <v>233412.41574847151</v>
      </c>
      <c r="L96" s="15">
        <f t="shared" si="12"/>
        <v>5.4826711147578715</v>
      </c>
    </row>
    <row r="97" spans="1:12" x14ac:dyDescent="0.2">
      <c r="A97" s="16">
        <v>88</v>
      </c>
      <c r="B97" s="28">
        <v>613</v>
      </c>
      <c r="C97" s="28">
        <v>5008</v>
      </c>
      <c r="D97" s="28">
        <v>4908</v>
      </c>
      <c r="E97" s="13">
        <v>0.49070000000000003</v>
      </c>
      <c r="F97" s="14">
        <f t="shared" si="10"/>
        <v>0.1236385639370714</v>
      </c>
      <c r="G97" s="14">
        <f t="shared" si="7"/>
        <v>0.11631435150792829</v>
      </c>
      <c r="H97" s="12">
        <f t="shared" si="13"/>
        <v>38391.126318409901</v>
      </c>
      <c r="I97" s="12">
        <f t="shared" si="11"/>
        <v>4465.4389613848061</v>
      </c>
      <c r="J97" s="12">
        <f t="shared" si="8"/>
        <v>36116.878255376621</v>
      </c>
      <c r="K97" s="12">
        <f t="shared" si="9"/>
        <v>192996.12651520444</v>
      </c>
      <c r="L97" s="15">
        <f t="shared" si="12"/>
        <v>5.0271024849473092</v>
      </c>
    </row>
    <row r="98" spans="1:12" x14ac:dyDescent="0.2">
      <c r="A98" s="16">
        <v>89</v>
      </c>
      <c r="B98" s="28">
        <v>568</v>
      </c>
      <c r="C98" s="28">
        <v>4446</v>
      </c>
      <c r="D98" s="28">
        <v>4376</v>
      </c>
      <c r="E98" s="13">
        <v>0.4899</v>
      </c>
      <c r="F98" s="14">
        <f t="shared" si="10"/>
        <v>0.12876898662434821</v>
      </c>
      <c r="G98" s="14">
        <f t="shared" si="7"/>
        <v>0.1208321214665752</v>
      </c>
      <c r="H98" s="12">
        <f t="shared" si="13"/>
        <v>33925.687357025097</v>
      </c>
      <c r="I98" s="12">
        <f t="shared" si="11"/>
        <v>4099.3127755611113</v>
      </c>
      <c r="J98" s="12">
        <f t="shared" si="8"/>
        <v>31834.627910211373</v>
      </c>
      <c r="K98" s="12">
        <f>K99+J98</f>
        <v>156879.24825982781</v>
      </c>
      <c r="L98" s="15">
        <f t="shared" si="12"/>
        <v>4.6242024990937241</v>
      </c>
    </row>
    <row r="99" spans="1:12" x14ac:dyDescent="0.2">
      <c r="A99" s="16">
        <v>90</v>
      </c>
      <c r="B99" s="28">
        <v>605</v>
      </c>
      <c r="C99" s="28">
        <v>3592</v>
      </c>
      <c r="D99" s="28">
        <v>3822</v>
      </c>
      <c r="E99" s="13">
        <v>0.48980000000000001</v>
      </c>
      <c r="F99" s="31">
        <f t="shared" si="10"/>
        <v>0.16320474777448071</v>
      </c>
      <c r="G99" s="31">
        <f t="shared" si="7"/>
        <v>0.1506597527536494</v>
      </c>
      <c r="H99" s="32">
        <f t="shared" si="13"/>
        <v>29826.374581463984</v>
      </c>
      <c r="I99" s="32">
        <f t="shared" si="11"/>
        <v>4493.634219981097</v>
      </c>
      <c r="J99" s="32">
        <f t="shared" si="8"/>
        <v>27533.72240242963</v>
      </c>
      <c r="K99" s="32">
        <f t="shared" ref="K99:K108" si="14">K100+J99</f>
        <v>125044.62034961644</v>
      </c>
      <c r="L99" s="17">
        <f t="shared" si="12"/>
        <v>4.1924176875096029</v>
      </c>
    </row>
    <row r="100" spans="1:12" x14ac:dyDescent="0.2">
      <c r="A100" s="16">
        <v>91</v>
      </c>
      <c r="B100" s="28">
        <v>547</v>
      </c>
      <c r="C100" s="28">
        <v>2829</v>
      </c>
      <c r="D100" s="28">
        <v>2992</v>
      </c>
      <c r="E100" s="13">
        <v>0.48630000000000001</v>
      </c>
      <c r="F100" s="31">
        <f t="shared" si="10"/>
        <v>0.18794021645765333</v>
      </c>
      <c r="G100" s="31">
        <f t="shared" si="7"/>
        <v>0.17139308961235988</v>
      </c>
      <c r="H100" s="32">
        <f t="shared" si="13"/>
        <v>25332.740361482887</v>
      </c>
      <c r="I100" s="32">
        <f t="shared" si="11"/>
        <v>4341.8566389022826</v>
      </c>
      <c r="J100" s="32">
        <f t="shared" si="8"/>
        <v>23102.328606078787</v>
      </c>
      <c r="K100" s="32">
        <f t="shared" si="14"/>
        <v>97510.897947186808</v>
      </c>
      <c r="L100" s="17">
        <f t="shared" si="12"/>
        <v>3.8492044901485292</v>
      </c>
    </row>
    <row r="101" spans="1:12" x14ac:dyDescent="0.2">
      <c r="A101" s="16">
        <v>92</v>
      </c>
      <c r="B101" s="28">
        <v>438</v>
      </c>
      <c r="C101" s="28">
        <v>2267</v>
      </c>
      <c r="D101" s="28">
        <v>2320</v>
      </c>
      <c r="E101" s="13">
        <v>0.51429999999999998</v>
      </c>
      <c r="F101" s="31">
        <f t="shared" si="10"/>
        <v>0.19097449313276652</v>
      </c>
      <c r="G101" s="31">
        <f t="shared" si="7"/>
        <v>0.17476402666851168</v>
      </c>
      <c r="H101" s="32">
        <f t="shared" si="13"/>
        <v>20990.883722580606</v>
      </c>
      <c r="I101" s="32">
        <f t="shared" si="11"/>
        <v>3668.4513626887046</v>
      </c>
      <c r="J101" s="32">
        <f t="shared" si="8"/>
        <v>19209.116895722702</v>
      </c>
      <c r="K101" s="32">
        <f t="shared" si="14"/>
        <v>74408.569341108028</v>
      </c>
      <c r="L101" s="17">
        <f t="shared" si="12"/>
        <v>3.5448040360999289</v>
      </c>
    </row>
    <row r="102" spans="1:12" x14ac:dyDescent="0.2">
      <c r="A102" s="16">
        <v>93</v>
      </c>
      <c r="B102" s="28">
        <v>403</v>
      </c>
      <c r="C102" s="28">
        <v>1712</v>
      </c>
      <c r="D102" s="28">
        <v>1822</v>
      </c>
      <c r="E102" s="13">
        <v>0.50670000000000004</v>
      </c>
      <c r="F102" s="31">
        <f t="shared" si="10"/>
        <v>0.22807017543859648</v>
      </c>
      <c r="G102" s="31">
        <f t="shared" si="7"/>
        <v>0.20500560611484414</v>
      </c>
      <c r="H102" s="32">
        <f t="shared" si="13"/>
        <v>17322.4323598919</v>
      </c>
      <c r="I102" s="32">
        <f t="shared" si="11"/>
        <v>3551.1957453230289</v>
      </c>
      <c r="J102" s="32">
        <f t="shared" si="8"/>
        <v>15570.62749872405</v>
      </c>
      <c r="K102" s="32">
        <f t="shared" si="14"/>
        <v>55199.452445385323</v>
      </c>
      <c r="L102" s="17">
        <f t="shared" si="12"/>
        <v>3.1865878473968419</v>
      </c>
    </row>
    <row r="103" spans="1:12" x14ac:dyDescent="0.2">
      <c r="A103" s="16">
        <v>94</v>
      </c>
      <c r="B103" s="28">
        <v>322</v>
      </c>
      <c r="C103" s="28">
        <v>1214</v>
      </c>
      <c r="D103" s="28">
        <v>1317</v>
      </c>
      <c r="E103" s="13">
        <v>0.47</v>
      </c>
      <c r="F103" s="31">
        <f t="shared" si="10"/>
        <v>0.25444488344527855</v>
      </c>
      <c r="G103" s="31">
        <f t="shared" si="7"/>
        <v>0.22420900178253117</v>
      </c>
      <c r="H103" s="32">
        <f t="shared" si="13"/>
        <v>13771.236614568872</v>
      </c>
      <c r="I103" s="32">
        <f t="shared" si="11"/>
        <v>3087.6352146635309</v>
      </c>
      <c r="J103" s="32">
        <f t="shared" si="8"/>
        <v>12134.7899507972</v>
      </c>
      <c r="K103" s="32">
        <f t="shared" si="14"/>
        <v>39628.824946661276</v>
      </c>
      <c r="L103" s="17">
        <f t="shared" si="12"/>
        <v>2.8776518809310949</v>
      </c>
    </row>
    <row r="104" spans="1:12" x14ac:dyDescent="0.2">
      <c r="A104" s="16">
        <v>95</v>
      </c>
      <c r="B104" s="28">
        <v>275</v>
      </c>
      <c r="C104" s="28">
        <v>883</v>
      </c>
      <c r="D104" s="28">
        <v>911</v>
      </c>
      <c r="E104" s="13">
        <v>0.47760000000000002</v>
      </c>
      <c r="F104" s="31">
        <f t="shared" si="10"/>
        <v>0.30657748049052397</v>
      </c>
      <c r="G104" s="31">
        <f t="shared" si="7"/>
        <v>0.26425537639574886</v>
      </c>
      <c r="H104" s="32">
        <f t="shared" si="13"/>
        <v>10683.601399905341</v>
      </c>
      <c r="I104" s="32">
        <f t="shared" si="11"/>
        <v>2823.1991091941354</v>
      </c>
      <c r="J104" s="32">
        <f t="shared" si="8"/>
        <v>9208.7621852623251</v>
      </c>
      <c r="K104" s="32">
        <f t="shared" si="14"/>
        <v>27494.034995864073</v>
      </c>
      <c r="L104" s="17">
        <f t="shared" si="12"/>
        <v>2.5734800435467085</v>
      </c>
    </row>
    <row r="105" spans="1:12" x14ac:dyDescent="0.2">
      <c r="A105" s="16">
        <v>96</v>
      </c>
      <c r="B105" s="28">
        <v>193</v>
      </c>
      <c r="C105" s="28">
        <v>623</v>
      </c>
      <c r="D105" s="28">
        <v>637</v>
      </c>
      <c r="E105" s="13">
        <v>0.46139999999999998</v>
      </c>
      <c r="F105" s="31">
        <f t="shared" si="10"/>
        <v>0.30634920634920637</v>
      </c>
      <c r="G105" s="31">
        <f t="shared" si="7"/>
        <v>0.26296076380155703</v>
      </c>
      <c r="H105" s="32">
        <f t="shared" si="13"/>
        <v>7860.4022907112058</v>
      </c>
      <c r="I105" s="32">
        <f t="shared" si="11"/>
        <v>2066.977390152927</v>
      </c>
      <c r="J105" s="32">
        <f t="shared" si="8"/>
        <v>6747.1282683748395</v>
      </c>
      <c r="K105" s="32">
        <f t="shared" si="14"/>
        <v>18285.272810601746</v>
      </c>
      <c r="L105" s="17">
        <f t="shared" si="12"/>
        <v>2.3262515243284452</v>
      </c>
    </row>
    <row r="106" spans="1:12" x14ac:dyDescent="0.2">
      <c r="A106" s="16">
        <v>97</v>
      </c>
      <c r="B106" s="28">
        <v>164</v>
      </c>
      <c r="C106" s="28">
        <v>428</v>
      </c>
      <c r="D106" s="28">
        <v>458</v>
      </c>
      <c r="E106" s="13">
        <v>0.49880000000000002</v>
      </c>
      <c r="F106" s="31">
        <f t="shared" si="10"/>
        <v>0.37020316027088035</v>
      </c>
      <c r="G106" s="31">
        <f t="shared" si="7"/>
        <v>0.31226389802832005</v>
      </c>
      <c r="H106" s="32">
        <f t="shared" si="13"/>
        <v>5793.4249005582788</v>
      </c>
      <c r="I106" s="32">
        <f t="shared" si="11"/>
        <v>1809.0774423826606</v>
      </c>
      <c r="J106" s="32">
        <f t="shared" si="8"/>
        <v>4886.7152864360896</v>
      </c>
      <c r="K106" s="32">
        <f t="shared" si="14"/>
        <v>11538.144542226906</v>
      </c>
      <c r="L106" s="17">
        <f t="shared" si="12"/>
        <v>1.9915930110900448</v>
      </c>
    </row>
    <row r="107" spans="1:12" x14ac:dyDescent="0.2">
      <c r="A107" s="16">
        <v>98</v>
      </c>
      <c r="B107" s="28">
        <v>111</v>
      </c>
      <c r="C107" s="28">
        <v>293</v>
      </c>
      <c r="D107" s="28">
        <v>277</v>
      </c>
      <c r="E107" s="13">
        <v>0.45450000000000002</v>
      </c>
      <c r="F107" s="31">
        <f t="shared" si="10"/>
        <v>0.38947368421052631</v>
      </c>
      <c r="G107" s="31">
        <f t="shared" si="7"/>
        <v>0.3212265645687099</v>
      </c>
      <c r="H107" s="32">
        <f t="shared" si="13"/>
        <v>3984.3474581756182</v>
      </c>
      <c r="I107" s="32">
        <f t="shared" si="11"/>
        <v>1279.8782460378254</v>
      </c>
      <c r="J107" s="32">
        <f t="shared" si="8"/>
        <v>3286.1738749619844</v>
      </c>
      <c r="K107" s="32">
        <f t="shared" si="14"/>
        <v>6651.4292557908175</v>
      </c>
      <c r="L107" s="17">
        <f t="shared" si="12"/>
        <v>1.6693898626091264</v>
      </c>
    </row>
    <row r="108" spans="1:12" x14ac:dyDescent="0.2">
      <c r="A108" s="16">
        <v>99</v>
      </c>
      <c r="B108" s="28">
        <v>71</v>
      </c>
      <c r="C108" s="28">
        <v>173</v>
      </c>
      <c r="D108" s="28">
        <v>208</v>
      </c>
      <c r="E108" s="13">
        <v>0.43390000000000001</v>
      </c>
      <c r="F108" s="31">
        <f t="shared" si="10"/>
        <v>0.37270341207349084</v>
      </c>
      <c r="G108" s="31">
        <f t="shared" si="7"/>
        <v>0.30776819939564731</v>
      </c>
      <c r="H108" s="32">
        <f t="shared" si="13"/>
        <v>2704.469212137793</v>
      </c>
      <c r="I108" s="32">
        <f t="shared" si="11"/>
        <v>832.34961974061343</v>
      </c>
      <c r="J108" s="32">
        <f t="shared" si="8"/>
        <v>2233.2760924026315</v>
      </c>
      <c r="K108" s="32">
        <f t="shared" si="14"/>
        <v>3365.255380828833</v>
      </c>
      <c r="L108" s="17">
        <f t="shared" si="12"/>
        <v>1.2443311854782442</v>
      </c>
    </row>
    <row r="109" spans="1:12" x14ac:dyDescent="0.2">
      <c r="A109" s="16" t="s">
        <v>25</v>
      </c>
      <c r="B109" s="28">
        <v>130</v>
      </c>
      <c r="C109" s="56">
        <v>213</v>
      </c>
      <c r="D109" s="56">
        <v>217</v>
      </c>
      <c r="E109" s="30"/>
      <c r="F109" s="31">
        <f>B109/((C109+D109)/2)</f>
        <v>0.60465116279069764</v>
      </c>
      <c r="G109" s="31">
        <v>1</v>
      </c>
      <c r="H109" s="32">
        <f>H108-I108</f>
        <v>1872.1195923971795</v>
      </c>
      <c r="I109" s="32">
        <f>H109*G109</f>
        <v>1872.1195923971795</v>
      </c>
      <c r="J109" s="32">
        <f>H109*F109</f>
        <v>1131.9792884262015</v>
      </c>
      <c r="K109" s="32">
        <f>J109</f>
        <v>1131.9792884262015</v>
      </c>
      <c r="L109" s="17">
        <f>K109/H109</f>
        <v>0.60465116279069764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49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14.75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44197</v>
      </c>
      <c r="D7" s="65">
        <v>44562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44</v>
      </c>
      <c r="C9" s="28">
        <v>12659</v>
      </c>
      <c r="D9" s="28">
        <v>12849</v>
      </c>
      <c r="E9" s="13">
        <v>0.16450000000000001</v>
      </c>
      <c r="F9" s="14">
        <f>B9/((C9+D9)/2)</f>
        <v>3.449898071193351E-3</v>
      </c>
      <c r="G9" s="14">
        <f t="shared" ref="G9:G72" si="0">F9/((1+(1-E9)*F9))</f>
        <v>3.439982700014276E-3</v>
      </c>
      <c r="H9" s="12">
        <v>100000</v>
      </c>
      <c r="I9" s="12">
        <f>H9*G9</f>
        <v>343.99827000142761</v>
      </c>
      <c r="J9" s="12">
        <f t="shared" ref="J9:J72" si="1">H10+I9*E9</f>
        <v>99712.589445413818</v>
      </c>
      <c r="K9" s="12">
        <f t="shared" ref="K9:K72" si="2">K10+J9</f>
        <v>8139029.9049702287</v>
      </c>
      <c r="L9" s="29">
        <f>K9/H9</f>
        <v>81.390299049702293</v>
      </c>
    </row>
    <row r="10" spans="1:13" x14ac:dyDescent="0.2">
      <c r="A10" s="16">
        <v>1</v>
      </c>
      <c r="B10" s="28">
        <v>2</v>
      </c>
      <c r="C10" s="28">
        <v>13644</v>
      </c>
      <c r="D10" s="28">
        <v>12531</v>
      </c>
      <c r="E10" s="13">
        <v>0.26340000000000002</v>
      </c>
      <c r="F10" s="14">
        <f t="shared" ref="F10:F73" si="3">B10/((C10+D10)/2)</f>
        <v>1.5281757402101241E-4</v>
      </c>
      <c r="G10" s="14">
        <f t="shared" si="0"/>
        <v>1.5280037398197134E-4</v>
      </c>
      <c r="H10" s="12">
        <f>H9-I9</f>
        <v>99656.001729998578</v>
      </c>
      <c r="I10" s="12">
        <f t="shared" ref="I10:I73" si="4">H10*G10</f>
        <v>15.227474333891765</v>
      </c>
      <c r="J10" s="12">
        <f t="shared" si="1"/>
        <v>99644.785172404227</v>
      </c>
      <c r="K10" s="12">
        <f t="shared" si="2"/>
        <v>8039317.3155248147</v>
      </c>
      <c r="L10" s="15">
        <f t="shared" ref="L10:L73" si="5">K10/H10</f>
        <v>80.670678895045512</v>
      </c>
    </row>
    <row r="11" spans="1:13" x14ac:dyDescent="0.2">
      <c r="A11" s="16">
        <v>2</v>
      </c>
      <c r="B11" s="28">
        <v>1</v>
      </c>
      <c r="C11" s="28">
        <v>13394</v>
      </c>
      <c r="D11" s="28">
        <v>13009</v>
      </c>
      <c r="E11" s="13">
        <v>0</v>
      </c>
      <c r="F11" s="14">
        <f t="shared" si="3"/>
        <v>7.5748967920312091E-5</v>
      </c>
      <c r="G11" s="14">
        <f t="shared" si="0"/>
        <v>7.5743230448778641E-5</v>
      </c>
      <c r="H11" s="12">
        <f t="shared" ref="H11:H74" si="6">H10-I10</f>
        <v>99640.774255664684</v>
      </c>
      <c r="I11" s="12">
        <f t="shared" si="4"/>
        <v>7.5471141265415405</v>
      </c>
      <c r="J11" s="12">
        <f t="shared" si="1"/>
        <v>99633.22714153814</v>
      </c>
      <c r="K11" s="12">
        <f t="shared" si="2"/>
        <v>7939672.5303524109</v>
      </c>
      <c r="L11" s="15">
        <f t="shared" si="5"/>
        <v>79.682967034963923</v>
      </c>
    </row>
    <row r="12" spans="1:13" x14ac:dyDescent="0.2">
      <c r="A12" s="16">
        <v>3</v>
      </c>
      <c r="B12" s="28">
        <v>2</v>
      </c>
      <c r="C12" s="28">
        <v>14079</v>
      </c>
      <c r="D12" s="28">
        <v>12883</v>
      </c>
      <c r="E12" s="13">
        <v>0</v>
      </c>
      <c r="F12" s="14">
        <f t="shared" si="3"/>
        <v>1.4835694681403458E-4</v>
      </c>
      <c r="G12" s="14">
        <f t="shared" si="0"/>
        <v>1.4833494029518651E-4</v>
      </c>
      <c r="H12" s="12">
        <f t="shared" si="6"/>
        <v>99633.22714153814</v>
      </c>
      <c r="I12" s="12">
        <f t="shared" si="4"/>
        <v>14.779088799456817</v>
      </c>
      <c r="J12" s="12">
        <f t="shared" si="1"/>
        <v>99618.448052738677</v>
      </c>
      <c r="K12" s="12">
        <f t="shared" si="2"/>
        <v>7840039.3032108732</v>
      </c>
      <c r="L12" s="15">
        <f t="shared" si="5"/>
        <v>78.689002937477653</v>
      </c>
    </row>
    <row r="13" spans="1:13" x14ac:dyDescent="0.2">
      <c r="A13" s="16">
        <v>4</v>
      </c>
      <c r="B13" s="28">
        <v>2</v>
      </c>
      <c r="C13" s="28">
        <v>14428</v>
      </c>
      <c r="D13" s="28">
        <v>13693</v>
      </c>
      <c r="E13" s="13">
        <v>0.93989999999999996</v>
      </c>
      <c r="F13" s="14">
        <f t="shared" si="3"/>
        <v>1.4224245225987695E-4</v>
      </c>
      <c r="G13" s="14">
        <f t="shared" si="0"/>
        <v>1.4224123627206713E-4</v>
      </c>
      <c r="H13" s="12">
        <f t="shared" si="6"/>
        <v>99618.448052738677</v>
      </c>
      <c r="I13" s="12">
        <f t="shared" si="4"/>
        <v>14.169851206526248</v>
      </c>
      <c r="J13" s="12">
        <f t="shared" si="1"/>
        <v>99617.59644468117</v>
      </c>
      <c r="K13" s="12">
        <f t="shared" si="2"/>
        <v>7740420.8551581344</v>
      </c>
      <c r="L13" s="15">
        <f t="shared" si="5"/>
        <v>77.700676997701308</v>
      </c>
    </row>
    <row r="14" spans="1:13" x14ac:dyDescent="0.2">
      <c r="A14" s="16">
        <v>5</v>
      </c>
      <c r="B14" s="28">
        <v>1</v>
      </c>
      <c r="C14" s="28">
        <v>14751</v>
      </c>
      <c r="D14" s="28">
        <v>14131</v>
      </c>
      <c r="E14" s="13">
        <v>0.48630000000000001</v>
      </c>
      <c r="F14" s="14">
        <f t="shared" si="3"/>
        <v>6.9247282044179769E-5</v>
      </c>
      <c r="G14" s="14">
        <f t="shared" si="0"/>
        <v>6.9244818844717092E-5</v>
      </c>
      <c r="H14" s="12">
        <f t="shared" si="6"/>
        <v>99604.278201532157</v>
      </c>
      <c r="I14" s="12">
        <f t="shared" si="4"/>
        <v>6.8970802002238978</v>
      </c>
      <c r="J14" s="12">
        <f t="shared" si="1"/>
        <v>99600.735171433291</v>
      </c>
      <c r="K14" s="12">
        <f t="shared" si="2"/>
        <v>7640803.2587134531</v>
      </c>
      <c r="L14" s="15">
        <f t="shared" si="5"/>
        <v>76.711597098807331</v>
      </c>
    </row>
    <row r="15" spans="1:13" x14ac:dyDescent="0.2">
      <c r="A15" s="16">
        <v>6</v>
      </c>
      <c r="B15" s="28">
        <v>2</v>
      </c>
      <c r="C15" s="28">
        <v>14500</v>
      </c>
      <c r="D15" s="28">
        <v>14433</v>
      </c>
      <c r="E15" s="13">
        <v>0</v>
      </c>
      <c r="F15" s="14">
        <f t="shared" si="3"/>
        <v>1.3825044067327966E-4</v>
      </c>
      <c r="G15" s="14">
        <f t="shared" si="0"/>
        <v>1.3823133013097421E-4</v>
      </c>
      <c r="H15" s="12">
        <f t="shared" si="6"/>
        <v>99597.381121331928</v>
      </c>
      <c r="I15" s="12">
        <f t="shared" si="4"/>
        <v>13.767478469963292</v>
      </c>
      <c r="J15" s="12">
        <f t="shared" si="1"/>
        <v>99583.613642861965</v>
      </c>
      <c r="K15" s="12">
        <f t="shared" si="2"/>
        <v>7541202.5235420195</v>
      </c>
      <c r="L15" s="15">
        <f t="shared" si="5"/>
        <v>75.716875671210119</v>
      </c>
    </row>
    <row r="16" spans="1:13" x14ac:dyDescent="0.2">
      <c r="A16" s="16">
        <v>7</v>
      </c>
      <c r="B16" s="28">
        <v>0</v>
      </c>
      <c r="C16" s="28">
        <v>14411</v>
      </c>
      <c r="D16" s="28">
        <v>14258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99583.613642861965</v>
      </c>
      <c r="I16" s="12">
        <f t="shared" si="4"/>
        <v>0</v>
      </c>
      <c r="J16" s="12">
        <f t="shared" si="1"/>
        <v>99583.613642861965</v>
      </c>
      <c r="K16" s="12">
        <f t="shared" si="2"/>
        <v>7441618.9098991575</v>
      </c>
      <c r="L16" s="15">
        <f t="shared" si="5"/>
        <v>74.727343562638069</v>
      </c>
    </row>
    <row r="17" spans="1:12" x14ac:dyDescent="0.2">
      <c r="A17" s="16">
        <v>8</v>
      </c>
      <c r="B17" s="28">
        <v>1</v>
      </c>
      <c r="C17" s="28">
        <v>14815</v>
      </c>
      <c r="D17" s="28">
        <v>14224</v>
      </c>
      <c r="E17" s="13">
        <v>0</v>
      </c>
      <c r="F17" s="14">
        <f t="shared" si="3"/>
        <v>6.887289507214436E-5</v>
      </c>
      <c r="G17" s="14">
        <f t="shared" si="0"/>
        <v>6.8868151923143138E-5</v>
      </c>
      <c r="H17" s="12">
        <f t="shared" si="6"/>
        <v>99583.613642861965</v>
      </c>
      <c r="I17" s="12">
        <f t="shared" si="4"/>
        <v>6.8581394334122079</v>
      </c>
      <c r="J17" s="12">
        <f t="shared" si="1"/>
        <v>99576.755503428547</v>
      </c>
      <c r="K17" s="12">
        <f t="shared" si="2"/>
        <v>7342035.2962562954</v>
      </c>
      <c r="L17" s="15">
        <f t="shared" si="5"/>
        <v>73.727343562638069</v>
      </c>
    </row>
    <row r="18" spans="1:12" x14ac:dyDescent="0.2">
      <c r="A18" s="16">
        <v>9</v>
      </c>
      <c r="B18" s="28">
        <v>0</v>
      </c>
      <c r="C18" s="28">
        <v>14814</v>
      </c>
      <c r="D18" s="28">
        <v>14582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99576.755503428547</v>
      </c>
      <c r="I18" s="12">
        <f t="shared" si="4"/>
        <v>0</v>
      </c>
      <c r="J18" s="12">
        <f t="shared" si="1"/>
        <v>99576.755503428547</v>
      </c>
      <c r="K18" s="12">
        <f t="shared" si="2"/>
        <v>7242458.5407528672</v>
      </c>
      <c r="L18" s="15">
        <f t="shared" si="5"/>
        <v>72.732421378235216</v>
      </c>
    </row>
    <row r="19" spans="1:12" x14ac:dyDescent="0.2">
      <c r="A19" s="16">
        <v>10</v>
      </c>
      <c r="B19" s="28">
        <v>2</v>
      </c>
      <c r="C19" s="28">
        <v>15080</v>
      </c>
      <c r="D19" s="28">
        <v>14756</v>
      </c>
      <c r="E19" s="13">
        <v>0.68579999999999997</v>
      </c>
      <c r="F19" s="14">
        <f t="shared" si="3"/>
        <v>1.340662287169862E-4</v>
      </c>
      <c r="G19" s="14">
        <f t="shared" si="0"/>
        <v>1.3406058160145607E-4</v>
      </c>
      <c r="H19" s="12">
        <f t="shared" si="6"/>
        <v>99576.755503428547</v>
      </c>
      <c r="I19" s="12">
        <f t="shared" si="4"/>
        <v>13.349317756775623</v>
      </c>
      <c r="J19" s="12">
        <f t="shared" si="1"/>
        <v>99572.561147789369</v>
      </c>
      <c r="K19" s="12">
        <f t="shared" si="2"/>
        <v>7142881.7852494391</v>
      </c>
      <c r="L19" s="15">
        <f t="shared" si="5"/>
        <v>71.732421378235216</v>
      </c>
    </row>
    <row r="20" spans="1:12" x14ac:dyDescent="0.2">
      <c r="A20" s="16">
        <v>11</v>
      </c>
      <c r="B20" s="28">
        <v>0</v>
      </c>
      <c r="C20" s="28">
        <v>15516</v>
      </c>
      <c r="D20" s="28">
        <v>14992</v>
      </c>
      <c r="E20" s="13">
        <v>0.46560000000000001</v>
      </c>
      <c r="F20" s="14">
        <f t="shared" si="3"/>
        <v>0</v>
      </c>
      <c r="G20" s="14">
        <f t="shared" si="0"/>
        <v>0</v>
      </c>
      <c r="H20" s="12">
        <f t="shared" si="6"/>
        <v>99563.406185671774</v>
      </c>
      <c r="I20" s="12">
        <f t="shared" si="4"/>
        <v>0</v>
      </c>
      <c r="J20" s="12">
        <f t="shared" si="1"/>
        <v>99563.406185671774</v>
      </c>
      <c r="K20" s="12">
        <f t="shared" si="2"/>
        <v>7043309.2241016496</v>
      </c>
      <c r="L20" s="15">
        <f t="shared" si="5"/>
        <v>70.741947206656093</v>
      </c>
    </row>
    <row r="21" spans="1:12" x14ac:dyDescent="0.2">
      <c r="A21" s="16">
        <v>12</v>
      </c>
      <c r="B21" s="28">
        <v>0</v>
      </c>
      <c r="C21" s="28">
        <v>15757</v>
      </c>
      <c r="D21" s="28">
        <v>15405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99563.406185671774</v>
      </c>
      <c r="I21" s="12">
        <f t="shared" si="4"/>
        <v>0</v>
      </c>
      <c r="J21" s="12">
        <f t="shared" si="1"/>
        <v>99563.406185671774</v>
      </c>
      <c r="K21" s="12">
        <f t="shared" si="2"/>
        <v>6943745.8179159779</v>
      </c>
      <c r="L21" s="15">
        <f t="shared" si="5"/>
        <v>69.741947206656093</v>
      </c>
    </row>
    <row r="22" spans="1:12" x14ac:dyDescent="0.2">
      <c r="A22" s="16">
        <v>13</v>
      </c>
      <c r="B22" s="28">
        <v>1</v>
      </c>
      <c r="C22" s="28">
        <v>15150</v>
      </c>
      <c r="D22" s="28">
        <v>15671</v>
      </c>
      <c r="E22" s="13">
        <v>0.24590000000000001</v>
      </c>
      <c r="F22" s="14">
        <f t="shared" si="3"/>
        <v>6.4890821193342205E-5</v>
      </c>
      <c r="G22" s="14">
        <f t="shared" si="0"/>
        <v>6.4887645970356176E-5</v>
      </c>
      <c r="H22" s="12">
        <f t="shared" si="6"/>
        <v>99563.406185671774</v>
      </c>
      <c r="I22" s="12">
        <f t="shared" si="4"/>
        <v>6.4604350521786404</v>
      </c>
      <c r="J22" s="12">
        <f t="shared" si="1"/>
        <v>99558.534371598915</v>
      </c>
      <c r="K22" s="12">
        <f t="shared" si="2"/>
        <v>6844182.4117303062</v>
      </c>
      <c r="L22" s="15">
        <f t="shared" si="5"/>
        <v>68.741947206656093</v>
      </c>
    </row>
    <row r="23" spans="1:12" x14ac:dyDescent="0.2">
      <c r="A23" s="16">
        <v>14</v>
      </c>
      <c r="B23" s="28">
        <v>4</v>
      </c>
      <c r="C23" s="28">
        <v>14754</v>
      </c>
      <c r="D23" s="28">
        <v>15176</v>
      </c>
      <c r="E23" s="13">
        <v>0</v>
      </c>
      <c r="F23" s="14">
        <f t="shared" si="3"/>
        <v>2.6729034413631807E-4</v>
      </c>
      <c r="G23" s="14">
        <f t="shared" si="0"/>
        <v>2.6721891909947226E-4</v>
      </c>
      <c r="H23" s="12">
        <f t="shared" si="6"/>
        <v>99556.94575061959</v>
      </c>
      <c r="I23" s="12">
        <f t="shared" si="4"/>
        <v>26.603499432325364</v>
      </c>
      <c r="J23" s="12">
        <f t="shared" si="1"/>
        <v>99530.342251187263</v>
      </c>
      <c r="K23" s="12">
        <f t="shared" si="2"/>
        <v>6744623.8773587076</v>
      </c>
      <c r="L23" s="15">
        <f t="shared" si="5"/>
        <v>67.746392042332545</v>
      </c>
    </row>
    <row r="24" spans="1:12" x14ac:dyDescent="0.2">
      <c r="A24" s="16">
        <v>15</v>
      </c>
      <c r="B24" s="28">
        <v>1</v>
      </c>
      <c r="C24" s="28">
        <v>14555</v>
      </c>
      <c r="D24" s="28">
        <v>14713</v>
      </c>
      <c r="E24" s="13">
        <v>0.47539999999999999</v>
      </c>
      <c r="F24" s="14">
        <f t="shared" si="3"/>
        <v>6.8334016673500064E-5</v>
      </c>
      <c r="G24" s="14">
        <f t="shared" si="0"/>
        <v>6.8331567121763552E-5</v>
      </c>
      <c r="H24" s="12">
        <f t="shared" si="6"/>
        <v>99530.342251187263</v>
      </c>
      <c r="I24" s="12">
        <f t="shared" si="4"/>
        <v>6.8010642621891018</v>
      </c>
      <c r="J24" s="12">
        <f t="shared" si="1"/>
        <v>99526.774412875311</v>
      </c>
      <c r="K24" s="12">
        <f t="shared" si="2"/>
        <v>6645093.5351075204</v>
      </c>
      <c r="L24" s="15">
        <f t="shared" si="5"/>
        <v>66.764499998775534</v>
      </c>
    </row>
    <row r="25" spans="1:12" x14ac:dyDescent="0.2">
      <c r="A25" s="16">
        <v>16</v>
      </c>
      <c r="B25" s="28">
        <v>1</v>
      </c>
      <c r="C25" s="28">
        <v>15063</v>
      </c>
      <c r="D25" s="28">
        <v>14604</v>
      </c>
      <c r="E25" s="13">
        <v>0.2787</v>
      </c>
      <c r="F25" s="14">
        <f t="shared" si="3"/>
        <v>6.7414972865473418E-5</v>
      </c>
      <c r="G25" s="14">
        <f t="shared" si="0"/>
        <v>6.7411694876090325E-5</v>
      </c>
      <c r="H25" s="12">
        <f t="shared" si="6"/>
        <v>99523.541186925067</v>
      </c>
      <c r="I25" s="12">
        <f t="shared" si="4"/>
        <v>6.7090505914810006</v>
      </c>
      <c r="J25" s="12">
        <f t="shared" si="1"/>
        <v>99518.701948733433</v>
      </c>
      <c r="K25" s="12">
        <f t="shared" si="2"/>
        <v>6545566.7606946453</v>
      </c>
      <c r="L25" s="15">
        <f t="shared" si="5"/>
        <v>65.769029946399968</v>
      </c>
    </row>
    <row r="26" spans="1:12" x14ac:dyDescent="0.2">
      <c r="A26" s="16">
        <v>17</v>
      </c>
      <c r="B26" s="28">
        <v>3</v>
      </c>
      <c r="C26" s="28">
        <v>14946</v>
      </c>
      <c r="D26" s="28">
        <v>15109</v>
      </c>
      <c r="E26" s="13">
        <v>0.27050000000000002</v>
      </c>
      <c r="F26" s="14">
        <f t="shared" si="3"/>
        <v>1.9963400432540342E-4</v>
      </c>
      <c r="G26" s="14">
        <f t="shared" si="0"/>
        <v>1.9960493525863826E-4</v>
      </c>
      <c r="H26" s="12">
        <f t="shared" si="6"/>
        <v>99516.832136333585</v>
      </c>
      <c r="I26" s="12">
        <f t="shared" si="4"/>
        <v>19.864050835717638</v>
      </c>
      <c r="J26" s="12">
        <f t="shared" si="1"/>
        <v>99502.341311248922</v>
      </c>
      <c r="K26" s="12">
        <f t="shared" si="2"/>
        <v>6446048.0587459123</v>
      </c>
      <c r="L26" s="15">
        <f t="shared" si="5"/>
        <v>64.773445058169827</v>
      </c>
    </row>
    <row r="27" spans="1:12" x14ac:dyDescent="0.2">
      <c r="A27" s="16">
        <v>18</v>
      </c>
      <c r="B27" s="28">
        <v>5</v>
      </c>
      <c r="C27" s="28">
        <v>15066</v>
      </c>
      <c r="D27" s="28">
        <v>15445</v>
      </c>
      <c r="E27" s="13">
        <v>0.43440000000000001</v>
      </c>
      <c r="F27" s="14">
        <f t="shared" si="3"/>
        <v>3.2775064730752846E-4</v>
      </c>
      <c r="G27" s="14">
        <f t="shared" si="0"/>
        <v>3.2768990154098145E-4</v>
      </c>
      <c r="H27" s="12">
        <f t="shared" si="6"/>
        <v>99496.968085497865</v>
      </c>
      <c r="I27" s="12">
        <f t="shared" si="4"/>
        <v>32.604151675562967</v>
      </c>
      <c r="J27" s="12">
        <f t="shared" si="1"/>
        <v>99478.52717731017</v>
      </c>
      <c r="K27" s="12">
        <f t="shared" si="2"/>
        <v>6346545.7174346633</v>
      </c>
      <c r="L27" s="15">
        <f t="shared" si="5"/>
        <v>63.786322734789955</v>
      </c>
    </row>
    <row r="28" spans="1:12" x14ac:dyDescent="0.2">
      <c r="A28" s="16">
        <v>19</v>
      </c>
      <c r="B28" s="28">
        <v>1</v>
      </c>
      <c r="C28" s="28">
        <v>15627</v>
      </c>
      <c r="D28" s="28">
        <v>15711</v>
      </c>
      <c r="E28" s="13">
        <v>0.40849999999999997</v>
      </c>
      <c r="F28" s="14">
        <f t="shared" si="3"/>
        <v>6.3820282085646815E-5</v>
      </c>
      <c r="G28" s="14">
        <f t="shared" si="0"/>
        <v>6.3817872980287968E-5</v>
      </c>
      <c r="H28" s="12">
        <f t="shared" si="6"/>
        <v>99464.3639338223</v>
      </c>
      <c r="I28" s="12">
        <f t="shared" si="4"/>
        <v>6.3476041435938075</v>
      </c>
      <c r="J28" s="12">
        <f t="shared" si="1"/>
        <v>99460.609325971367</v>
      </c>
      <c r="K28" s="12">
        <f t="shared" si="2"/>
        <v>6247067.1902573528</v>
      </c>
      <c r="L28" s="15">
        <f t="shared" si="5"/>
        <v>62.807089325115292</v>
      </c>
    </row>
    <row r="29" spans="1:12" x14ac:dyDescent="0.2">
      <c r="A29" s="16">
        <v>20</v>
      </c>
      <c r="B29" s="28">
        <v>4</v>
      </c>
      <c r="C29" s="28">
        <v>16189</v>
      </c>
      <c r="D29" s="28">
        <v>16020</v>
      </c>
      <c r="E29" s="13">
        <v>0.28689999999999999</v>
      </c>
      <c r="F29" s="14">
        <f t="shared" si="3"/>
        <v>2.4837778260734577E-4</v>
      </c>
      <c r="G29" s="14">
        <f t="shared" si="0"/>
        <v>2.4833379817281451E-4</v>
      </c>
      <c r="H29" s="12">
        <f t="shared" si="6"/>
        <v>99458.016329678707</v>
      </c>
      <c r="I29" s="12">
        <f t="shared" si="4"/>
        <v>24.698786953882923</v>
      </c>
      <c r="J29" s="12">
        <f t="shared" si="1"/>
        <v>99440.403624701896</v>
      </c>
      <c r="K29" s="12">
        <f t="shared" si="2"/>
        <v>6147606.5809313813</v>
      </c>
      <c r="L29" s="15">
        <f t="shared" si="5"/>
        <v>61.811071724511244</v>
      </c>
    </row>
    <row r="30" spans="1:12" x14ac:dyDescent="0.2">
      <c r="A30" s="16">
        <v>21</v>
      </c>
      <c r="B30" s="28">
        <v>6</v>
      </c>
      <c r="C30" s="28">
        <v>16233</v>
      </c>
      <c r="D30" s="28">
        <v>16685</v>
      </c>
      <c r="E30" s="13">
        <v>5.1900000000000002E-2</v>
      </c>
      <c r="F30" s="14">
        <f t="shared" si="3"/>
        <v>3.6454219575915913E-4</v>
      </c>
      <c r="G30" s="14">
        <f t="shared" si="0"/>
        <v>3.6441624532151798E-4</v>
      </c>
      <c r="H30" s="12">
        <f t="shared" si="6"/>
        <v>99433.317542724821</v>
      </c>
      <c r="I30" s="12">
        <f t="shared" si="4"/>
        <v>36.235116238782005</v>
      </c>
      <c r="J30" s="12">
        <f t="shared" si="1"/>
        <v>99398.963029018836</v>
      </c>
      <c r="K30" s="12">
        <f t="shared" si="2"/>
        <v>6048166.1773066791</v>
      </c>
      <c r="L30" s="15">
        <f t="shared" si="5"/>
        <v>60.826354050873178</v>
      </c>
    </row>
    <row r="31" spans="1:12" x14ac:dyDescent="0.2">
      <c r="A31" s="16">
        <v>22</v>
      </c>
      <c r="B31" s="28">
        <v>6</v>
      </c>
      <c r="C31" s="28">
        <v>16338</v>
      </c>
      <c r="D31" s="28">
        <v>16588</v>
      </c>
      <c r="E31" s="13">
        <v>0.2787</v>
      </c>
      <c r="F31" s="14">
        <f t="shared" si="3"/>
        <v>3.644536232764381E-4</v>
      </c>
      <c r="G31" s="14">
        <f t="shared" si="0"/>
        <v>3.6435784074207844E-4</v>
      </c>
      <c r="H31" s="12">
        <f t="shared" si="6"/>
        <v>99397.082426486042</v>
      </c>
      <c r="I31" s="12">
        <f t="shared" si="4"/>
        <v>36.216106328976842</v>
      </c>
      <c r="J31" s="12">
        <f t="shared" si="1"/>
        <v>99370.95974899095</v>
      </c>
      <c r="K31" s="12">
        <f t="shared" si="2"/>
        <v>5948767.2142776605</v>
      </c>
      <c r="L31" s="15">
        <f t="shared" si="5"/>
        <v>59.848509322970934</v>
      </c>
    </row>
    <row r="32" spans="1:12" x14ac:dyDescent="0.2">
      <c r="A32" s="16">
        <v>23</v>
      </c>
      <c r="B32" s="28">
        <v>4</v>
      </c>
      <c r="C32" s="28">
        <v>17298</v>
      </c>
      <c r="D32" s="28">
        <v>16893</v>
      </c>
      <c r="E32" s="13">
        <v>0.23719999999999999</v>
      </c>
      <c r="F32" s="14">
        <f t="shared" si="3"/>
        <v>2.3397970226082888E-4</v>
      </c>
      <c r="G32" s="14">
        <f t="shared" si="0"/>
        <v>2.339379490819082E-4</v>
      </c>
      <c r="H32" s="12">
        <f t="shared" si="6"/>
        <v>99360.86632015706</v>
      </c>
      <c r="I32" s="12">
        <f t="shared" si="4"/>
        <v>23.244277285939191</v>
      </c>
      <c r="J32" s="12">
        <f t="shared" si="1"/>
        <v>99343.13558544335</v>
      </c>
      <c r="K32" s="12">
        <f t="shared" si="2"/>
        <v>5849396.2545286696</v>
      </c>
      <c r="L32" s="15">
        <f t="shared" si="5"/>
        <v>58.870221961239274</v>
      </c>
    </row>
    <row r="33" spans="1:12" x14ac:dyDescent="0.2">
      <c r="A33" s="16">
        <v>24</v>
      </c>
      <c r="B33" s="28">
        <v>7</v>
      </c>
      <c r="C33" s="28">
        <v>17610</v>
      </c>
      <c r="D33" s="28">
        <v>17950</v>
      </c>
      <c r="E33" s="13">
        <v>0.48359999999999997</v>
      </c>
      <c r="F33" s="14">
        <f t="shared" si="3"/>
        <v>3.937007874015748E-4</v>
      </c>
      <c r="G33" s="14">
        <f t="shared" si="0"/>
        <v>3.9362076151132109E-4</v>
      </c>
      <c r="H33" s="12">
        <f t="shared" si="6"/>
        <v>99337.622042871124</v>
      </c>
      <c r="I33" s="12">
        <f t="shared" si="4"/>
        <v>39.101350435238729</v>
      </c>
      <c r="J33" s="12">
        <f t="shared" si="1"/>
        <v>99317.430105506355</v>
      </c>
      <c r="K33" s="12">
        <f t="shared" si="2"/>
        <v>5750053.1189432265</v>
      </c>
      <c r="L33" s="15">
        <f t="shared" si="5"/>
        <v>57.883941659703481</v>
      </c>
    </row>
    <row r="34" spans="1:12" x14ac:dyDescent="0.2">
      <c r="A34" s="16">
        <v>25</v>
      </c>
      <c r="B34" s="28">
        <v>3</v>
      </c>
      <c r="C34" s="28">
        <v>18763</v>
      </c>
      <c r="D34" s="28">
        <v>18515</v>
      </c>
      <c r="E34" s="13">
        <v>0.45219999999999999</v>
      </c>
      <c r="F34" s="14">
        <f t="shared" si="3"/>
        <v>1.6095284081764043E-4</v>
      </c>
      <c r="G34" s="14">
        <f t="shared" si="0"/>
        <v>1.6093865086223367E-4</v>
      </c>
      <c r="H34" s="12">
        <f t="shared" si="6"/>
        <v>99298.520692435879</v>
      </c>
      <c r="I34" s="12">
        <f t="shared" si="4"/>
        <v>15.980969952856222</v>
      </c>
      <c r="J34" s="12">
        <f t="shared" si="1"/>
        <v>99289.766317095709</v>
      </c>
      <c r="K34" s="12">
        <f t="shared" si="2"/>
        <v>5650735.6888377201</v>
      </c>
      <c r="L34" s="15">
        <f t="shared" si="5"/>
        <v>56.906544522854787</v>
      </c>
    </row>
    <row r="35" spans="1:12" x14ac:dyDescent="0.2">
      <c r="A35" s="16">
        <v>26</v>
      </c>
      <c r="B35" s="28">
        <v>4</v>
      </c>
      <c r="C35" s="28">
        <v>20057</v>
      </c>
      <c r="D35" s="28">
        <v>19550</v>
      </c>
      <c r="E35" s="13">
        <v>0.54590000000000005</v>
      </c>
      <c r="F35" s="14">
        <f t="shared" si="3"/>
        <v>2.0198449768980232E-4</v>
      </c>
      <c r="G35" s="14">
        <f t="shared" si="0"/>
        <v>2.0196597313638473E-4</v>
      </c>
      <c r="H35" s="12">
        <f t="shared" si="6"/>
        <v>99282.539722483023</v>
      </c>
      <c r="I35" s="12">
        <f t="shared" si="4"/>
        <v>20.051694750503056</v>
      </c>
      <c r="J35" s="12">
        <f t="shared" si="1"/>
        <v>99273.434247896817</v>
      </c>
      <c r="K35" s="12">
        <f t="shared" si="2"/>
        <v>5551445.9225206245</v>
      </c>
      <c r="L35" s="15">
        <f t="shared" si="5"/>
        <v>55.915631671371031</v>
      </c>
    </row>
    <row r="36" spans="1:12" x14ac:dyDescent="0.2">
      <c r="A36" s="16">
        <v>27</v>
      </c>
      <c r="B36" s="28">
        <v>7</v>
      </c>
      <c r="C36" s="28">
        <v>21383</v>
      </c>
      <c r="D36" s="28">
        <v>20871</v>
      </c>
      <c r="E36" s="13">
        <v>0.64890000000000003</v>
      </c>
      <c r="F36" s="14">
        <f t="shared" si="3"/>
        <v>3.3132957826477965E-4</v>
      </c>
      <c r="G36" s="14">
        <f t="shared" si="0"/>
        <v>3.3129103923949739E-4</v>
      </c>
      <c r="H36" s="12">
        <f t="shared" si="6"/>
        <v>99262.488027732514</v>
      </c>
      <c r="I36" s="12">
        <f t="shared" si="4"/>
        <v>32.884772816205675</v>
      </c>
      <c r="J36" s="12">
        <f t="shared" si="1"/>
        <v>99250.94218399674</v>
      </c>
      <c r="K36" s="12">
        <f t="shared" si="2"/>
        <v>5452172.4882727275</v>
      </c>
      <c r="L36" s="15">
        <f t="shared" si="5"/>
        <v>54.926816732112023</v>
      </c>
    </row>
    <row r="37" spans="1:12" x14ac:dyDescent="0.2">
      <c r="A37" s="16">
        <v>28</v>
      </c>
      <c r="B37" s="28">
        <v>7</v>
      </c>
      <c r="C37" s="28">
        <v>22225</v>
      </c>
      <c r="D37" s="28">
        <v>21838</v>
      </c>
      <c r="E37" s="13">
        <v>0.66180000000000005</v>
      </c>
      <c r="F37" s="14">
        <f t="shared" si="3"/>
        <v>3.1772689104237113E-4</v>
      </c>
      <c r="G37" s="14">
        <f t="shared" si="0"/>
        <v>3.1769275329305099E-4</v>
      </c>
      <c r="H37" s="12">
        <f t="shared" si="6"/>
        <v>99229.603254916306</v>
      </c>
      <c r="I37" s="12">
        <f t="shared" si="4"/>
        <v>31.524525866231457</v>
      </c>
      <c r="J37" s="12">
        <f t="shared" si="1"/>
        <v>99218.941660268349</v>
      </c>
      <c r="K37" s="12">
        <f t="shared" si="2"/>
        <v>5352921.5460887309</v>
      </c>
      <c r="L37" s="15">
        <f t="shared" si="5"/>
        <v>53.944804478733232</v>
      </c>
    </row>
    <row r="38" spans="1:12" x14ac:dyDescent="0.2">
      <c r="A38" s="16">
        <v>29</v>
      </c>
      <c r="B38" s="28">
        <v>6</v>
      </c>
      <c r="C38" s="28">
        <v>22043</v>
      </c>
      <c r="D38" s="28">
        <v>22493</v>
      </c>
      <c r="E38" s="13">
        <v>0.43240000000000001</v>
      </c>
      <c r="F38" s="14">
        <f t="shared" si="3"/>
        <v>2.6944494341656186E-4</v>
      </c>
      <c r="G38" s="14">
        <f t="shared" si="0"/>
        <v>2.6940374163002983E-4</v>
      </c>
      <c r="H38" s="12">
        <f t="shared" si="6"/>
        <v>99198.078729050074</v>
      </c>
      <c r="I38" s="12">
        <f t="shared" si="4"/>
        <v>26.724333572116365</v>
      </c>
      <c r="J38" s="12">
        <f t="shared" si="1"/>
        <v>99182.909997314549</v>
      </c>
      <c r="K38" s="12">
        <f t="shared" si="2"/>
        <v>5253702.6044284627</v>
      </c>
      <c r="L38" s="15">
        <f t="shared" si="5"/>
        <v>52.961737482622439</v>
      </c>
    </row>
    <row r="39" spans="1:12" x14ac:dyDescent="0.2">
      <c r="A39" s="16">
        <v>30</v>
      </c>
      <c r="B39" s="28">
        <v>7</v>
      </c>
      <c r="C39" s="28">
        <v>22235</v>
      </c>
      <c r="D39" s="28">
        <v>22237</v>
      </c>
      <c r="E39" s="13">
        <v>0.32490000000000002</v>
      </c>
      <c r="F39" s="14">
        <f t="shared" si="3"/>
        <v>3.148048210109732E-4</v>
      </c>
      <c r="G39" s="14">
        <f t="shared" si="0"/>
        <v>3.1473793141561027E-4</v>
      </c>
      <c r="H39" s="12">
        <f t="shared" si="6"/>
        <v>99171.35439547796</v>
      </c>
      <c r="I39" s="12">
        <f t="shared" si="4"/>
        <v>31.212986938117123</v>
      </c>
      <c r="J39" s="12">
        <f t="shared" si="1"/>
        <v>99150.282507996031</v>
      </c>
      <c r="K39" s="12">
        <f t="shared" si="2"/>
        <v>5154519.6944311485</v>
      </c>
      <c r="L39" s="15">
        <f t="shared" si="5"/>
        <v>51.975892896206986</v>
      </c>
    </row>
    <row r="40" spans="1:12" x14ac:dyDescent="0.2">
      <c r="A40" s="16">
        <v>31</v>
      </c>
      <c r="B40" s="28">
        <v>10</v>
      </c>
      <c r="C40" s="28">
        <v>22680</v>
      </c>
      <c r="D40" s="28">
        <v>22244</v>
      </c>
      <c r="E40" s="13">
        <v>0.57140000000000002</v>
      </c>
      <c r="F40" s="14">
        <f t="shared" si="3"/>
        <v>4.4519633158222774E-4</v>
      </c>
      <c r="G40" s="14">
        <f t="shared" si="0"/>
        <v>4.4511139936525326E-4</v>
      </c>
      <c r="H40" s="12">
        <f t="shared" si="6"/>
        <v>99140.141408539843</v>
      </c>
      <c r="I40" s="12">
        <f t="shared" si="4"/>
        <v>44.12840707562426</v>
      </c>
      <c r="J40" s="12">
        <f t="shared" si="1"/>
        <v>99121.227973267232</v>
      </c>
      <c r="K40" s="12">
        <f t="shared" si="2"/>
        <v>5055369.4119231524</v>
      </c>
      <c r="L40" s="15">
        <f t="shared" si="5"/>
        <v>50.992154541023154</v>
      </c>
    </row>
    <row r="41" spans="1:12" x14ac:dyDescent="0.2">
      <c r="A41" s="16">
        <v>32</v>
      </c>
      <c r="B41" s="28">
        <v>9</v>
      </c>
      <c r="C41" s="28">
        <v>22415</v>
      </c>
      <c r="D41" s="28">
        <v>22467</v>
      </c>
      <c r="E41" s="13">
        <v>0.7036</v>
      </c>
      <c r="F41" s="14">
        <f t="shared" si="3"/>
        <v>4.0105164653981553E-4</v>
      </c>
      <c r="G41" s="14">
        <f t="shared" si="0"/>
        <v>4.0100397851196122E-4</v>
      </c>
      <c r="H41" s="12">
        <f t="shared" si="6"/>
        <v>99096.01300146422</v>
      </c>
      <c r="I41" s="12">
        <f t="shared" si="4"/>
        <v>39.737895468260184</v>
      </c>
      <c r="J41" s="12">
        <f t="shared" si="1"/>
        <v>99084.234689247431</v>
      </c>
      <c r="K41" s="12">
        <f t="shared" si="2"/>
        <v>4956248.183949885</v>
      </c>
      <c r="L41" s="15">
        <f t="shared" si="5"/>
        <v>50.014607387651942</v>
      </c>
    </row>
    <row r="42" spans="1:12" x14ac:dyDescent="0.2">
      <c r="A42" s="16">
        <v>33</v>
      </c>
      <c r="B42" s="28">
        <v>14</v>
      </c>
      <c r="C42" s="28">
        <v>22317</v>
      </c>
      <c r="D42" s="28">
        <v>22110</v>
      </c>
      <c r="E42" s="13">
        <v>0.39939999999999998</v>
      </c>
      <c r="F42" s="14">
        <f t="shared" si="3"/>
        <v>6.3024737209354674E-4</v>
      </c>
      <c r="G42" s="14">
        <f t="shared" si="0"/>
        <v>6.3000889698564325E-4</v>
      </c>
      <c r="H42" s="12">
        <f t="shared" si="6"/>
        <v>99056.275105995956</v>
      </c>
      <c r="I42" s="12">
        <f t="shared" si="4"/>
        <v>62.406334619034944</v>
      </c>
      <c r="J42" s="12">
        <f t="shared" si="1"/>
        <v>99018.793861423765</v>
      </c>
      <c r="K42" s="12">
        <f t="shared" si="2"/>
        <v>4857163.9492606372</v>
      </c>
      <c r="L42" s="15">
        <f t="shared" si="5"/>
        <v>49.034389230396464</v>
      </c>
    </row>
    <row r="43" spans="1:12" x14ac:dyDescent="0.2">
      <c r="A43" s="16">
        <v>34</v>
      </c>
      <c r="B43" s="28">
        <v>12</v>
      </c>
      <c r="C43" s="28">
        <v>22428</v>
      </c>
      <c r="D43" s="28">
        <v>21950</v>
      </c>
      <c r="E43" s="13">
        <v>0.45279999999999998</v>
      </c>
      <c r="F43" s="14">
        <f t="shared" si="3"/>
        <v>5.408085087205372E-4</v>
      </c>
      <c r="G43" s="14">
        <f t="shared" si="0"/>
        <v>5.4064851438078191E-4</v>
      </c>
      <c r="H43" s="12">
        <f t="shared" si="6"/>
        <v>98993.868771376918</v>
      </c>
      <c r="I43" s="12">
        <f t="shared" si="4"/>
        <v>53.520888084051009</v>
      </c>
      <c r="J43" s="12">
        <f t="shared" si="1"/>
        <v>98964.582141417326</v>
      </c>
      <c r="K43" s="12">
        <f t="shared" si="2"/>
        <v>4758145.1553992135</v>
      </c>
      <c r="L43" s="15">
        <f t="shared" si="5"/>
        <v>48.065049022258066</v>
      </c>
    </row>
    <row r="44" spans="1:12" x14ac:dyDescent="0.2">
      <c r="A44" s="16">
        <v>35</v>
      </c>
      <c r="B44" s="28">
        <v>13</v>
      </c>
      <c r="C44" s="28">
        <v>22599</v>
      </c>
      <c r="D44" s="28">
        <v>21971</v>
      </c>
      <c r="E44" s="13">
        <v>0.39560000000000001</v>
      </c>
      <c r="F44" s="14">
        <f t="shared" si="3"/>
        <v>5.833520305137985E-4</v>
      </c>
      <c r="G44" s="14">
        <f t="shared" si="0"/>
        <v>5.8314642593233843E-4</v>
      </c>
      <c r="H44" s="12">
        <f t="shared" si="6"/>
        <v>98940.347883292867</v>
      </c>
      <c r="I44" s="12">
        <f t="shared" si="4"/>
        <v>57.696710248644443</v>
      </c>
      <c r="J44" s="12">
        <f t="shared" si="1"/>
        <v>98905.475991618587</v>
      </c>
      <c r="K44" s="12">
        <f t="shared" si="2"/>
        <v>4659180.5732577965</v>
      </c>
      <c r="L44" s="15">
        <f t="shared" si="5"/>
        <v>47.090804438585856</v>
      </c>
    </row>
    <row r="45" spans="1:12" x14ac:dyDescent="0.2">
      <c r="A45" s="16">
        <v>36</v>
      </c>
      <c r="B45" s="28">
        <v>11</v>
      </c>
      <c r="C45" s="28">
        <v>23208</v>
      </c>
      <c r="D45" s="28">
        <v>22049</v>
      </c>
      <c r="E45" s="13">
        <v>0.51060000000000005</v>
      </c>
      <c r="F45" s="14">
        <f t="shared" si="3"/>
        <v>4.861126455575933E-4</v>
      </c>
      <c r="G45" s="14">
        <f t="shared" si="0"/>
        <v>4.8599702515035489E-4</v>
      </c>
      <c r="H45" s="12">
        <f t="shared" si="6"/>
        <v>98882.651173044229</v>
      </c>
      <c r="I45" s="12">
        <f t="shared" si="4"/>
        <v>48.056674309079746</v>
      </c>
      <c r="J45" s="12">
        <f t="shared" si="1"/>
        <v>98859.132236637364</v>
      </c>
      <c r="K45" s="12">
        <f t="shared" si="2"/>
        <v>4560275.0972661776</v>
      </c>
      <c r="L45" s="15">
        <f t="shared" si="5"/>
        <v>46.118050468587406</v>
      </c>
    </row>
    <row r="46" spans="1:12" x14ac:dyDescent="0.2">
      <c r="A46" s="16">
        <v>37</v>
      </c>
      <c r="B46" s="28">
        <v>10</v>
      </c>
      <c r="C46" s="28">
        <v>23421</v>
      </c>
      <c r="D46" s="28">
        <v>22693</v>
      </c>
      <c r="E46" s="13">
        <v>0.61580000000000001</v>
      </c>
      <c r="F46" s="14">
        <f t="shared" si="3"/>
        <v>4.3370776770611962E-4</v>
      </c>
      <c r="G46" s="14">
        <f t="shared" si="0"/>
        <v>4.3363551079357815E-4</v>
      </c>
      <c r="H46" s="12">
        <f t="shared" si="6"/>
        <v>98834.594498735154</v>
      </c>
      <c r="I46" s="12">
        <f t="shared" si="4"/>
        <v>42.858189869535188</v>
      </c>
      <c r="J46" s="12">
        <f t="shared" si="1"/>
        <v>98818.128382187278</v>
      </c>
      <c r="K46" s="12">
        <f t="shared" si="2"/>
        <v>4461415.9650295405</v>
      </c>
      <c r="L46" s="15">
        <f t="shared" si="5"/>
        <v>45.140226331243113</v>
      </c>
    </row>
    <row r="47" spans="1:12" x14ac:dyDescent="0.2">
      <c r="A47" s="16">
        <v>38</v>
      </c>
      <c r="B47" s="28">
        <v>17</v>
      </c>
      <c r="C47" s="28">
        <v>24133</v>
      </c>
      <c r="D47" s="28">
        <v>22838</v>
      </c>
      <c r="E47" s="13">
        <v>0.4945</v>
      </c>
      <c r="F47" s="14">
        <f t="shared" si="3"/>
        <v>7.2385088671733622E-4</v>
      </c>
      <c r="G47" s="14">
        <f t="shared" si="0"/>
        <v>7.2358612176290187E-4</v>
      </c>
      <c r="H47" s="12">
        <f t="shared" si="6"/>
        <v>98791.736308865613</v>
      </c>
      <c r="I47" s="12">
        <f t="shared" si="4"/>
        <v>71.48432933795533</v>
      </c>
      <c r="J47" s="12">
        <f t="shared" si="1"/>
        <v>98755.600980385279</v>
      </c>
      <c r="K47" s="12">
        <f t="shared" si="2"/>
        <v>4362597.8366473531</v>
      </c>
      <c r="L47" s="15">
        <f t="shared" si="5"/>
        <v>44.159542079592455</v>
      </c>
    </row>
    <row r="48" spans="1:12" x14ac:dyDescent="0.2">
      <c r="A48" s="16">
        <v>39</v>
      </c>
      <c r="B48" s="28">
        <v>18</v>
      </c>
      <c r="C48" s="28">
        <v>24315</v>
      </c>
      <c r="D48" s="28">
        <v>23548</v>
      </c>
      <c r="E48" s="13">
        <v>0.40039999999999998</v>
      </c>
      <c r="F48" s="14">
        <f t="shared" si="3"/>
        <v>7.521467521885381E-4</v>
      </c>
      <c r="G48" s="14">
        <f t="shared" si="0"/>
        <v>7.5180769654608856E-4</v>
      </c>
      <c r="H48" s="12">
        <f t="shared" si="6"/>
        <v>98720.25197952766</v>
      </c>
      <c r="I48" s="12">
        <f t="shared" si="4"/>
        <v>74.21864524317813</v>
      </c>
      <c r="J48" s="12">
        <f t="shared" si="1"/>
        <v>98675.750479839844</v>
      </c>
      <c r="K48" s="12">
        <f t="shared" si="2"/>
        <v>4263842.2356669679</v>
      </c>
      <c r="L48" s="15">
        <f t="shared" si="5"/>
        <v>43.191160376608359</v>
      </c>
    </row>
    <row r="49" spans="1:12" x14ac:dyDescent="0.2">
      <c r="A49" s="16">
        <v>40</v>
      </c>
      <c r="B49" s="28">
        <v>15</v>
      </c>
      <c r="C49" s="28">
        <v>24676</v>
      </c>
      <c r="D49" s="28">
        <v>23767</v>
      </c>
      <c r="E49" s="13">
        <v>0.5222</v>
      </c>
      <c r="F49" s="14">
        <f t="shared" si="3"/>
        <v>6.1928451995128299E-4</v>
      </c>
      <c r="G49" s="14">
        <f t="shared" si="0"/>
        <v>6.1910133149297906E-4</v>
      </c>
      <c r="H49" s="12">
        <f t="shared" si="6"/>
        <v>98646.033334284482</v>
      </c>
      <c r="I49" s="12">
        <f t="shared" si="4"/>
        <v>61.071890583756321</v>
      </c>
      <c r="J49" s="12">
        <f t="shared" si="1"/>
        <v>98616.853184963562</v>
      </c>
      <c r="K49" s="12">
        <f t="shared" si="2"/>
        <v>4165166.4851871277</v>
      </c>
      <c r="L49" s="15">
        <f t="shared" si="5"/>
        <v>42.223355003769036</v>
      </c>
    </row>
    <row r="50" spans="1:12" x14ac:dyDescent="0.2">
      <c r="A50" s="16">
        <v>41</v>
      </c>
      <c r="B50" s="28">
        <v>27</v>
      </c>
      <c r="C50" s="28">
        <v>25115</v>
      </c>
      <c r="D50" s="28">
        <v>24088</v>
      </c>
      <c r="E50" s="13">
        <v>0.54869999999999997</v>
      </c>
      <c r="F50" s="14">
        <f t="shared" si="3"/>
        <v>1.097494055240534E-3</v>
      </c>
      <c r="G50" s="14">
        <f t="shared" si="0"/>
        <v>1.0969507365640261E-3</v>
      </c>
      <c r="H50" s="12">
        <f t="shared" si="6"/>
        <v>98584.961443700726</v>
      </c>
      <c r="I50" s="12">
        <f t="shared" si="4"/>
        <v>108.14284606980362</v>
      </c>
      <c r="J50" s="12">
        <f t="shared" si="1"/>
        <v>98536.156577269416</v>
      </c>
      <c r="K50" s="12">
        <f t="shared" si="2"/>
        <v>4066549.6320021641</v>
      </c>
      <c r="L50" s="15">
        <f t="shared" si="5"/>
        <v>41.249188237746218</v>
      </c>
    </row>
    <row r="51" spans="1:12" x14ac:dyDescent="0.2">
      <c r="A51" s="16">
        <v>42</v>
      </c>
      <c r="B51" s="28">
        <v>13</v>
      </c>
      <c r="C51" s="28">
        <v>25505</v>
      </c>
      <c r="D51" s="28">
        <v>24588</v>
      </c>
      <c r="E51" s="13">
        <v>0.47720000000000001</v>
      </c>
      <c r="F51" s="14">
        <f t="shared" si="3"/>
        <v>5.1903459565208715E-4</v>
      </c>
      <c r="G51" s="14">
        <f t="shared" si="0"/>
        <v>5.1889379315370264E-4</v>
      </c>
      <c r="H51" s="12">
        <f t="shared" si="6"/>
        <v>98476.818597630918</v>
      </c>
      <c r="I51" s="12">
        <f t="shared" si="4"/>
        <v>51.099009939833792</v>
      </c>
      <c r="J51" s="12">
        <f t="shared" si="1"/>
        <v>98450.10403523437</v>
      </c>
      <c r="K51" s="12">
        <f t="shared" si="2"/>
        <v>3968013.4754248946</v>
      </c>
      <c r="L51" s="15">
        <f t="shared" si="5"/>
        <v>40.293883697014095</v>
      </c>
    </row>
    <row r="52" spans="1:12" x14ac:dyDescent="0.2">
      <c r="A52" s="16">
        <v>43</v>
      </c>
      <c r="B52" s="28">
        <v>26</v>
      </c>
      <c r="C52" s="28">
        <v>26162</v>
      </c>
      <c r="D52" s="28">
        <v>25033</v>
      </c>
      <c r="E52" s="13">
        <v>0.54930000000000001</v>
      </c>
      <c r="F52" s="14">
        <f t="shared" si="3"/>
        <v>1.015724191815607E-3</v>
      </c>
      <c r="G52" s="14">
        <f t="shared" si="0"/>
        <v>1.0152594193601739E-3</v>
      </c>
      <c r="H52" s="12">
        <f t="shared" si="6"/>
        <v>98425.719587691085</v>
      </c>
      <c r="I52" s="12">
        <f t="shared" si="4"/>
        <v>99.927638918706549</v>
      </c>
      <c r="J52" s="12">
        <f t="shared" si="1"/>
        <v>98380.68220083043</v>
      </c>
      <c r="K52" s="12">
        <f t="shared" si="2"/>
        <v>3869563.3713896601</v>
      </c>
      <c r="L52" s="15">
        <f t="shared" si="5"/>
        <v>39.314555053286902</v>
      </c>
    </row>
    <row r="53" spans="1:12" x14ac:dyDescent="0.2">
      <c r="A53" s="16">
        <v>44</v>
      </c>
      <c r="B53" s="28">
        <v>27</v>
      </c>
      <c r="C53" s="28">
        <v>26257</v>
      </c>
      <c r="D53" s="28">
        <v>25728</v>
      </c>
      <c r="E53" s="13">
        <v>0.62109999999999999</v>
      </c>
      <c r="F53" s="14">
        <f t="shared" si="3"/>
        <v>1.0387611811099355E-3</v>
      </c>
      <c r="G53" s="14">
        <f t="shared" si="0"/>
        <v>1.0383524994681038E-3</v>
      </c>
      <c r="H53" s="12">
        <f t="shared" si="6"/>
        <v>98325.791948772385</v>
      </c>
      <c r="I53" s="12">
        <f t="shared" si="4"/>
        <v>102.09683183218856</v>
      </c>
      <c r="J53" s="12">
        <f t="shared" si="1"/>
        <v>98287.107459191175</v>
      </c>
      <c r="K53" s="12">
        <f t="shared" si="2"/>
        <v>3771182.6891888296</v>
      </c>
      <c r="L53" s="15">
        <f t="shared" si="5"/>
        <v>38.353951841584056</v>
      </c>
    </row>
    <row r="54" spans="1:12" x14ac:dyDescent="0.2">
      <c r="A54" s="16">
        <v>45</v>
      </c>
      <c r="B54" s="28">
        <v>27</v>
      </c>
      <c r="C54" s="28">
        <v>26375</v>
      </c>
      <c r="D54" s="28">
        <v>25755</v>
      </c>
      <c r="E54" s="13">
        <v>0.42459999999999998</v>
      </c>
      <c r="F54" s="14">
        <f t="shared" si="3"/>
        <v>1.0358718588145022E-3</v>
      </c>
      <c r="G54" s="14">
        <f t="shared" si="0"/>
        <v>1.0352548048495232E-3</v>
      </c>
      <c r="H54" s="12">
        <f t="shared" si="6"/>
        <v>98223.695116940202</v>
      </c>
      <c r="I54" s="12">
        <f t="shared" si="4"/>
        <v>101.68655231988699</v>
      </c>
      <c r="J54" s="12">
        <f t="shared" si="1"/>
        <v>98165.184674735327</v>
      </c>
      <c r="K54" s="12">
        <f t="shared" si="2"/>
        <v>3672895.5817296384</v>
      </c>
      <c r="L54" s="15">
        <f t="shared" si="5"/>
        <v>37.39317256754466</v>
      </c>
    </row>
    <row r="55" spans="1:12" x14ac:dyDescent="0.2">
      <c r="A55" s="16">
        <v>46</v>
      </c>
      <c r="B55" s="28">
        <v>44</v>
      </c>
      <c r="C55" s="28">
        <v>26379</v>
      </c>
      <c r="D55" s="28">
        <v>26012</v>
      </c>
      <c r="E55" s="13">
        <v>0.51080000000000003</v>
      </c>
      <c r="F55" s="14">
        <f t="shared" si="3"/>
        <v>1.6796778072569716E-3</v>
      </c>
      <c r="G55" s="14">
        <f t="shared" si="0"/>
        <v>1.6782987518858359E-3</v>
      </c>
      <c r="H55" s="12">
        <f t="shared" si="6"/>
        <v>98122.008564620308</v>
      </c>
      <c r="I55" s="12">
        <f t="shared" si="4"/>
        <v>164.67804450653355</v>
      </c>
      <c r="J55" s="12">
        <f t="shared" si="1"/>
        <v>98041.448065247707</v>
      </c>
      <c r="K55" s="12">
        <f t="shared" si="2"/>
        <v>3574730.3970549032</v>
      </c>
      <c r="L55" s="15">
        <f t="shared" si="5"/>
        <v>36.431484122144617</v>
      </c>
    </row>
    <row r="56" spans="1:12" x14ac:dyDescent="0.2">
      <c r="A56" s="16">
        <v>47</v>
      </c>
      <c r="B56" s="28">
        <v>40</v>
      </c>
      <c r="C56" s="28">
        <v>25621</v>
      </c>
      <c r="D56" s="28">
        <v>25955</v>
      </c>
      <c r="E56" s="13">
        <v>0.52880000000000005</v>
      </c>
      <c r="F56" s="14">
        <f t="shared" si="3"/>
        <v>1.5511090429657206E-3</v>
      </c>
      <c r="G56" s="14">
        <f t="shared" si="0"/>
        <v>1.5499761923656852E-3</v>
      </c>
      <c r="H56" s="12">
        <f t="shared" si="6"/>
        <v>97957.33052011377</v>
      </c>
      <c r="I56" s="12">
        <f t="shared" si="4"/>
        <v>151.83153017387286</v>
      </c>
      <c r="J56" s="12">
        <f t="shared" si="1"/>
        <v>97885.787503095838</v>
      </c>
      <c r="K56" s="12">
        <f t="shared" si="2"/>
        <v>3476688.9489896554</v>
      </c>
      <c r="L56" s="15">
        <f t="shared" si="5"/>
        <v>35.491871108878165</v>
      </c>
    </row>
    <row r="57" spans="1:12" x14ac:dyDescent="0.2">
      <c r="A57" s="16">
        <v>48</v>
      </c>
      <c r="B57" s="28">
        <v>52</v>
      </c>
      <c r="C57" s="28">
        <v>25218</v>
      </c>
      <c r="D57" s="28">
        <v>25283</v>
      </c>
      <c r="E57" s="13">
        <v>0.53439999999999999</v>
      </c>
      <c r="F57" s="14">
        <f t="shared" si="3"/>
        <v>2.059365161085919E-3</v>
      </c>
      <c r="G57" s="14">
        <f t="shared" si="0"/>
        <v>2.0573924500470655E-3</v>
      </c>
      <c r="H57" s="12">
        <f t="shared" si="6"/>
        <v>97805.498989939893</v>
      </c>
      <c r="I57" s="12">
        <f t="shared" si="4"/>
        <v>201.22429519498823</v>
      </c>
      <c r="J57" s="12">
        <f t="shared" si="1"/>
        <v>97711.808958097114</v>
      </c>
      <c r="K57" s="12">
        <f t="shared" si="2"/>
        <v>3378803.1614865595</v>
      </c>
      <c r="L57" s="15">
        <f t="shared" si="5"/>
        <v>34.546147163301086</v>
      </c>
    </row>
    <row r="58" spans="1:12" x14ac:dyDescent="0.2">
      <c r="A58" s="16">
        <v>49</v>
      </c>
      <c r="B58" s="28">
        <v>48</v>
      </c>
      <c r="C58" s="28">
        <v>24717</v>
      </c>
      <c r="D58" s="28">
        <v>24890</v>
      </c>
      <c r="E58" s="13">
        <v>0.51049999999999995</v>
      </c>
      <c r="F58" s="14">
        <f t="shared" si="3"/>
        <v>1.9352107565464552E-3</v>
      </c>
      <c r="G58" s="14">
        <f t="shared" si="0"/>
        <v>1.9333792940555517E-3</v>
      </c>
      <c r="H58" s="12">
        <f t="shared" si="6"/>
        <v>97604.274694744905</v>
      </c>
      <c r="I58" s="12">
        <f t="shared" si="4"/>
        <v>188.70608370613004</v>
      </c>
      <c r="J58" s="12">
        <f t="shared" si="1"/>
        <v>97511.903066770756</v>
      </c>
      <c r="K58" s="12">
        <f t="shared" si="2"/>
        <v>3281091.3525284627</v>
      </c>
      <c r="L58" s="15">
        <f t="shared" si="5"/>
        <v>33.616266939024946</v>
      </c>
    </row>
    <row r="59" spans="1:12" x14ac:dyDescent="0.2">
      <c r="A59" s="16">
        <v>50</v>
      </c>
      <c r="B59" s="28">
        <v>58</v>
      </c>
      <c r="C59" s="28">
        <v>24201</v>
      </c>
      <c r="D59" s="28">
        <v>24455</v>
      </c>
      <c r="E59" s="13">
        <v>0.53359999999999996</v>
      </c>
      <c r="F59" s="14">
        <f t="shared" si="3"/>
        <v>2.3840841828345937E-3</v>
      </c>
      <c r="G59" s="14">
        <f t="shared" si="0"/>
        <v>2.3814361761637353E-3</v>
      </c>
      <c r="H59" s="12">
        <f t="shared" si="6"/>
        <v>97415.568611038776</v>
      </c>
      <c r="I59" s="12">
        <f t="shared" si="4"/>
        <v>231.98895921188819</v>
      </c>
      <c r="J59" s="12">
        <f t="shared" si="1"/>
        <v>97307.368960462351</v>
      </c>
      <c r="K59" s="12">
        <f t="shared" si="2"/>
        <v>3183579.449461692</v>
      </c>
      <c r="L59" s="15">
        <f t="shared" si="5"/>
        <v>32.680396930937178</v>
      </c>
    </row>
    <row r="60" spans="1:12" x14ac:dyDescent="0.2">
      <c r="A60" s="16">
        <v>51</v>
      </c>
      <c r="B60" s="28">
        <v>59</v>
      </c>
      <c r="C60" s="28">
        <v>23642</v>
      </c>
      <c r="D60" s="28">
        <v>23916</v>
      </c>
      <c r="E60" s="13">
        <v>0.55559999999999998</v>
      </c>
      <c r="F60" s="14">
        <f t="shared" si="3"/>
        <v>2.4811808738803144E-3</v>
      </c>
      <c r="G60" s="14">
        <f t="shared" si="0"/>
        <v>2.4784480459067054E-3</v>
      </c>
      <c r="H60" s="12">
        <f t="shared" si="6"/>
        <v>97183.579651826891</v>
      </c>
      <c r="I60" s="12">
        <f t="shared" si="4"/>
        <v>240.864453082289</v>
      </c>
      <c r="J60" s="12">
        <f t="shared" si="1"/>
        <v>97076.539488877112</v>
      </c>
      <c r="K60" s="12">
        <f t="shared" si="2"/>
        <v>3086272.0805012295</v>
      </c>
      <c r="L60" s="15">
        <f t="shared" si="5"/>
        <v>31.75713522344217</v>
      </c>
    </row>
    <row r="61" spans="1:12" x14ac:dyDescent="0.2">
      <c r="A61" s="16">
        <v>52</v>
      </c>
      <c r="B61" s="28">
        <v>62</v>
      </c>
      <c r="C61" s="28">
        <v>23668</v>
      </c>
      <c r="D61" s="28">
        <v>23376</v>
      </c>
      <c r="E61" s="13">
        <v>0.48380000000000001</v>
      </c>
      <c r="F61" s="14">
        <f t="shared" si="3"/>
        <v>2.6358302865402603E-3</v>
      </c>
      <c r="G61" s="14">
        <f t="shared" si="0"/>
        <v>2.6322488077653583E-3</v>
      </c>
      <c r="H61" s="12">
        <f t="shared" si="6"/>
        <v>96942.715198744598</v>
      </c>
      <c r="I61" s="12">
        <f t="shared" si="4"/>
        <v>255.17734650343215</v>
      </c>
      <c r="J61" s="12">
        <f t="shared" si="1"/>
        <v>96810.99265247953</v>
      </c>
      <c r="K61" s="12">
        <f t="shared" si="2"/>
        <v>2989195.5410123523</v>
      </c>
      <c r="L61" s="15">
        <f t="shared" si="5"/>
        <v>30.834658745467678</v>
      </c>
    </row>
    <row r="62" spans="1:12" x14ac:dyDescent="0.2">
      <c r="A62" s="16">
        <v>53</v>
      </c>
      <c r="B62" s="28">
        <v>90</v>
      </c>
      <c r="C62" s="28">
        <v>23476</v>
      </c>
      <c r="D62" s="28">
        <v>23424</v>
      </c>
      <c r="E62" s="13">
        <v>0.48370000000000002</v>
      </c>
      <c r="F62" s="14">
        <f t="shared" si="3"/>
        <v>3.8379530916844351E-3</v>
      </c>
      <c r="G62" s="14">
        <f t="shared" si="0"/>
        <v>3.8303630924598157E-3</v>
      </c>
      <c r="H62" s="12">
        <f t="shared" si="6"/>
        <v>96687.537852241163</v>
      </c>
      <c r="I62" s="12">
        <f t="shared" si="4"/>
        <v>370.34837649003595</v>
      </c>
      <c r="J62" s="12">
        <f t="shared" si="1"/>
        <v>96496.326985459367</v>
      </c>
      <c r="K62" s="12">
        <f t="shared" si="2"/>
        <v>2892384.5483598728</v>
      </c>
      <c r="L62" s="15">
        <f t="shared" si="5"/>
        <v>29.914760605239973</v>
      </c>
    </row>
    <row r="63" spans="1:12" x14ac:dyDescent="0.2">
      <c r="A63" s="16">
        <v>54</v>
      </c>
      <c r="B63" s="28">
        <v>93</v>
      </c>
      <c r="C63" s="28">
        <v>22971</v>
      </c>
      <c r="D63" s="28">
        <v>23203</v>
      </c>
      <c r="E63" s="13">
        <v>0.52080000000000004</v>
      </c>
      <c r="F63" s="14">
        <f t="shared" si="3"/>
        <v>4.0282410014293758E-3</v>
      </c>
      <c r="G63" s="14">
        <f t="shared" si="0"/>
        <v>4.0204801355944531E-3</v>
      </c>
      <c r="H63" s="12">
        <f t="shared" si="6"/>
        <v>96317.189475751133</v>
      </c>
      <c r="I63" s="12">
        <f t="shared" si="4"/>
        <v>387.24134700354455</v>
      </c>
      <c r="J63" s="12">
        <f t="shared" si="1"/>
        <v>96131.623422267046</v>
      </c>
      <c r="K63" s="12">
        <f t="shared" si="2"/>
        <v>2795888.2213744135</v>
      </c>
      <c r="L63" s="15">
        <f t="shared" si="5"/>
        <v>29.027925717021756</v>
      </c>
    </row>
    <row r="64" spans="1:12" x14ac:dyDescent="0.2">
      <c r="A64" s="16">
        <v>55</v>
      </c>
      <c r="B64" s="28">
        <v>88</v>
      </c>
      <c r="C64" s="28">
        <v>22888</v>
      </c>
      <c r="D64" s="28">
        <v>22777</v>
      </c>
      <c r="E64" s="13">
        <v>0.45979999999999999</v>
      </c>
      <c r="F64" s="14">
        <f t="shared" si="3"/>
        <v>3.8541552611409177E-3</v>
      </c>
      <c r="G64" s="14">
        <f t="shared" si="0"/>
        <v>3.8461475255617585E-3</v>
      </c>
      <c r="H64" s="12">
        <f t="shared" si="6"/>
        <v>95929.948128747594</v>
      </c>
      <c r="I64" s="12">
        <f t="shared" si="4"/>
        <v>368.96073262265043</v>
      </c>
      <c r="J64" s="12">
        <f t="shared" si="1"/>
        <v>95730.635540984833</v>
      </c>
      <c r="K64" s="12">
        <f t="shared" si="2"/>
        <v>2699756.5979521465</v>
      </c>
      <c r="L64" s="15">
        <f t="shared" si="5"/>
        <v>28.14300070639883</v>
      </c>
    </row>
    <row r="65" spans="1:12" x14ac:dyDescent="0.2">
      <c r="A65" s="16">
        <v>56</v>
      </c>
      <c r="B65" s="28">
        <v>111</v>
      </c>
      <c r="C65" s="28">
        <v>22741</v>
      </c>
      <c r="D65" s="28">
        <v>22710</v>
      </c>
      <c r="E65" s="13">
        <v>0.49020000000000002</v>
      </c>
      <c r="F65" s="14">
        <f t="shared" si="3"/>
        <v>4.8843809817165742E-3</v>
      </c>
      <c r="G65" s="14">
        <f t="shared" si="0"/>
        <v>4.8722488024122183E-3</v>
      </c>
      <c r="H65" s="12">
        <f t="shared" si="6"/>
        <v>95560.98739612494</v>
      </c>
      <c r="I65" s="12">
        <f t="shared" si="4"/>
        <v>465.59690639809884</v>
      </c>
      <c r="J65" s="12">
        <f t="shared" si="1"/>
        <v>95323.626093243191</v>
      </c>
      <c r="K65" s="12">
        <f t="shared" si="2"/>
        <v>2604025.9624111615</v>
      </c>
      <c r="L65" s="15">
        <f t="shared" si="5"/>
        <v>27.2498854748832</v>
      </c>
    </row>
    <row r="66" spans="1:12" x14ac:dyDescent="0.2">
      <c r="A66" s="16">
        <v>57</v>
      </c>
      <c r="B66" s="28">
        <v>122</v>
      </c>
      <c r="C66" s="28">
        <v>21634</v>
      </c>
      <c r="D66" s="28">
        <v>22508</v>
      </c>
      <c r="E66" s="13">
        <v>0.50319999999999998</v>
      </c>
      <c r="F66" s="14">
        <f t="shared" si="3"/>
        <v>5.5276154229531964E-3</v>
      </c>
      <c r="G66" s="14">
        <f t="shared" si="0"/>
        <v>5.512477501862313E-3</v>
      </c>
      <c r="H66" s="12">
        <f t="shared" si="6"/>
        <v>95095.390489726837</v>
      </c>
      <c r="I66" s="12">
        <f t="shared" si="4"/>
        <v>524.21120060543058</v>
      </c>
      <c r="J66" s="12">
        <f t="shared" si="1"/>
        <v>94834.962365266052</v>
      </c>
      <c r="K66" s="12">
        <f t="shared" si="2"/>
        <v>2508702.3363179183</v>
      </c>
      <c r="L66" s="15">
        <f t="shared" si="5"/>
        <v>26.380903673653179</v>
      </c>
    </row>
    <row r="67" spans="1:12" x14ac:dyDescent="0.2">
      <c r="A67" s="16">
        <v>58</v>
      </c>
      <c r="B67" s="28">
        <v>117</v>
      </c>
      <c r="C67" s="28">
        <v>20936</v>
      </c>
      <c r="D67" s="28">
        <v>21340</v>
      </c>
      <c r="E67" s="13">
        <v>0.47610000000000002</v>
      </c>
      <c r="F67" s="14">
        <f t="shared" si="3"/>
        <v>5.5350553505535052E-3</v>
      </c>
      <c r="G67" s="14">
        <f t="shared" si="0"/>
        <v>5.5190511205789406E-3</v>
      </c>
      <c r="H67" s="12">
        <f t="shared" si="6"/>
        <v>94571.179289121399</v>
      </c>
      <c r="I67" s="12">
        <f t="shared" si="4"/>
        <v>521.94317303009734</v>
      </c>
      <c r="J67" s="12">
        <f t="shared" si="1"/>
        <v>94297.733260770925</v>
      </c>
      <c r="K67" s="12">
        <f t="shared" si="2"/>
        <v>2413867.3739526523</v>
      </c>
      <c r="L67" s="15">
        <f t="shared" si="5"/>
        <v>25.524344648098531</v>
      </c>
    </row>
    <row r="68" spans="1:12" x14ac:dyDescent="0.2">
      <c r="A68" s="16">
        <v>59</v>
      </c>
      <c r="B68" s="28">
        <v>143</v>
      </c>
      <c r="C68" s="28">
        <v>19785</v>
      </c>
      <c r="D68" s="28">
        <v>20643</v>
      </c>
      <c r="E68" s="13">
        <v>0.50119999999999998</v>
      </c>
      <c r="F68" s="14">
        <f t="shared" si="3"/>
        <v>7.0743049371722565E-3</v>
      </c>
      <c r="G68" s="14">
        <f t="shared" si="0"/>
        <v>7.0494298726758598E-3</v>
      </c>
      <c r="H68" s="12">
        <f t="shared" si="6"/>
        <v>94049.236116091299</v>
      </c>
      <c r="I68" s="12">
        <f t="shared" si="4"/>
        <v>662.99349457911933</v>
      </c>
      <c r="J68" s="12">
        <f t="shared" si="1"/>
        <v>93718.534960995239</v>
      </c>
      <c r="K68" s="12">
        <f t="shared" si="2"/>
        <v>2319569.6406918815</v>
      </c>
      <c r="L68" s="15">
        <f t="shared" si="5"/>
        <v>24.663354392678752</v>
      </c>
    </row>
    <row r="69" spans="1:12" x14ac:dyDescent="0.2">
      <c r="A69" s="16">
        <v>60</v>
      </c>
      <c r="B69" s="28">
        <v>137</v>
      </c>
      <c r="C69" s="28">
        <v>19856</v>
      </c>
      <c r="D69" s="28">
        <v>19541</v>
      </c>
      <c r="E69" s="13">
        <v>0.50619999999999998</v>
      </c>
      <c r="F69" s="14">
        <f t="shared" si="3"/>
        <v>6.9548442774830573E-3</v>
      </c>
      <c r="G69" s="14">
        <f t="shared" si="0"/>
        <v>6.931040988830673E-3</v>
      </c>
      <c r="H69" s="12">
        <f t="shared" si="6"/>
        <v>93386.242621512181</v>
      </c>
      <c r="I69" s="12">
        <f t="shared" si="4"/>
        <v>647.2638754025869</v>
      </c>
      <c r="J69" s="12">
        <f t="shared" si="1"/>
        <v>93066.62371983839</v>
      </c>
      <c r="K69" s="12">
        <f t="shared" si="2"/>
        <v>2225851.1057308861</v>
      </c>
      <c r="L69" s="15">
        <f t="shared" si="5"/>
        <v>23.834893055416124</v>
      </c>
    </row>
    <row r="70" spans="1:12" x14ac:dyDescent="0.2">
      <c r="A70" s="16">
        <v>61</v>
      </c>
      <c r="B70" s="28">
        <v>154</v>
      </c>
      <c r="C70" s="28">
        <v>18726</v>
      </c>
      <c r="D70" s="28">
        <v>19549</v>
      </c>
      <c r="E70" s="13">
        <v>0.48570000000000002</v>
      </c>
      <c r="F70" s="14">
        <f t="shared" si="3"/>
        <v>8.0470280862181588E-3</v>
      </c>
      <c r="G70" s="14">
        <f t="shared" si="0"/>
        <v>8.0138620246714334E-3</v>
      </c>
      <c r="H70" s="12">
        <f t="shared" si="6"/>
        <v>92738.978746109598</v>
      </c>
      <c r="I70" s="12">
        <f t="shared" si="4"/>
        <v>743.19737998025892</v>
      </c>
      <c r="J70" s="12">
        <f t="shared" si="1"/>
        <v>92356.75233358574</v>
      </c>
      <c r="K70" s="12">
        <f t="shared" si="2"/>
        <v>2132784.4820110477</v>
      </c>
      <c r="L70" s="15">
        <f t="shared" si="5"/>
        <v>22.99771369975883</v>
      </c>
    </row>
    <row r="71" spans="1:12" x14ac:dyDescent="0.2">
      <c r="A71" s="16">
        <v>62</v>
      </c>
      <c r="B71" s="28">
        <v>166</v>
      </c>
      <c r="C71" s="28">
        <v>18129</v>
      </c>
      <c r="D71" s="28">
        <v>18442</v>
      </c>
      <c r="E71" s="13">
        <v>0.47799999999999998</v>
      </c>
      <c r="F71" s="14">
        <f t="shared" si="3"/>
        <v>9.0782313855240493E-3</v>
      </c>
      <c r="G71" s="14">
        <f t="shared" si="0"/>
        <v>9.0354140331519138E-3</v>
      </c>
      <c r="H71" s="12">
        <f t="shared" si="6"/>
        <v>91995.781366129333</v>
      </c>
      <c r="I71" s="12">
        <f t="shared" si="4"/>
        <v>831.21997394630034</v>
      </c>
      <c r="J71" s="12">
        <f t="shared" si="1"/>
        <v>91561.884539729363</v>
      </c>
      <c r="K71" s="12">
        <f t="shared" si="2"/>
        <v>2040427.7296774618</v>
      </c>
      <c r="L71" s="15">
        <f t="shared" si="5"/>
        <v>22.179579317413122</v>
      </c>
    </row>
    <row r="72" spans="1:12" x14ac:dyDescent="0.2">
      <c r="A72" s="16">
        <v>63</v>
      </c>
      <c r="B72" s="28">
        <v>167</v>
      </c>
      <c r="C72" s="28">
        <v>17144</v>
      </c>
      <c r="D72" s="28">
        <v>17793</v>
      </c>
      <c r="E72" s="13">
        <v>0.51959999999999995</v>
      </c>
      <c r="F72" s="14">
        <f t="shared" si="3"/>
        <v>9.5600652603257293E-3</v>
      </c>
      <c r="G72" s="14">
        <f t="shared" si="0"/>
        <v>9.5163598991124532E-3</v>
      </c>
      <c r="H72" s="12">
        <f t="shared" si="6"/>
        <v>91164.561392183037</v>
      </c>
      <c r="I72" s="12">
        <f t="shared" si="4"/>
        <v>867.55477625274602</v>
      </c>
      <c r="J72" s="12">
        <f t="shared" si="1"/>
        <v>90747.788077671226</v>
      </c>
      <c r="K72" s="12">
        <f t="shared" si="2"/>
        <v>1948865.8451377323</v>
      </c>
      <c r="L72" s="15">
        <f t="shared" si="5"/>
        <v>21.3774499144888</v>
      </c>
    </row>
    <row r="73" spans="1:12" x14ac:dyDescent="0.2">
      <c r="A73" s="16">
        <v>64</v>
      </c>
      <c r="B73" s="28">
        <v>183</v>
      </c>
      <c r="C73" s="28">
        <v>15864</v>
      </c>
      <c r="D73" s="28">
        <v>16812</v>
      </c>
      <c r="E73" s="13">
        <v>0.50109999999999999</v>
      </c>
      <c r="F73" s="14">
        <f t="shared" si="3"/>
        <v>1.1200881380829968E-2</v>
      </c>
      <c r="G73" s="14">
        <f t="shared" ref="G73:G108" si="7">F73/((1+(1-E73)*F73))</f>
        <v>1.1138637341836144E-2</v>
      </c>
      <c r="H73" s="12">
        <f t="shared" si="6"/>
        <v>90297.006615930295</v>
      </c>
      <c r="I73" s="12">
        <f t="shared" si="4"/>
        <v>1005.7856097482265</v>
      </c>
      <c r="J73" s="12">
        <f t="shared" ref="J73:J108" si="8">H74+I73*E73</f>
        <v>89795.220175226903</v>
      </c>
      <c r="K73" s="12">
        <f t="shared" ref="K73:K97" si="9">K74+J73</f>
        <v>1858118.057060061</v>
      </c>
      <c r="L73" s="15">
        <f t="shared" si="5"/>
        <v>20.577847779200354</v>
      </c>
    </row>
    <row r="74" spans="1:12" x14ac:dyDescent="0.2">
      <c r="A74" s="16">
        <v>65</v>
      </c>
      <c r="B74" s="28">
        <v>189</v>
      </c>
      <c r="C74" s="28">
        <v>14917</v>
      </c>
      <c r="D74" s="28">
        <v>15504</v>
      </c>
      <c r="E74" s="13">
        <v>0.51680000000000004</v>
      </c>
      <c r="F74" s="14">
        <f t="shared" ref="F74:F108" si="10">B74/((C74+D74)/2)</f>
        <v>1.2425627033956806E-2</v>
      </c>
      <c r="G74" s="14">
        <f t="shared" si="7"/>
        <v>1.2351468041903079E-2</v>
      </c>
      <c r="H74" s="12">
        <f t="shared" si="6"/>
        <v>89291.221006182066</v>
      </c>
      <c r="I74" s="12">
        <f t="shared" ref="I74:I108" si="11">H74*G74</f>
        <v>1102.8776626803626</v>
      </c>
      <c r="J74" s="12">
        <f t="shared" si="8"/>
        <v>88758.310519574923</v>
      </c>
      <c r="K74" s="12">
        <f t="shared" si="9"/>
        <v>1768322.8368848341</v>
      </c>
      <c r="L74" s="15">
        <f t="shared" ref="L74:L108" si="12">K74/H74</f>
        <v>19.803994356426198</v>
      </c>
    </row>
    <row r="75" spans="1:12" x14ac:dyDescent="0.2">
      <c r="A75" s="16">
        <v>66</v>
      </c>
      <c r="B75" s="28">
        <v>171</v>
      </c>
      <c r="C75" s="28">
        <v>13714</v>
      </c>
      <c r="D75" s="28">
        <v>14564</v>
      </c>
      <c r="E75" s="13">
        <v>0.48680000000000001</v>
      </c>
      <c r="F75" s="14">
        <f t="shared" si="10"/>
        <v>1.2094207511139401E-2</v>
      </c>
      <c r="G75" s="14">
        <f t="shared" si="7"/>
        <v>1.2019604861183685E-2</v>
      </c>
      <c r="H75" s="12">
        <f t="shared" ref="H75:H108" si="13">H74-I74</f>
        <v>88188.343343501707</v>
      </c>
      <c r="I75" s="12">
        <f t="shared" si="11"/>
        <v>1059.9890403512891</v>
      </c>
      <c r="J75" s="12">
        <f t="shared" si="8"/>
        <v>87644.35696799343</v>
      </c>
      <c r="K75" s="12">
        <f t="shared" si="9"/>
        <v>1679564.5263652592</v>
      </c>
      <c r="L75" s="15">
        <f t="shared" si="12"/>
        <v>19.045198749490066</v>
      </c>
    </row>
    <row r="76" spans="1:12" x14ac:dyDescent="0.2">
      <c r="A76" s="16">
        <v>67</v>
      </c>
      <c r="B76" s="28">
        <v>177</v>
      </c>
      <c r="C76" s="28">
        <v>13246</v>
      </c>
      <c r="D76" s="28">
        <v>13397</v>
      </c>
      <c r="E76" s="13">
        <v>0.55579999999999996</v>
      </c>
      <c r="F76" s="14">
        <f t="shared" si="10"/>
        <v>1.3286792027924783E-2</v>
      </c>
      <c r="G76" s="14">
        <f t="shared" si="7"/>
        <v>1.3208833584323558E-2</v>
      </c>
      <c r="H76" s="12">
        <f t="shared" si="13"/>
        <v>87128.354303150423</v>
      </c>
      <c r="I76" s="12">
        <f t="shared" si="11"/>
        <v>1150.8639324662954</v>
      </c>
      <c r="J76" s="12">
        <f t="shared" si="8"/>
        <v>86617.140544348891</v>
      </c>
      <c r="K76" s="12">
        <f t="shared" si="9"/>
        <v>1591920.1693972659</v>
      </c>
      <c r="L76" s="15">
        <f t="shared" si="12"/>
        <v>18.270977136311004</v>
      </c>
    </row>
    <row r="77" spans="1:12" x14ac:dyDescent="0.2">
      <c r="A77" s="16">
        <v>68</v>
      </c>
      <c r="B77" s="28">
        <v>198</v>
      </c>
      <c r="C77" s="28">
        <v>13130</v>
      </c>
      <c r="D77" s="28">
        <v>12937</v>
      </c>
      <c r="E77" s="13">
        <v>0.48370000000000002</v>
      </c>
      <c r="F77" s="14">
        <f t="shared" si="10"/>
        <v>1.5191621590516746E-2</v>
      </c>
      <c r="G77" s="14">
        <f t="shared" si="7"/>
        <v>1.5073394412859086E-2</v>
      </c>
      <c r="H77" s="12">
        <f t="shared" si="13"/>
        <v>85977.490370684129</v>
      </c>
      <c r="I77" s="12">
        <f t="shared" si="11"/>
        <v>1295.972622985116</v>
      </c>
      <c r="J77" s="12">
        <f t="shared" si="8"/>
        <v>85308.379705436906</v>
      </c>
      <c r="K77" s="12">
        <f t="shared" si="9"/>
        <v>1505303.028852917</v>
      </c>
      <c r="L77" s="15">
        <f t="shared" si="12"/>
        <v>17.508106160844424</v>
      </c>
    </row>
    <row r="78" spans="1:12" x14ac:dyDescent="0.2">
      <c r="A78" s="16">
        <v>69</v>
      </c>
      <c r="B78" s="28">
        <v>206</v>
      </c>
      <c r="C78" s="28">
        <v>12270</v>
      </c>
      <c r="D78" s="28">
        <v>12816</v>
      </c>
      <c r="E78" s="13">
        <v>0.52370000000000005</v>
      </c>
      <c r="F78" s="14">
        <f t="shared" si="10"/>
        <v>1.6423503149166865E-2</v>
      </c>
      <c r="G78" s="14">
        <f t="shared" si="7"/>
        <v>1.6296027238983563E-2</v>
      </c>
      <c r="H78" s="12">
        <f t="shared" si="13"/>
        <v>84681.517747699007</v>
      </c>
      <c r="I78" s="12">
        <f t="shared" si="11"/>
        <v>1379.972319854973</v>
      </c>
      <c r="J78" s="12">
        <f t="shared" si="8"/>
        <v>84024.236931752079</v>
      </c>
      <c r="K78" s="12">
        <f t="shared" si="9"/>
        <v>1419994.64914748</v>
      </c>
      <c r="L78" s="15">
        <f t="shared" si="12"/>
        <v>16.768649014749911</v>
      </c>
    </row>
    <row r="79" spans="1:12" x14ac:dyDescent="0.2">
      <c r="A79" s="16">
        <v>70</v>
      </c>
      <c r="B79" s="28">
        <v>192</v>
      </c>
      <c r="C79" s="28">
        <v>12175</v>
      </c>
      <c r="D79" s="28">
        <v>11964</v>
      </c>
      <c r="E79" s="13">
        <v>0.53239999999999998</v>
      </c>
      <c r="F79" s="14">
        <f t="shared" si="10"/>
        <v>1.5907866937321349E-2</v>
      </c>
      <c r="G79" s="14">
        <f t="shared" si="7"/>
        <v>1.5790409681521254E-2</v>
      </c>
      <c r="H79" s="12">
        <f t="shared" si="13"/>
        <v>83301.54542784403</v>
      </c>
      <c r="I79" s="12">
        <f t="shared" si="11"/>
        <v>1315.3655294095111</v>
      </c>
      <c r="J79" s="12">
        <f t="shared" si="8"/>
        <v>82686.480506292151</v>
      </c>
      <c r="K79" s="12">
        <f t="shared" si="9"/>
        <v>1335970.4122157278</v>
      </c>
      <c r="L79" s="15">
        <f t="shared" si="12"/>
        <v>16.03776262918133</v>
      </c>
    </row>
    <row r="80" spans="1:12" x14ac:dyDescent="0.2">
      <c r="A80" s="16">
        <v>71</v>
      </c>
      <c r="B80" s="28">
        <v>229</v>
      </c>
      <c r="C80" s="28">
        <v>12205</v>
      </c>
      <c r="D80" s="28">
        <v>11892</v>
      </c>
      <c r="E80" s="13">
        <v>0.51800000000000002</v>
      </c>
      <c r="F80" s="14">
        <f t="shared" si="10"/>
        <v>1.9006515333858987E-2</v>
      </c>
      <c r="G80" s="14">
        <f t="shared" si="7"/>
        <v>1.8833974647989724E-2</v>
      </c>
      <c r="H80" s="12">
        <f t="shared" si="13"/>
        <v>81986.179898434522</v>
      </c>
      <c r="I80" s="12">
        <f t="shared" si="11"/>
        <v>1544.1256336926406</v>
      </c>
      <c r="J80" s="12">
        <f t="shared" si="8"/>
        <v>81241.911342994659</v>
      </c>
      <c r="K80" s="12">
        <f t="shared" si="9"/>
        <v>1253283.9317094358</v>
      </c>
      <c r="L80" s="15">
        <f t="shared" si="12"/>
        <v>15.286526744654028</v>
      </c>
    </row>
    <row r="81" spans="1:12" x14ac:dyDescent="0.2">
      <c r="A81" s="16">
        <v>72</v>
      </c>
      <c r="B81" s="28">
        <v>252</v>
      </c>
      <c r="C81" s="28">
        <v>12865</v>
      </c>
      <c r="D81" s="28">
        <v>11897</v>
      </c>
      <c r="E81" s="13">
        <v>0.49340000000000001</v>
      </c>
      <c r="F81" s="14">
        <f t="shared" si="10"/>
        <v>2.0353767870123576E-2</v>
      </c>
      <c r="G81" s="14">
        <f t="shared" si="7"/>
        <v>2.0146037667718161E-2</v>
      </c>
      <c r="H81" s="12">
        <f t="shared" si="13"/>
        <v>80442.054264741877</v>
      </c>
      <c r="I81" s="12">
        <f t="shared" si="11"/>
        <v>1620.5886552861182</v>
      </c>
      <c r="J81" s="12">
        <f t="shared" si="8"/>
        <v>79621.064051973925</v>
      </c>
      <c r="K81" s="12">
        <f t="shared" si="9"/>
        <v>1172042.020366441</v>
      </c>
      <c r="L81" s="15">
        <f t="shared" si="12"/>
        <v>14.570016033021082</v>
      </c>
    </row>
    <row r="82" spans="1:12" x14ac:dyDescent="0.2">
      <c r="A82" s="16">
        <v>73</v>
      </c>
      <c r="B82" s="28">
        <v>276</v>
      </c>
      <c r="C82" s="28">
        <v>11731</v>
      </c>
      <c r="D82" s="28">
        <v>12523</v>
      </c>
      <c r="E82" s="13">
        <v>0.48720000000000002</v>
      </c>
      <c r="F82" s="14">
        <f t="shared" si="10"/>
        <v>2.275913251422446E-2</v>
      </c>
      <c r="G82" s="14">
        <f t="shared" si="7"/>
        <v>2.2496577585870741E-2</v>
      </c>
      <c r="H82" s="12">
        <f t="shared" si="13"/>
        <v>78821.465609455758</v>
      </c>
      <c r="I82" s="12">
        <f t="shared" si="11"/>
        <v>1773.2132165151638</v>
      </c>
      <c r="J82" s="12">
        <f t="shared" si="8"/>
        <v>77912.161872026772</v>
      </c>
      <c r="K82" s="12">
        <f t="shared" si="9"/>
        <v>1092420.9563144671</v>
      </c>
      <c r="L82" s="15">
        <f t="shared" si="12"/>
        <v>13.859434709412657</v>
      </c>
    </row>
    <row r="83" spans="1:12" x14ac:dyDescent="0.2">
      <c r="A83" s="16">
        <v>74</v>
      </c>
      <c r="B83" s="28">
        <v>269</v>
      </c>
      <c r="C83" s="28">
        <v>11024</v>
      </c>
      <c r="D83" s="28">
        <v>11416</v>
      </c>
      <c r="E83" s="13">
        <v>0.49540000000000001</v>
      </c>
      <c r="F83" s="14">
        <f t="shared" si="10"/>
        <v>2.3975044563279858E-2</v>
      </c>
      <c r="G83" s="14">
        <f t="shared" si="7"/>
        <v>2.3688466061217658E-2</v>
      </c>
      <c r="H83" s="12">
        <f t="shared" si="13"/>
        <v>77048.252392940587</v>
      </c>
      <c r="I83" s="12">
        <f t="shared" si="11"/>
        <v>1825.1549118863052</v>
      </c>
      <c r="J83" s="12">
        <f t="shared" si="8"/>
        <v>76127.279224402751</v>
      </c>
      <c r="K83" s="12">
        <f t="shared" si="9"/>
        <v>1014508.7944424404</v>
      </c>
      <c r="L83" s="15">
        <f t="shared" si="12"/>
        <v>13.167187612102062</v>
      </c>
    </row>
    <row r="84" spans="1:12" x14ac:dyDescent="0.2">
      <c r="A84" s="16">
        <v>75</v>
      </c>
      <c r="B84" s="28">
        <v>304</v>
      </c>
      <c r="C84" s="28">
        <v>11492</v>
      </c>
      <c r="D84" s="28">
        <v>10682</v>
      </c>
      <c r="E84" s="13">
        <v>0.49859999999999999</v>
      </c>
      <c r="F84" s="14">
        <f t="shared" si="10"/>
        <v>2.7419500315685037E-2</v>
      </c>
      <c r="G84" s="14">
        <f t="shared" si="7"/>
        <v>2.7047645566513651E-2</v>
      </c>
      <c r="H84" s="12">
        <f t="shared" si="13"/>
        <v>75223.097481054283</v>
      </c>
      <c r="I84" s="12">
        <f t="shared" si="11"/>
        <v>2034.607679082862</v>
      </c>
      <c r="J84" s="12">
        <f t="shared" si="8"/>
        <v>74202.945190762126</v>
      </c>
      <c r="K84" s="12">
        <f t="shared" si="9"/>
        <v>938381.51521803765</v>
      </c>
      <c r="L84" s="15">
        <f t="shared" si="12"/>
        <v>12.474646041455269</v>
      </c>
    </row>
    <row r="85" spans="1:12" x14ac:dyDescent="0.2">
      <c r="A85" s="16">
        <v>76</v>
      </c>
      <c r="B85" s="28">
        <v>325</v>
      </c>
      <c r="C85" s="28">
        <v>11194</v>
      </c>
      <c r="D85" s="28">
        <v>11100</v>
      </c>
      <c r="E85" s="13">
        <v>0.48330000000000001</v>
      </c>
      <c r="F85" s="14">
        <f t="shared" si="10"/>
        <v>2.9155826679824168E-2</v>
      </c>
      <c r="G85" s="14">
        <f t="shared" si="7"/>
        <v>2.8723118199387492E-2</v>
      </c>
      <c r="H85" s="12">
        <f t="shared" si="13"/>
        <v>73188.489801971416</v>
      </c>
      <c r="I85" s="12">
        <f t="shared" si="11"/>
        <v>2102.2016434166912</v>
      </c>
      <c r="J85" s="12">
        <f t="shared" si="8"/>
        <v>72102.282212818012</v>
      </c>
      <c r="K85" s="12">
        <f t="shared" si="9"/>
        <v>864178.57002727548</v>
      </c>
      <c r="L85" s="15">
        <f t="shared" si="12"/>
        <v>11.807574829942697</v>
      </c>
    </row>
    <row r="86" spans="1:12" x14ac:dyDescent="0.2">
      <c r="A86" s="16">
        <v>77</v>
      </c>
      <c r="B86" s="28">
        <v>342</v>
      </c>
      <c r="C86" s="28">
        <v>10756</v>
      </c>
      <c r="D86" s="28">
        <v>10842</v>
      </c>
      <c r="E86" s="13">
        <v>0.48680000000000001</v>
      </c>
      <c r="F86" s="14">
        <f t="shared" si="10"/>
        <v>3.1669599036947868E-2</v>
      </c>
      <c r="G86" s="14">
        <f t="shared" si="7"/>
        <v>3.1163110050682518E-2</v>
      </c>
      <c r="H86" s="12">
        <f t="shared" si="13"/>
        <v>71086.288158554729</v>
      </c>
      <c r="I86" s="12">
        <f t="shared" si="11"/>
        <v>2215.2698209795703</v>
      </c>
      <c r="J86" s="12">
        <f t="shared" si="8"/>
        <v>69949.411686428022</v>
      </c>
      <c r="K86" s="12">
        <f t="shared" si="9"/>
        <v>792076.28781445744</v>
      </c>
      <c r="L86" s="15">
        <f t="shared" si="12"/>
        <v>11.142462327583729</v>
      </c>
    </row>
    <row r="87" spans="1:12" x14ac:dyDescent="0.2">
      <c r="A87" s="16">
        <v>78</v>
      </c>
      <c r="B87" s="28">
        <v>350</v>
      </c>
      <c r="C87" s="28">
        <v>9314</v>
      </c>
      <c r="D87" s="28">
        <v>10328</v>
      </c>
      <c r="E87" s="13">
        <v>0.4919</v>
      </c>
      <c r="F87" s="14">
        <f t="shared" si="10"/>
        <v>3.5637918745545262E-2</v>
      </c>
      <c r="G87" s="14">
        <f t="shared" si="7"/>
        <v>3.5004077975084098E-2</v>
      </c>
      <c r="H87" s="12">
        <f t="shared" si="13"/>
        <v>68871.018337575166</v>
      </c>
      <c r="I87" s="12">
        <f t="shared" si="11"/>
        <v>2410.7664961119281</v>
      </c>
      <c r="J87" s="12">
        <f t="shared" si="8"/>
        <v>67646.107880900687</v>
      </c>
      <c r="K87" s="12">
        <f t="shared" si="9"/>
        <v>722126.87612802943</v>
      </c>
      <c r="L87" s="15">
        <f t="shared" si="12"/>
        <v>10.485206891939422</v>
      </c>
    </row>
    <row r="88" spans="1:12" x14ac:dyDescent="0.2">
      <c r="A88" s="16">
        <v>79</v>
      </c>
      <c r="B88" s="28">
        <v>340</v>
      </c>
      <c r="C88" s="28">
        <v>8514</v>
      </c>
      <c r="D88" s="28">
        <v>8908</v>
      </c>
      <c r="E88" s="13">
        <v>0.51390000000000002</v>
      </c>
      <c r="F88" s="14">
        <f t="shared" si="10"/>
        <v>3.9031110090689936E-2</v>
      </c>
      <c r="G88" s="14">
        <f t="shared" si="7"/>
        <v>3.8304360590941652E-2</v>
      </c>
      <c r="H88" s="12">
        <f t="shared" si="13"/>
        <v>66460.251841463236</v>
      </c>
      <c r="I88" s="12">
        <f t="shared" si="11"/>
        <v>2545.7174515002016</v>
      </c>
      <c r="J88" s="12">
        <f t="shared" si="8"/>
        <v>65222.778588288988</v>
      </c>
      <c r="K88" s="12">
        <f t="shared" si="9"/>
        <v>654480.7682471287</v>
      </c>
      <c r="L88" s="15">
        <f t="shared" si="12"/>
        <v>9.8477021996298113</v>
      </c>
    </row>
    <row r="89" spans="1:12" x14ac:dyDescent="0.2">
      <c r="A89" s="16">
        <v>80</v>
      </c>
      <c r="B89" s="28">
        <v>414</v>
      </c>
      <c r="C89" s="28">
        <v>10420</v>
      </c>
      <c r="D89" s="28">
        <v>8084</v>
      </c>
      <c r="E89" s="13">
        <v>0.4476</v>
      </c>
      <c r="F89" s="14">
        <f t="shared" si="10"/>
        <v>4.4747081712062257E-2</v>
      </c>
      <c r="G89" s="14">
        <f t="shared" si="7"/>
        <v>4.3667691148672916E-2</v>
      </c>
      <c r="H89" s="12">
        <f t="shared" si="13"/>
        <v>63914.534389963032</v>
      </c>
      <c r="I89" s="12">
        <f t="shared" si="11"/>
        <v>2791.0001476521393</v>
      </c>
      <c r="J89" s="12">
        <f t="shared" si="8"/>
        <v>62372.785908399994</v>
      </c>
      <c r="K89" s="12">
        <f t="shared" si="9"/>
        <v>589257.98965883977</v>
      </c>
      <c r="L89" s="15">
        <f t="shared" si="12"/>
        <v>9.2194677671214524</v>
      </c>
    </row>
    <row r="90" spans="1:12" x14ac:dyDescent="0.2">
      <c r="A90" s="16">
        <v>81</v>
      </c>
      <c r="B90" s="28">
        <v>370</v>
      </c>
      <c r="C90" s="28">
        <v>6148</v>
      </c>
      <c r="D90" s="28">
        <v>9858</v>
      </c>
      <c r="E90" s="13">
        <v>0.52790000000000004</v>
      </c>
      <c r="F90" s="14">
        <f t="shared" si="10"/>
        <v>4.6232662751468201E-2</v>
      </c>
      <c r="G90" s="14">
        <f t="shared" si="7"/>
        <v>4.5245122789760464E-2</v>
      </c>
      <c r="H90" s="12">
        <f t="shared" si="13"/>
        <v>61123.534242310896</v>
      </c>
      <c r="I90" s="12">
        <f t="shared" si="11"/>
        <v>2765.5418121374846</v>
      </c>
      <c r="J90" s="12">
        <f t="shared" si="8"/>
        <v>59817.921952800789</v>
      </c>
      <c r="K90" s="12">
        <f t="shared" si="9"/>
        <v>526885.2037504398</v>
      </c>
      <c r="L90" s="15">
        <f t="shared" si="12"/>
        <v>8.6200055393020723</v>
      </c>
    </row>
    <row r="91" spans="1:12" x14ac:dyDescent="0.2">
      <c r="A91" s="16">
        <v>82</v>
      </c>
      <c r="B91" s="28">
        <v>371</v>
      </c>
      <c r="C91" s="28">
        <v>7057</v>
      </c>
      <c r="D91" s="28">
        <v>5809</v>
      </c>
      <c r="E91" s="13">
        <v>0.50880000000000003</v>
      </c>
      <c r="F91" s="14">
        <f t="shared" si="10"/>
        <v>5.7671381936887922E-2</v>
      </c>
      <c r="G91" s="14">
        <f t="shared" si="7"/>
        <v>5.6082662034450413E-2</v>
      </c>
      <c r="H91" s="12">
        <f t="shared" si="13"/>
        <v>58357.992430173414</v>
      </c>
      <c r="I91" s="12">
        <f t="shared" si="11"/>
        <v>3272.8715664704309</v>
      </c>
      <c r="J91" s="12">
        <f t="shared" si="8"/>
        <v>56750.357916723144</v>
      </c>
      <c r="K91" s="12">
        <f t="shared" si="9"/>
        <v>467067.28179763904</v>
      </c>
      <c r="L91" s="15">
        <f t="shared" si="12"/>
        <v>8.0034843960147359</v>
      </c>
    </row>
    <row r="92" spans="1:12" x14ac:dyDescent="0.2">
      <c r="A92" s="16">
        <v>83</v>
      </c>
      <c r="B92" s="28">
        <v>468</v>
      </c>
      <c r="C92" s="28">
        <v>7240</v>
      </c>
      <c r="D92" s="28">
        <v>6586</v>
      </c>
      <c r="E92" s="13">
        <v>0.49209999999999998</v>
      </c>
      <c r="F92" s="14">
        <f t="shared" si="10"/>
        <v>6.7698538984521911E-2</v>
      </c>
      <c r="G92" s="14">
        <f t="shared" si="7"/>
        <v>6.5448163572077972E-2</v>
      </c>
      <c r="H92" s="12">
        <f t="shared" si="13"/>
        <v>55085.120863702985</v>
      </c>
      <c r="I92" s="12">
        <f t="shared" si="11"/>
        <v>3605.2200006753178</v>
      </c>
      <c r="J92" s="12">
        <f t="shared" si="8"/>
        <v>53254.029625359988</v>
      </c>
      <c r="K92" s="12">
        <f t="shared" si="9"/>
        <v>410316.92388091591</v>
      </c>
      <c r="L92" s="15">
        <f t="shared" si="12"/>
        <v>7.4487795877976257</v>
      </c>
    </row>
    <row r="93" spans="1:12" x14ac:dyDescent="0.2">
      <c r="A93" s="16">
        <v>84</v>
      </c>
      <c r="B93" s="28">
        <v>544</v>
      </c>
      <c r="C93" s="28">
        <v>7417</v>
      </c>
      <c r="D93" s="28">
        <v>6684</v>
      </c>
      <c r="E93" s="13">
        <v>0.50149999999999995</v>
      </c>
      <c r="F93" s="14">
        <f t="shared" si="10"/>
        <v>7.7157648393730946E-2</v>
      </c>
      <c r="G93" s="14">
        <f t="shared" si="7"/>
        <v>7.4299846865830327E-2</v>
      </c>
      <c r="H93" s="12">
        <f t="shared" si="13"/>
        <v>51479.900863027666</v>
      </c>
      <c r="I93" s="12">
        <f t="shared" si="11"/>
        <v>3824.9487507910821</v>
      </c>
      <c r="J93" s="12">
        <f t="shared" si="8"/>
        <v>49573.163910758311</v>
      </c>
      <c r="K93" s="12">
        <f t="shared" si="9"/>
        <v>357062.89425555593</v>
      </c>
      <c r="L93" s="15">
        <f t="shared" si="12"/>
        <v>6.9359670137203944</v>
      </c>
    </row>
    <row r="94" spans="1:12" x14ac:dyDescent="0.2">
      <c r="A94" s="16">
        <v>85</v>
      </c>
      <c r="B94" s="28">
        <v>581</v>
      </c>
      <c r="C94" s="28">
        <v>6688</v>
      </c>
      <c r="D94" s="28">
        <v>6799</v>
      </c>
      <c r="E94" s="13">
        <v>0.51180000000000003</v>
      </c>
      <c r="F94" s="14">
        <f t="shared" si="10"/>
        <v>8.6157040112701117E-2</v>
      </c>
      <c r="G94" s="14">
        <f t="shared" si="7"/>
        <v>8.2679390583731013E-2</v>
      </c>
      <c r="H94" s="12">
        <f t="shared" si="13"/>
        <v>47654.952112236584</v>
      </c>
      <c r="I94" s="12">
        <f t="shared" si="11"/>
        <v>3940.0823989366058</v>
      </c>
      <c r="J94" s="12">
        <f t="shared" si="8"/>
        <v>45731.403885075735</v>
      </c>
      <c r="K94" s="12">
        <f t="shared" si="9"/>
        <v>307489.7303447976</v>
      </c>
      <c r="L94" s="15">
        <f t="shared" si="12"/>
        <v>6.4524192495378045</v>
      </c>
    </row>
    <row r="95" spans="1:12" x14ac:dyDescent="0.2">
      <c r="A95" s="16">
        <v>86</v>
      </c>
      <c r="B95" s="28">
        <v>587</v>
      </c>
      <c r="C95" s="28">
        <v>6211</v>
      </c>
      <c r="D95" s="28">
        <v>6028</v>
      </c>
      <c r="E95" s="13">
        <v>0.49</v>
      </c>
      <c r="F95" s="14">
        <f t="shared" si="10"/>
        <v>9.5922869515483289E-2</v>
      </c>
      <c r="G95" s="14">
        <f t="shared" si="7"/>
        <v>9.1449117991172904E-2</v>
      </c>
      <c r="H95" s="12">
        <f t="shared" si="13"/>
        <v>43714.869713299981</v>
      </c>
      <c r="I95" s="12">
        <f t="shared" si="11"/>
        <v>3997.6862783803208</v>
      </c>
      <c r="J95" s="12">
        <f t="shared" si="8"/>
        <v>41676.049711326013</v>
      </c>
      <c r="K95" s="12">
        <f t="shared" si="9"/>
        <v>261758.32645972184</v>
      </c>
      <c r="L95" s="15">
        <f t="shared" si="12"/>
        <v>5.98785557812342</v>
      </c>
    </row>
    <row r="96" spans="1:12" x14ac:dyDescent="0.2">
      <c r="A96" s="16">
        <v>87</v>
      </c>
      <c r="B96" s="28">
        <v>539</v>
      </c>
      <c r="C96" s="28">
        <v>5640</v>
      </c>
      <c r="D96" s="28">
        <v>5553</v>
      </c>
      <c r="E96" s="13">
        <v>0.4965</v>
      </c>
      <c r="F96" s="14">
        <f t="shared" si="10"/>
        <v>9.6310193871169486E-2</v>
      </c>
      <c r="G96" s="14">
        <f t="shared" si="7"/>
        <v>9.1855900757453313E-2</v>
      </c>
      <c r="H96" s="12">
        <f t="shared" si="13"/>
        <v>39717.183434919658</v>
      </c>
      <c r="I96" s="12">
        <f t="shared" si="11"/>
        <v>3648.2576599635486</v>
      </c>
      <c r="J96" s="12">
        <f t="shared" si="8"/>
        <v>37880.285703128007</v>
      </c>
      <c r="K96" s="12">
        <f t="shared" si="9"/>
        <v>220082.27674839582</v>
      </c>
      <c r="L96" s="15">
        <f t="shared" si="12"/>
        <v>5.5412357502394736</v>
      </c>
    </row>
    <row r="97" spans="1:12" x14ac:dyDescent="0.2">
      <c r="A97" s="16">
        <v>88</v>
      </c>
      <c r="B97" s="28">
        <v>595</v>
      </c>
      <c r="C97" s="28">
        <v>5120</v>
      </c>
      <c r="D97" s="28">
        <v>5010</v>
      </c>
      <c r="E97" s="13">
        <v>0.48959999999999998</v>
      </c>
      <c r="F97" s="14">
        <f t="shared" si="10"/>
        <v>0.11747285291214216</v>
      </c>
      <c r="G97" s="14">
        <f t="shared" si="7"/>
        <v>0.11082782236553886</v>
      </c>
      <c r="H97" s="12">
        <f t="shared" si="13"/>
        <v>36068.925774956107</v>
      </c>
      <c r="I97" s="12">
        <f t="shared" si="11"/>
        <v>3997.4404987026414</v>
      </c>
      <c r="J97" s="12">
        <f t="shared" si="8"/>
        <v>34028.632144418276</v>
      </c>
      <c r="K97" s="12">
        <f t="shared" si="9"/>
        <v>182201.99104526782</v>
      </c>
      <c r="L97" s="15">
        <f t="shared" si="12"/>
        <v>5.051494801427574</v>
      </c>
    </row>
    <row r="98" spans="1:12" x14ac:dyDescent="0.2">
      <c r="A98" s="16">
        <v>89</v>
      </c>
      <c r="B98" s="28">
        <v>621</v>
      </c>
      <c r="C98" s="28">
        <v>4215</v>
      </c>
      <c r="D98" s="28">
        <v>4447</v>
      </c>
      <c r="E98" s="13">
        <v>0.49590000000000001</v>
      </c>
      <c r="F98" s="14">
        <f t="shared" si="10"/>
        <v>0.14338489956130224</v>
      </c>
      <c r="G98" s="14">
        <f t="shared" si="7"/>
        <v>0.13371960282650941</v>
      </c>
      <c r="H98" s="12">
        <f t="shared" si="13"/>
        <v>32071.485276253465</v>
      </c>
      <c r="I98" s="12">
        <f t="shared" si="11"/>
        <v>4288.5862731968573</v>
      </c>
      <c r="J98" s="12">
        <f t="shared" si="8"/>
        <v>29909.608935934928</v>
      </c>
      <c r="K98" s="12">
        <f>K99+J98</f>
        <v>148173.35890084953</v>
      </c>
      <c r="L98" s="15">
        <f t="shared" si="12"/>
        <v>4.6200965631785325</v>
      </c>
    </row>
    <row r="99" spans="1:12" x14ac:dyDescent="0.2">
      <c r="A99" s="16">
        <v>90</v>
      </c>
      <c r="B99" s="28">
        <v>542</v>
      </c>
      <c r="C99" s="28">
        <v>3418</v>
      </c>
      <c r="D99" s="28">
        <v>3591</v>
      </c>
      <c r="E99" s="13">
        <v>0.49030000000000001</v>
      </c>
      <c r="F99" s="31">
        <f t="shared" si="10"/>
        <v>0.15465829647595947</v>
      </c>
      <c r="G99" s="31">
        <f t="shared" si="7"/>
        <v>0.14335751878710862</v>
      </c>
      <c r="H99" s="32">
        <f t="shared" si="13"/>
        <v>27782.899003056606</v>
      </c>
      <c r="I99" s="32">
        <f t="shared" si="11"/>
        <v>3982.8874657910287</v>
      </c>
      <c r="J99" s="32">
        <f t="shared" si="8"/>
        <v>25752.82126174292</v>
      </c>
      <c r="K99" s="32">
        <f t="shared" ref="K99:K108" si="14">K100+J99</f>
        <v>118263.74996491459</v>
      </c>
      <c r="L99" s="17">
        <f t="shared" si="12"/>
        <v>4.2567102141466053</v>
      </c>
    </row>
    <row r="100" spans="1:12" x14ac:dyDescent="0.2">
      <c r="A100" s="16">
        <v>91</v>
      </c>
      <c r="B100" s="28">
        <v>474</v>
      </c>
      <c r="C100" s="28">
        <v>2747</v>
      </c>
      <c r="D100" s="28">
        <v>2833</v>
      </c>
      <c r="E100" s="13">
        <v>0.49480000000000002</v>
      </c>
      <c r="F100" s="31">
        <f t="shared" si="10"/>
        <v>0.16989247311827957</v>
      </c>
      <c r="G100" s="31">
        <f t="shared" si="7"/>
        <v>0.15646328024672873</v>
      </c>
      <c r="H100" s="32">
        <f t="shared" si="13"/>
        <v>23800.011537265578</v>
      </c>
      <c r="I100" s="32">
        <f t="shared" si="11"/>
        <v>3723.8278750305612</v>
      </c>
      <c r="J100" s="32">
        <f t="shared" si="8"/>
        <v>21918.733694800139</v>
      </c>
      <c r="K100" s="32">
        <f t="shared" si="14"/>
        <v>92510.928703171667</v>
      </c>
      <c r="L100" s="17">
        <f t="shared" si="12"/>
        <v>3.8870119267933934</v>
      </c>
    </row>
    <row r="101" spans="1:12" x14ac:dyDescent="0.2">
      <c r="A101" s="16">
        <v>92</v>
      </c>
      <c r="B101" s="28">
        <v>446</v>
      </c>
      <c r="C101" s="28">
        <v>2140</v>
      </c>
      <c r="D101" s="28">
        <v>2268</v>
      </c>
      <c r="E101" s="13">
        <v>0.47370000000000001</v>
      </c>
      <c r="F101" s="31">
        <f t="shared" si="10"/>
        <v>0.20235934664246824</v>
      </c>
      <c r="G101" s="31">
        <f t="shared" si="7"/>
        <v>0.1828820888644572</v>
      </c>
      <c r="H101" s="32">
        <f t="shared" si="13"/>
        <v>20076.183662235017</v>
      </c>
      <c r="I101" s="32">
        <f t="shared" si="11"/>
        <v>3671.574404576028</v>
      </c>
      <c r="J101" s="32">
        <f t="shared" si="8"/>
        <v>18143.834053106653</v>
      </c>
      <c r="K101" s="32">
        <f t="shared" si="14"/>
        <v>70592.19500837152</v>
      </c>
      <c r="L101" s="17">
        <f t="shared" si="12"/>
        <v>3.5162158404219701</v>
      </c>
    </row>
    <row r="102" spans="1:12" x14ac:dyDescent="0.2">
      <c r="A102" s="16">
        <v>93</v>
      </c>
      <c r="B102" s="28">
        <v>377</v>
      </c>
      <c r="C102" s="28">
        <v>1604</v>
      </c>
      <c r="D102" s="28">
        <v>1712</v>
      </c>
      <c r="E102" s="13">
        <v>0.49669999999999997</v>
      </c>
      <c r="F102" s="31">
        <f t="shared" si="10"/>
        <v>0.22738238841978287</v>
      </c>
      <c r="G102" s="31">
        <f t="shared" si="7"/>
        <v>0.20403258221741852</v>
      </c>
      <c r="H102" s="32">
        <f t="shared" si="13"/>
        <v>16404.609257658987</v>
      </c>
      <c r="I102" s="32">
        <f t="shared" si="11"/>
        <v>3347.0747871079325</v>
      </c>
      <c r="J102" s="32">
        <f t="shared" si="8"/>
        <v>14720.026517307564</v>
      </c>
      <c r="K102" s="32">
        <f t="shared" si="14"/>
        <v>52448.36095526487</v>
      </c>
      <c r="L102" s="17">
        <f t="shared" si="12"/>
        <v>3.1971722173618837</v>
      </c>
    </row>
    <row r="103" spans="1:12" x14ac:dyDescent="0.2">
      <c r="A103" s="16">
        <v>94</v>
      </c>
      <c r="B103" s="28">
        <v>339</v>
      </c>
      <c r="C103" s="28">
        <v>1163</v>
      </c>
      <c r="D103" s="28">
        <v>1217</v>
      </c>
      <c r="E103" s="13">
        <v>0.48259999999999997</v>
      </c>
      <c r="F103" s="31">
        <f t="shared" si="10"/>
        <v>0.28487394957983192</v>
      </c>
      <c r="G103" s="31">
        <f t="shared" si="7"/>
        <v>0.24827914720287542</v>
      </c>
      <c r="H103" s="32">
        <f t="shared" si="13"/>
        <v>13057.534470551054</v>
      </c>
      <c r="I103" s="32">
        <f t="shared" si="11"/>
        <v>3241.9135229205649</v>
      </c>
      <c r="J103" s="32">
        <f t="shared" si="8"/>
        <v>11380.168413791955</v>
      </c>
      <c r="K103" s="32">
        <f t="shared" si="14"/>
        <v>37728.33443795731</v>
      </c>
      <c r="L103" s="17">
        <f t="shared" si="12"/>
        <v>2.8893919080242028</v>
      </c>
    </row>
    <row r="104" spans="1:12" x14ac:dyDescent="0.2">
      <c r="A104" s="16">
        <v>95</v>
      </c>
      <c r="B104" s="28">
        <v>218</v>
      </c>
      <c r="C104" s="28">
        <v>833</v>
      </c>
      <c r="D104" s="28">
        <v>887</v>
      </c>
      <c r="E104" s="13">
        <v>0.44679999999999997</v>
      </c>
      <c r="F104" s="31">
        <f t="shared" si="10"/>
        <v>0.25348837209302327</v>
      </c>
      <c r="G104" s="31">
        <f t="shared" si="7"/>
        <v>0.22231341377951569</v>
      </c>
      <c r="H104" s="32">
        <f t="shared" si="13"/>
        <v>9815.6209476304903</v>
      </c>
      <c r="I104" s="32">
        <f t="shared" si="11"/>
        <v>2182.1442012334592</v>
      </c>
      <c r="J104" s="32">
        <f t="shared" si="8"/>
        <v>8608.4587755081411</v>
      </c>
      <c r="K104" s="32">
        <f t="shared" si="14"/>
        <v>26348.166024165359</v>
      </c>
      <c r="L104" s="17">
        <f t="shared" si="12"/>
        <v>2.6843096493580325</v>
      </c>
    </row>
    <row r="105" spans="1:12" x14ac:dyDescent="0.2">
      <c r="A105" s="16">
        <v>96</v>
      </c>
      <c r="B105" s="28">
        <v>182</v>
      </c>
      <c r="C105" s="28">
        <v>594</v>
      </c>
      <c r="D105" s="28">
        <v>624</v>
      </c>
      <c r="E105" s="13">
        <v>0.4607</v>
      </c>
      <c r="F105" s="31">
        <f t="shared" si="10"/>
        <v>0.2988505747126437</v>
      </c>
      <c r="G105" s="31">
        <f t="shared" si="7"/>
        <v>0.2573701913844339</v>
      </c>
      <c r="H105" s="32">
        <f t="shared" si="13"/>
        <v>7633.4767463970311</v>
      </c>
      <c r="I105" s="32">
        <f t="shared" si="11"/>
        <v>1964.6293711488297</v>
      </c>
      <c r="J105" s="32">
        <f t="shared" si="8"/>
        <v>6573.9521265364674</v>
      </c>
      <c r="K105" s="32">
        <f t="shared" si="14"/>
        <v>17739.707248657218</v>
      </c>
      <c r="L105" s="17">
        <f t="shared" si="12"/>
        <v>2.323935454055098</v>
      </c>
    </row>
    <row r="106" spans="1:12" x14ac:dyDescent="0.2">
      <c r="A106" s="16">
        <v>97</v>
      </c>
      <c r="B106" s="28">
        <v>149</v>
      </c>
      <c r="C106" s="28">
        <v>418</v>
      </c>
      <c r="D106" s="28">
        <v>429</v>
      </c>
      <c r="E106" s="13">
        <v>0.47789999999999999</v>
      </c>
      <c r="F106" s="31">
        <f t="shared" si="10"/>
        <v>0.35182998819362454</v>
      </c>
      <c r="G106" s="31">
        <f t="shared" si="7"/>
        <v>0.2972314189967582</v>
      </c>
      <c r="H106" s="32">
        <f t="shared" si="13"/>
        <v>5668.8473752482014</v>
      </c>
      <c r="I106" s="32">
        <f t="shared" si="11"/>
        <v>1684.9595494210712</v>
      </c>
      <c r="J106" s="32">
        <f t="shared" si="8"/>
        <v>4789.1299944954599</v>
      </c>
      <c r="K106" s="32">
        <f t="shared" si="14"/>
        <v>11165.75512212075</v>
      </c>
      <c r="L106" s="17">
        <f t="shared" si="12"/>
        <v>1.9696693847983295</v>
      </c>
    </row>
    <row r="107" spans="1:12" x14ac:dyDescent="0.2">
      <c r="A107" s="16">
        <v>98</v>
      </c>
      <c r="B107" s="28">
        <v>91</v>
      </c>
      <c r="C107" s="28">
        <v>257</v>
      </c>
      <c r="D107" s="28">
        <v>293</v>
      </c>
      <c r="E107" s="13">
        <v>0.47389999999999999</v>
      </c>
      <c r="F107" s="31">
        <f t="shared" si="10"/>
        <v>0.33090909090909093</v>
      </c>
      <c r="G107" s="31">
        <f t="shared" si="7"/>
        <v>0.2818427311365912</v>
      </c>
      <c r="H107" s="32">
        <f t="shared" si="13"/>
        <v>3983.8878258271302</v>
      </c>
      <c r="I107" s="32">
        <f t="shared" si="11"/>
        <v>1122.8298253729347</v>
      </c>
      <c r="J107" s="32">
        <f t="shared" si="8"/>
        <v>3393.1670546984292</v>
      </c>
      <c r="K107" s="32">
        <f t="shared" si="14"/>
        <v>6376.6251276252915</v>
      </c>
      <c r="L107" s="17">
        <f t="shared" si="12"/>
        <v>1.6006035828334058</v>
      </c>
    </row>
    <row r="108" spans="1:12" x14ac:dyDescent="0.2">
      <c r="A108" s="16">
        <v>99</v>
      </c>
      <c r="B108" s="28">
        <v>75</v>
      </c>
      <c r="C108" s="28">
        <v>176</v>
      </c>
      <c r="D108" s="28">
        <v>174</v>
      </c>
      <c r="E108" s="13">
        <v>0.3947</v>
      </c>
      <c r="F108" s="31">
        <f t="shared" si="10"/>
        <v>0.42857142857142855</v>
      </c>
      <c r="G108" s="31">
        <f t="shared" si="7"/>
        <v>0.34029424108712669</v>
      </c>
      <c r="H108" s="32">
        <f t="shared" si="13"/>
        <v>2861.0580004541953</v>
      </c>
      <c r="I108" s="32">
        <f t="shared" si="11"/>
        <v>973.60156097081256</v>
      </c>
      <c r="J108" s="32">
        <f t="shared" si="8"/>
        <v>2271.7369755985624</v>
      </c>
      <c r="K108" s="32">
        <f t="shared" si="14"/>
        <v>2983.4580729268619</v>
      </c>
      <c r="L108" s="17">
        <f t="shared" si="12"/>
        <v>1.0427814020034671</v>
      </c>
    </row>
    <row r="109" spans="1:12" x14ac:dyDescent="0.2">
      <c r="A109" s="16" t="s">
        <v>25</v>
      </c>
      <c r="B109" s="28">
        <v>102</v>
      </c>
      <c r="C109" s="56">
        <v>256</v>
      </c>
      <c r="D109" s="56">
        <v>285</v>
      </c>
      <c r="E109" s="30"/>
      <c r="F109" s="31">
        <f>B109/((C109+D109)/2)</f>
        <v>0.37707948243992606</v>
      </c>
      <c r="G109" s="31">
        <v>1</v>
      </c>
      <c r="H109" s="32">
        <f>H108-I108</f>
        <v>1887.4564394833828</v>
      </c>
      <c r="I109" s="32">
        <f>H109*G109</f>
        <v>1887.4564394833828</v>
      </c>
      <c r="J109" s="32">
        <f>H109*F109</f>
        <v>711.72109732829961</v>
      </c>
      <c r="K109" s="32">
        <f>J109</f>
        <v>711.72109732829961</v>
      </c>
      <c r="L109" s="17">
        <f>K109/H109</f>
        <v>0.37707948243992606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49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02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43831</v>
      </c>
      <c r="D7" s="65">
        <v>44197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42</v>
      </c>
      <c r="C9" s="28">
        <v>13872</v>
      </c>
      <c r="D9" s="28">
        <v>12659</v>
      </c>
      <c r="E9" s="13">
        <v>0.16450000000000001</v>
      </c>
      <c r="F9" s="14">
        <f>B9/((C9+D9)/2)</f>
        <v>3.1661075722739435E-3</v>
      </c>
      <c r="G9" s="14">
        <f t="shared" ref="G9:G72" si="0">F9/((1+(1-E9)*F9))</f>
        <v>3.1577544185818511E-3</v>
      </c>
      <c r="H9" s="12">
        <v>100000</v>
      </c>
      <c r="I9" s="12">
        <f>H9*G9</f>
        <v>315.7754418581851</v>
      </c>
      <c r="J9" s="12">
        <f t="shared" ref="J9:J72" si="1">H10+I9*E9</f>
        <v>99736.169618327476</v>
      </c>
      <c r="K9" s="12">
        <f t="shared" ref="K9:K72" si="2">K10+J9</f>
        <v>7897486.4986256743</v>
      </c>
      <c r="L9" s="29">
        <f>K9/H9</f>
        <v>78.974864986256748</v>
      </c>
    </row>
    <row r="10" spans="1:13" x14ac:dyDescent="0.2">
      <c r="A10" s="16">
        <v>1</v>
      </c>
      <c r="B10" s="28">
        <v>5</v>
      </c>
      <c r="C10" s="28">
        <v>13863</v>
      </c>
      <c r="D10" s="28">
        <v>13644</v>
      </c>
      <c r="E10" s="13">
        <v>0.26340000000000002</v>
      </c>
      <c r="F10" s="14">
        <f t="shared" ref="F10:F73" si="3">B10/((C10+D10)/2)</f>
        <v>3.6354382520812885E-4</v>
      </c>
      <c r="G10" s="14">
        <f t="shared" si="0"/>
        <v>3.6344649918518935E-4</v>
      </c>
      <c r="H10" s="12">
        <f>H9-I9</f>
        <v>99684.22455814181</v>
      </c>
      <c r="I10" s="12">
        <f t="shared" ref="I10:I73" si="4">H10*G10</f>
        <v>36.229882439646921</v>
      </c>
      <c r="J10" s="12">
        <f t="shared" si="1"/>
        <v>99657.537626736768</v>
      </c>
      <c r="K10" s="12">
        <f t="shared" si="2"/>
        <v>7797750.3290073471</v>
      </c>
      <c r="L10" s="15">
        <f t="shared" ref="L10:L73" si="5">K10/H10</f>
        <v>78.224517104601958</v>
      </c>
    </row>
    <row r="11" spans="1:13" x14ac:dyDescent="0.2">
      <c r="A11" s="16">
        <v>2</v>
      </c>
      <c r="B11" s="28">
        <v>0</v>
      </c>
      <c r="C11" s="28">
        <v>14373</v>
      </c>
      <c r="D11" s="28">
        <v>13394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99647.994675702168</v>
      </c>
      <c r="I11" s="12">
        <f t="shared" si="4"/>
        <v>0</v>
      </c>
      <c r="J11" s="12">
        <f t="shared" si="1"/>
        <v>99647.994675702168</v>
      </c>
      <c r="K11" s="12">
        <f t="shared" si="2"/>
        <v>7698092.7913806103</v>
      </c>
      <c r="L11" s="15">
        <f t="shared" si="5"/>
        <v>77.252862101576113</v>
      </c>
    </row>
    <row r="12" spans="1:13" x14ac:dyDescent="0.2">
      <c r="A12" s="16">
        <v>3</v>
      </c>
      <c r="B12" s="28">
        <v>0</v>
      </c>
      <c r="C12" s="28">
        <v>14742</v>
      </c>
      <c r="D12" s="28">
        <v>14079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99647.994675702168</v>
      </c>
      <c r="I12" s="12">
        <f t="shared" si="4"/>
        <v>0</v>
      </c>
      <c r="J12" s="12">
        <f t="shared" si="1"/>
        <v>99647.994675702168</v>
      </c>
      <c r="K12" s="12">
        <f t="shared" si="2"/>
        <v>7598444.7967049079</v>
      </c>
      <c r="L12" s="15">
        <f t="shared" si="5"/>
        <v>76.252862101576113</v>
      </c>
    </row>
    <row r="13" spans="1:13" x14ac:dyDescent="0.2">
      <c r="A13" s="16">
        <v>4</v>
      </c>
      <c r="B13" s="28">
        <v>1</v>
      </c>
      <c r="C13" s="28">
        <v>15008</v>
      </c>
      <c r="D13" s="28">
        <v>14428</v>
      </c>
      <c r="E13" s="13">
        <v>0.93989999999999996</v>
      </c>
      <c r="F13" s="14">
        <f t="shared" si="3"/>
        <v>6.7944014132354939E-5</v>
      </c>
      <c r="G13" s="14">
        <f t="shared" si="0"/>
        <v>6.7943736688505578E-5</v>
      </c>
      <c r="H13" s="12">
        <f t="shared" si="6"/>
        <v>99647.994675702168</v>
      </c>
      <c r="I13" s="12">
        <f t="shared" si="4"/>
        <v>6.7704571117835135</v>
      </c>
      <c r="J13" s="12">
        <f t="shared" si="1"/>
        <v>99647.587771229752</v>
      </c>
      <c r="K13" s="12">
        <f t="shared" si="2"/>
        <v>7498796.8020292055</v>
      </c>
      <c r="L13" s="15">
        <f t="shared" si="5"/>
        <v>75.252862101576113</v>
      </c>
    </row>
    <row r="14" spans="1:13" x14ac:dyDescent="0.2">
      <c r="A14" s="16">
        <v>5</v>
      </c>
      <c r="B14" s="28">
        <v>4</v>
      </c>
      <c r="C14" s="28">
        <v>14746</v>
      </c>
      <c r="D14" s="28">
        <v>14751</v>
      </c>
      <c r="E14" s="13">
        <v>0.48630000000000001</v>
      </c>
      <c r="F14" s="14">
        <f t="shared" si="3"/>
        <v>2.7121402176492524E-4</v>
      </c>
      <c r="G14" s="14">
        <f t="shared" si="0"/>
        <v>2.71176240774347E-4</v>
      </c>
      <c r="H14" s="12">
        <f t="shared" si="6"/>
        <v>99641.224218590389</v>
      </c>
      <c r="I14" s="12">
        <f t="shared" si="4"/>
        <v>27.020332609751161</v>
      </c>
      <c r="J14" s="12">
        <f t="shared" si="1"/>
        <v>99627.343873728751</v>
      </c>
      <c r="K14" s="12">
        <f t="shared" si="2"/>
        <v>7399149.214257976</v>
      </c>
      <c r="L14" s="15">
        <f t="shared" si="5"/>
        <v>74.257911544983727</v>
      </c>
    </row>
    <row r="15" spans="1:13" x14ac:dyDescent="0.2">
      <c r="A15" s="16">
        <v>6</v>
      </c>
      <c r="B15" s="28">
        <v>0</v>
      </c>
      <c r="C15" s="28">
        <v>14731</v>
      </c>
      <c r="D15" s="28">
        <v>14500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99614.203885980634</v>
      </c>
      <c r="I15" s="12">
        <f t="shared" si="4"/>
        <v>0</v>
      </c>
      <c r="J15" s="12">
        <f t="shared" si="1"/>
        <v>99614.203885980634</v>
      </c>
      <c r="K15" s="12">
        <f t="shared" si="2"/>
        <v>7299521.870384247</v>
      </c>
      <c r="L15" s="15">
        <f t="shared" si="5"/>
        <v>73.27792207965993</v>
      </c>
    </row>
    <row r="16" spans="1:13" x14ac:dyDescent="0.2">
      <c r="A16" s="16">
        <v>7</v>
      </c>
      <c r="B16" s="28">
        <v>0</v>
      </c>
      <c r="C16" s="28">
        <v>15050</v>
      </c>
      <c r="D16" s="28">
        <v>14411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99614.203885980634</v>
      </c>
      <c r="I16" s="12">
        <f t="shared" si="4"/>
        <v>0</v>
      </c>
      <c r="J16" s="12">
        <f t="shared" si="1"/>
        <v>99614.203885980634</v>
      </c>
      <c r="K16" s="12">
        <f t="shared" si="2"/>
        <v>7199907.6664982662</v>
      </c>
      <c r="L16" s="15">
        <f t="shared" si="5"/>
        <v>72.27792207965993</v>
      </c>
    </row>
    <row r="17" spans="1:12" x14ac:dyDescent="0.2">
      <c r="A17" s="16">
        <v>8</v>
      </c>
      <c r="B17" s="28">
        <v>0</v>
      </c>
      <c r="C17" s="28">
        <v>15042</v>
      </c>
      <c r="D17" s="28">
        <v>14815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99614.203885980634</v>
      </c>
      <c r="I17" s="12">
        <f t="shared" si="4"/>
        <v>0</v>
      </c>
      <c r="J17" s="12">
        <f t="shared" si="1"/>
        <v>99614.203885980634</v>
      </c>
      <c r="K17" s="12">
        <f t="shared" si="2"/>
        <v>7100293.4626122853</v>
      </c>
      <c r="L17" s="15">
        <f t="shared" si="5"/>
        <v>71.27792207965993</v>
      </c>
    </row>
    <row r="18" spans="1:12" x14ac:dyDescent="0.2">
      <c r="A18" s="16">
        <v>9</v>
      </c>
      <c r="B18" s="28">
        <v>0</v>
      </c>
      <c r="C18" s="28">
        <v>15238</v>
      </c>
      <c r="D18" s="28">
        <v>14814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99614.203885980634</v>
      </c>
      <c r="I18" s="12">
        <f t="shared" si="4"/>
        <v>0</v>
      </c>
      <c r="J18" s="12">
        <f t="shared" si="1"/>
        <v>99614.203885980634</v>
      </c>
      <c r="K18" s="12">
        <f t="shared" si="2"/>
        <v>7000679.2587263044</v>
      </c>
      <c r="L18" s="15">
        <f t="shared" si="5"/>
        <v>70.27792207965993</v>
      </c>
    </row>
    <row r="19" spans="1:12" x14ac:dyDescent="0.2">
      <c r="A19" s="16">
        <v>10</v>
      </c>
      <c r="B19" s="28">
        <v>1</v>
      </c>
      <c r="C19" s="28">
        <v>15680</v>
      </c>
      <c r="D19" s="28">
        <v>15080</v>
      </c>
      <c r="E19" s="13">
        <v>0.68579999999999997</v>
      </c>
      <c r="F19" s="14">
        <f t="shared" si="3"/>
        <v>6.5019505851755525E-5</v>
      </c>
      <c r="G19" s="14">
        <f t="shared" si="0"/>
        <v>6.501817758703524E-5</v>
      </c>
      <c r="H19" s="12">
        <f t="shared" si="6"/>
        <v>99614.203885980634</v>
      </c>
      <c r="I19" s="12">
        <f t="shared" si="4"/>
        <v>6.4767339984498244</v>
      </c>
      <c r="J19" s="12">
        <f t="shared" si="1"/>
        <v>99612.168896158313</v>
      </c>
      <c r="K19" s="12">
        <f t="shared" si="2"/>
        <v>6901065.0548403235</v>
      </c>
      <c r="L19" s="15">
        <f t="shared" si="5"/>
        <v>69.27792207965993</v>
      </c>
    </row>
    <row r="20" spans="1:12" x14ac:dyDescent="0.2">
      <c r="A20" s="16">
        <v>11</v>
      </c>
      <c r="B20" s="28">
        <v>5</v>
      </c>
      <c r="C20" s="28">
        <v>15848</v>
      </c>
      <c r="D20" s="28">
        <v>15516</v>
      </c>
      <c r="E20" s="13">
        <v>0.46560000000000001</v>
      </c>
      <c r="F20" s="14">
        <f t="shared" si="3"/>
        <v>3.1883688305063128E-4</v>
      </c>
      <c r="G20" s="14">
        <f t="shared" si="0"/>
        <v>3.1878256682702703E-4</v>
      </c>
      <c r="H20" s="12">
        <f t="shared" si="6"/>
        <v>99607.727151982181</v>
      </c>
      <c r="I20" s="12">
        <f t="shared" si="4"/>
        <v>31.753206937315035</v>
      </c>
      <c r="J20" s="12">
        <f t="shared" si="1"/>
        <v>99590.758238194889</v>
      </c>
      <c r="K20" s="12">
        <f t="shared" si="2"/>
        <v>6801452.8859441653</v>
      </c>
      <c r="L20" s="15">
        <f t="shared" si="5"/>
        <v>68.282382104417053</v>
      </c>
    </row>
    <row r="21" spans="1:12" x14ac:dyDescent="0.2">
      <c r="A21" s="16">
        <v>12</v>
      </c>
      <c r="B21" s="28">
        <v>0</v>
      </c>
      <c r="C21" s="28">
        <v>15279</v>
      </c>
      <c r="D21" s="28">
        <v>15757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99575.973945044869</v>
      </c>
      <c r="I21" s="12">
        <f t="shared" si="4"/>
        <v>0</v>
      </c>
      <c r="J21" s="12">
        <f t="shared" si="1"/>
        <v>99575.973945044869</v>
      </c>
      <c r="K21" s="12">
        <f t="shared" si="2"/>
        <v>6701862.1277059708</v>
      </c>
      <c r="L21" s="15">
        <f t="shared" si="5"/>
        <v>67.304007806186974</v>
      </c>
    </row>
    <row r="22" spans="1:12" x14ac:dyDescent="0.2">
      <c r="A22" s="16">
        <v>13</v>
      </c>
      <c r="B22" s="28">
        <v>1</v>
      </c>
      <c r="C22" s="28">
        <v>14813</v>
      </c>
      <c r="D22" s="28">
        <v>15150</v>
      </c>
      <c r="E22" s="13">
        <v>0.24590000000000001</v>
      </c>
      <c r="F22" s="14">
        <f t="shared" si="3"/>
        <v>6.6748990421519868E-5</v>
      </c>
      <c r="G22" s="14">
        <f t="shared" si="0"/>
        <v>6.6745630752584805E-5</v>
      </c>
      <c r="H22" s="12">
        <f t="shared" si="6"/>
        <v>99575.973945044869</v>
      </c>
      <c r="I22" s="12">
        <f t="shared" si="4"/>
        <v>6.6462611887649699</v>
      </c>
      <c r="J22" s="12">
        <f t="shared" si="1"/>
        <v>99570.961999482417</v>
      </c>
      <c r="K22" s="12">
        <f t="shared" si="2"/>
        <v>6602286.1537609259</v>
      </c>
      <c r="L22" s="15">
        <f t="shared" si="5"/>
        <v>66.304007806186974</v>
      </c>
    </row>
    <row r="23" spans="1:12" x14ac:dyDescent="0.2">
      <c r="A23" s="16">
        <v>14</v>
      </c>
      <c r="B23" s="28">
        <v>0</v>
      </c>
      <c r="C23" s="28">
        <v>14583</v>
      </c>
      <c r="D23" s="28">
        <v>14754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99569.3276838561</v>
      </c>
      <c r="I23" s="12">
        <f t="shared" si="4"/>
        <v>0</v>
      </c>
      <c r="J23" s="12">
        <f t="shared" si="1"/>
        <v>99569.3276838561</v>
      </c>
      <c r="K23" s="12">
        <f t="shared" si="2"/>
        <v>6502715.1917614434</v>
      </c>
      <c r="L23" s="15">
        <f t="shared" si="5"/>
        <v>65.308417190565962</v>
      </c>
    </row>
    <row r="24" spans="1:12" x14ac:dyDescent="0.2">
      <c r="A24" s="16">
        <v>15</v>
      </c>
      <c r="B24" s="28">
        <v>2</v>
      </c>
      <c r="C24" s="28">
        <v>15090</v>
      </c>
      <c r="D24" s="28">
        <v>14555</v>
      </c>
      <c r="E24" s="13">
        <v>0.47539999999999999</v>
      </c>
      <c r="F24" s="14">
        <f t="shared" si="3"/>
        <v>1.3493000505987519E-4</v>
      </c>
      <c r="G24" s="14">
        <f t="shared" si="0"/>
        <v>1.3492045481253571E-4</v>
      </c>
      <c r="H24" s="12">
        <f t="shared" si="6"/>
        <v>99569.3276838561</v>
      </c>
      <c r="I24" s="12">
        <f t="shared" si="4"/>
        <v>13.433938976484267</v>
      </c>
      <c r="J24" s="12">
        <f t="shared" si="1"/>
        <v>99562.280239469037</v>
      </c>
      <c r="K24" s="12">
        <f t="shared" si="2"/>
        <v>6403145.8640775876</v>
      </c>
      <c r="L24" s="15">
        <f t="shared" si="5"/>
        <v>64.308417190565976</v>
      </c>
    </row>
    <row r="25" spans="1:12" x14ac:dyDescent="0.2">
      <c r="A25" s="16">
        <v>16</v>
      </c>
      <c r="B25" s="28">
        <v>2</v>
      </c>
      <c r="C25" s="28">
        <v>14835</v>
      </c>
      <c r="D25" s="28">
        <v>15063</v>
      </c>
      <c r="E25" s="13">
        <v>0.2787</v>
      </c>
      <c r="F25" s="14">
        <f t="shared" si="3"/>
        <v>1.3378821325841193E-4</v>
      </c>
      <c r="G25" s="14">
        <f t="shared" si="0"/>
        <v>1.337753037492014E-4</v>
      </c>
      <c r="H25" s="12">
        <f t="shared" si="6"/>
        <v>99555.89374487962</v>
      </c>
      <c r="I25" s="12">
        <f t="shared" si="4"/>
        <v>13.31811992574449</v>
      </c>
      <c r="J25" s="12">
        <f t="shared" si="1"/>
        <v>99546.287384977186</v>
      </c>
      <c r="K25" s="12">
        <f t="shared" si="2"/>
        <v>6303583.5838381182</v>
      </c>
      <c r="L25" s="15">
        <f t="shared" si="5"/>
        <v>63.317030732420356</v>
      </c>
    </row>
    <row r="26" spans="1:12" x14ac:dyDescent="0.2">
      <c r="A26" s="16">
        <v>17</v>
      </c>
      <c r="B26" s="28">
        <v>4</v>
      </c>
      <c r="C26" s="28">
        <v>14716</v>
      </c>
      <c r="D26" s="28">
        <v>14946</v>
      </c>
      <c r="E26" s="13">
        <v>0.27050000000000002</v>
      </c>
      <c r="F26" s="14">
        <f t="shared" si="3"/>
        <v>2.6970534690850249E-4</v>
      </c>
      <c r="G26" s="14">
        <f t="shared" si="0"/>
        <v>2.6965229280625662E-4</v>
      </c>
      <c r="H26" s="12">
        <f t="shared" si="6"/>
        <v>99542.575624953883</v>
      </c>
      <c r="I26" s="12">
        <f t="shared" si="4"/>
        <v>26.841883749109009</v>
      </c>
      <c r="J26" s="12">
        <f t="shared" si="1"/>
        <v>99522.994470758917</v>
      </c>
      <c r="K26" s="12">
        <f t="shared" si="2"/>
        <v>6204037.2964531407</v>
      </c>
      <c r="L26" s="15">
        <f t="shared" si="5"/>
        <v>62.32546483253622</v>
      </c>
    </row>
    <row r="27" spans="1:12" x14ac:dyDescent="0.2">
      <c r="A27" s="16">
        <v>18</v>
      </c>
      <c r="B27" s="28">
        <v>3</v>
      </c>
      <c r="C27" s="28">
        <v>15064</v>
      </c>
      <c r="D27" s="28">
        <v>15066</v>
      </c>
      <c r="E27" s="13">
        <v>0.43440000000000001</v>
      </c>
      <c r="F27" s="14">
        <f t="shared" si="3"/>
        <v>1.9913707268503152E-4</v>
      </c>
      <c r="G27" s="14">
        <f t="shared" si="0"/>
        <v>1.9911464601849555E-4</v>
      </c>
      <c r="H27" s="12">
        <f t="shared" si="6"/>
        <v>99515.733741204778</v>
      </c>
      <c r="I27" s="12">
        <f t="shared" si="4"/>
        <v>19.815040097150842</v>
      </c>
      <c r="J27" s="12">
        <f t="shared" si="1"/>
        <v>99504.526354525835</v>
      </c>
      <c r="K27" s="12">
        <f t="shared" si="2"/>
        <v>6104514.3019823814</v>
      </c>
      <c r="L27" s="15">
        <f t="shared" si="5"/>
        <v>61.342202609463243</v>
      </c>
    </row>
    <row r="28" spans="1:12" x14ac:dyDescent="0.2">
      <c r="A28" s="16">
        <v>19</v>
      </c>
      <c r="B28" s="28">
        <v>2</v>
      </c>
      <c r="C28" s="28">
        <v>15852</v>
      </c>
      <c r="D28" s="28">
        <v>15627</v>
      </c>
      <c r="E28" s="13">
        <v>0.40849999999999997</v>
      </c>
      <c r="F28" s="14">
        <f t="shared" si="3"/>
        <v>1.2706883954382287E-4</v>
      </c>
      <c r="G28" s="14">
        <f t="shared" si="0"/>
        <v>1.2705928961278238E-4</v>
      </c>
      <c r="H28" s="12">
        <f t="shared" si="6"/>
        <v>99495.918701107628</v>
      </c>
      <c r="I28" s="12">
        <f t="shared" si="4"/>
        <v>12.641880749533884</v>
      </c>
      <c r="J28" s="12">
        <f t="shared" si="1"/>
        <v>99488.441028644273</v>
      </c>
      <c r="K28" s="12">
        <f t="shared" si="2"/>
        <v>6005009.7756278552</v>
      </c>
      <c r="L28" s="15">
        <f t="shared" si="5"/>
        <v>60.354332660290368</v>
      </c>
    </row>
    <row r="29" spans="1:12" x14ac:dyDescent="0.2">
      <c r="A29" s="16">
        <v>20</v>
      </c>
      <c r="B29" s="28">
        <v>3</v>
      </c>
      <c r="C29" s="28">
        <v>15932</v>
      </c>
      <c r="D29" s="28">
        <v>16189</v>
      </c>
      <c r="E29" s="13">
        <v>0.28689999999999999</v>
      </c>
      <c r="F29" s="14">
        <f t="shared" si="3"/>
        <v>1.8679368637340059E-4</v>
      </c>
      <c r="G29" s="14">
        <f t="shared" si="0"/>
        <v>1.8676880828669295E-4</v>
      </c>
      <c r="H29" s="12">
        <f t="shared" si="6"/>
        <v>99483.276820358093</v>
      </c>
      <c r="I29" s="12">
        <f t="shared" si="4"/>
        <v>18.580373056193466</v>
      </c>
      <c r="J29" s="12">
        <f t="shared" si="1"/>
        <v>99470.027156331722</v>
      </c>
      <c r="K29" s="12">
        <f t="shared" si="2"/>
        <v>5905521.3345992109</v>
      </c>
      <c r="L29" s="15">
        <f t="shared" si="5"/>
        <v>59.361950303095711</v>
      </c>
    </row>
    <row r="30" spans="1:12" x14ac:dyDescent="0.2">
      <c r="A30" s="16">
        <v>21</v>
      </c>
      <c r="B30" s="28">
        <v>1</v>
      </c>
      <c r="C30" s="28">
        <v>15972</v>
      </c>
      <c r="D30" s="28">
        <v>16233</v>
      </c>
      <c r="E30" s="13">
        <v>5.1900000000000002E-2</v>
      </c>
      <c r="F30" s="14">
        <f t="shared" si="3"/>
        <v>6.2102158049992239E-5</v>
      </c>
      <c r="G30" s="14">
        <f t="shared" si="0"/>
        <v>6.2098501748827329E-5</v>
      </c>
      <c r="H30" s="12">
        <f t="shared" si="6"/>
        <v>99464.696447301903</v>
      </c>
      <c r="I30" s="12">
        <f t="shared" si="4"/>
        <v>6.1766086262793563</v>
      </c>
      <c r="J30" s="12">
        <f t="shared" si="1"/>
        <v>99458.840404663322</v>
      </c>
      <c r="K30" s="12">
        <f t="shared" si="2"/>
        <v>5806051.3074428793</v>
      </c>
      <c r="L30" s="15">
        <f t="shared" si="5"/>
        <v>58.372985740915873</v>
      </c>
    </row>
    <row r="31" spans="1:12" x14ac:dyDescent="0.2">
      <c r="A31" s="16">
        <v>22</v>
      </c>
      <c r="B31" s="28">
        <v>4</v>
      </c>
      <c r="C31" s="28">
        <v>16646</v>
      </c>
      <c r="D31" s="28">
        <v>16338</v>
      </c>
      <c r="E31" s="13">
        <v>0.2787</v>
      </c>
      <c r="F31" s="14">
        <f t="shared" si="3"/>
        <v>2.4254183846713557E-4</v>
      </c>
      <c r="G31" s="14">
        <f t="shared" si="0"/>
        <v>2.4249941430328959E-4</v>
      </c>
      <c r="H31" s="12">
        <f t="shared" si="6"/>
        <v>99458.519838675624</v>
      </c>
      <c r="I31" s="12">
        <f t="shared" si="4"/>
        <v>24.118632808350945</v>
      </c>
      <c r="J31" s="12">
        <f t="shared" si="1"/>
        <v>99441.123068830959</v>
      </c>
      <c r="K31" s="12">
        <f t="shared" si="2"/>
        <v>5706592.4670382161</v>
      </c>
      <c r="L31" s="15">
        <f t="shared" si="5"/>
        <v>57.37660761787388</v>
      </c>
    </row>
    <row r="32" spans="1:12" x14ac:dyDescent="0.2">
      <c r="A32" s="16">
        <v>23</v>
      </c>
      <c r="B32" s="28">
        <v>6</v>
      </c>
      <c r="C32" s="28">
        <v>16934</v>
      </c>
      <c r="D32" s="28">
        <v>17298</v>
      </c>
      <c r="E32" s="13">
        <v>0.23719999999999999</v>
      </c>
      <c r="F32" s="14">
        <f t="shared" si="3"/>
        <v>3.5054919373685438E-4</v>
      </c>
      <c r="G32" s="14">
        <f t="shared" si="0"/>
        <v>3.5045548231762844E-4</v>
      </c>
      <c r="H32" s="12">
        <f t="shared" si="6"/>
        <v>99434.401205867267</v>
      </c>
      <c r="I32" s="12">
        <f t="shared" si="4"/>
        <v>34.847331033566789</v>
      </c>
      <c r="J32" s="12">
        <f t="shared" si="1"/>
        <v>99407.819661754867</v>
      </c>
      <c r="K32" s="12">
        <f t="shared" si="2"/>
        <v>5607151.3439693851</v>
      </c>
      <c r="L32" s="15">
        <f t="shared" si="5"/>
        <v>56.390457185541209</v>
      </c>
    </row>
    <row r="33" spans="1:12" x14ac:dyDescent="0.2">
      <c r="A33" s="16">
        <v>24</v>
      </c>
      <c r="B33" s="28">
        <v>3</v>
      </c>
      <c r="C33" s="28">
        <v>18085</v>
      </c>
      <c r="D33" s="28">
        <v>17610</v>
      </c>
      <c r="E33" s="13">
        <v>0.48359999999999997</v>
      </c>
      <c r="F33" s="14">
        <f t="shared" si="3"/>
        <v>1.6809076901526824E-4</v>
      </c>
      <c r="G33" s="14">
        <f t="shared" si="0"/>
        <v>1.6807617965443222E-4</v>
      </c>
      <c r="H33" s="12">
        <f t="shared" si="6"/>
        <v>99399.553874833699</v>
      </c>
      <c r="I33" s="12">
        <f t="shared" si="4"/>
        <v>16.706697274636962</v>
      </c>
      <c r="J33" s="12">
        <f t="shared" si="1"/>
        <v>99390.926536361076</v>
      </c>
      <c r="K33" s="12">
        <f t="shared" si="2"/>
        <v>5507743.52430763</v>
      </c>
      <c r="L33" s="15">
        <f t="shared" si="5"/>
        <v>55.410143301479124</v>
      </c>
    </row>
    <row r="34" spans="1:12" x14ac:dyDescent="0.2">
      <c r="A34" s="16">
        <v>25</v>
      </c>
      <c r="B34" s="28">
        <v>8</v>
      </c>
      <c r="C34" s="28">
        <v>19174</v>
      </c>
      <c r="D34" s="28">
        <v>18763</v>
      </c>
      <c r="E34" s="13">
        <v>0.45219999999999999</v>
      </c>
      <c r="F34" s="14">
        <f t="shared" si="3"/>
        <v>4.2175185175422411E-4</v>
      </c>
      <c r="G34" s="14">
        <f t="shared" si="0"/>
        <v>4.2165443454179641E-4</v>
      </c>
      <c r="H34" s="12">
        <f t="shared" si="6"/>
        <v>99382.847177559059</v>
      </c>
      <c r="I34" s="12">
        <f t="shared" si="4"/>
        <v>41.905218229807431</v>
      </c>
      <c r="J34" s="12">
        <f t="shared" si="1"/>
        <v>99359.891499012767</v>
      </c>
      <c r="K34" s="12">
        <f t="shared" si="2"/>
        <v>5408352.5977712693</v>
      </c>
      <c r="L34" s="15">
        <f t="shared" si="5"/>
        <v>54.419376696952703</v>
      </c>
    </row>
    <row r="35" spans="1:12" x14ac:dyDescent="0.2">
      <c r="A35" s="16">
        <v>26</v>
      </c>
      <c r="B35" s="28">
        <v>5</v>
      </c>
      <c r="C35" s="28">
        <v>20603</v>
      </c>
      <c r="D35" s="28">
        <v>20057</v>
      </c>
      <c r="E35" s="13">
        <v>0.54590000000000005</v>
      </c>
      <c r="F35" s="14">
        <f t="shared" si="3"/>
        <v>2.4594195769798326E-4</v>
      </c>
      <c r="G35" s="14">
        <f t="shared" si="0"/>
        <v>2.4591449341577467E-4</v>
      </c>
      <c r="H35" s="12">
        <f t="shared" si="6"/>
        <v>99340.941959329255</v>
      </c>
      <c r="I35" s="12">
        <f t="shared" si="4"/>
        <v>24.429377417374329</v>
      </c>
      <c r="J35" s="12">
        <f t="shared" si="1"/>
        <v>99329.848579044032</v>
      </c>
      <c r="K35" s="12">
        <f t="shared" si="2"/>
        <v>5308992.7062722566</v>
      </c>
      <c r="L35" s="15">
        <f t="shared" si="5"/>
        <v>53.442141795331359</v>
      </c>
    </row>
    <row r="36" spans="1:12" x14ac:dyDescent="0.2">
      <c r="A36" s="16">
        <v>27</v>
      </c>
      <c r="B36" s="28">
        <v>8</v>
      </c>
      <c r="C36" s="28">
        <v>21646</v>
      </c>
      <c r="D36" s="28">
        <v>21383</v>
      </c>
      <c r="E36" s="13">
        <v>0.64890000000000003</v>
      </c>
      <c r="F36" s="14">
        <f t="shared" si="3"/>
        <v>3.718422459271654E-4</v>
      </c>
      <c r="G36" s="14">
        <f t="shared" si="0"/>
        <v>3.71793706841257E-4</v>
      </c>
      <c r="H36" s="12">
        <f t="shared" si="6"/>
        <v>99316.512581911884</v>
      </c>
      <c r="I36" s="12">
        <f t="shared" si="4"/>
        <v>36.925254363375359</v>
      </c>
      <c r="J36" s="12">
        <f t="shared" si="1"/>
        <v>99303.548125104906</v>
      </c>
      <c r="K36" s="12">
        <f t="shared" si="2"/>
        <v>5209662.8576932121</v>
      </c>
      <c r="L36" s="15">
        <f t="shared" si="5"/>
        <v>52.455152947466935</v>
      </c>
    </row>
    <row r="37" spans="1:12" x14ac:dyDescent="0.2">
      <c r="A37" s="16">
        <v>28</v>
      </c>
      <c r="B37" s="28">
        <v>9</v>
      </c>
      <c r="C37" s="28">
        <v>21507</v>
      </c>
      <c r="D37" s="28">
        <v>22225</v>
      </c>
      <c r="E37" s="13">
        <v>0.66180000000000005</v>
      </c>
      <c r="F37" s="14">
        <f t="shared" si="3"/>
        <v>4.1159791457056618E-4</v>
      </c>
      <c r="G37" s="14">
        <f t="shared" si="0"/>
        <v>4.1154062712152052E-4</v>
      </c>
      <c r="H37" s="12">
        <f t="shared" si="6"/>
        <v>99279.587327548506</v>
      </c>
      <c r="I37" s="12">
        <f t="shared" si="4"/>
        <v>40.857583629145076</v>
      </c>
      <c r="J37" s="12">
        <f t="shared" si="1"/>
        <v>99265.769292765137</v>
      </c>
      <c r="K37" s="12">
        <f t="shared" si="2"/>
        <v>5110359.3095681071</v>
      </c>
      <c r="L37" s="15">
        <f t="shared" si="5"/>
        <v>51.474421350158693</v>
      </c>
    </row>
    <row r="38" spans="1:12" x14ac:dyDescent="0.2">
      <c r="A38" s="16">
        <v>29</v>
      </c>
      <c r="B38" s="28">
        <v>4</v>
      </c>
      <c r="C38" s="28">
        <v>21815</v>
      </c>
      <c r="D38" s="28">
        <v>22043</v>
      </c>
      <c r="E38" s="13">
        <v>0.43240000000000001</v>
      </c>
      <c r="F38" s="14">
        <f t="shared" si="3"/>
        <v>1.8240685849787953E-4</v>
      </c>
      <c r="G38" s="14">
        <f t="shared" si="0"/>
        <v>1.8238797511702743E-4</v>
      </c>
      <c r="H38" s="12">
        <f t="shared" si="6"/>
        <v>99238.729743919364</v>
      </c>
      <c r="I38" s="12">
        <f t="shared" si="4"/>
        <v>18.099950971179375</v>
      </c>
      <c r="J38" s="12">
        <f t="shared" si="1"/>
        <v>99228.456211748125</v>
      </c>
      <c r="K38" s="12">
        <f t="shared" si="2"/>
        <v>5011093.5402753418</v>
      </c>
      <c r="L38" s="15">
        <f t="shared" si="5"/>
        <v>50.495341417672527</v>
      </c>
    </row>
    <row r="39" spans="1:12" x14ac:dyDescent="0.2">
      <c r="A39" s="16">
        <v>30</v>
      </c>
      <c r="B39" s="28">
        <v>12</v>
      </c>
      <c r="C39" s="28">
        <v>22491</v>
      </c>
      <c r="D39" s="28">
        <v>22235</v>
      </c>
      <c r="E39" s="13">
        <v>0.32490000000000002</v>
      </c>
      <c r="F39" s="14">
        <f t="shared" si="3"/>
        <v>5.3660063497741801E-4</v>
      </c>
      <c r="G39" s="14">
        <f t="shared" si="0"/>
        <v>5.3640631691389423E-4</v>
      </c>
      <c r="H39" s="12">
        <f t="shared" si="6"/>
        <v>99220.629792948181</v>
      </c>
      <c r="I39" s="12">
        <f t="shared" si="4"/>
        <v>53.222572589112339</v>
      </c>
      <c r="J39" s="12">
        <f t="shared" si="1"/>
        <v>99184.699234193264</v>
      </c>
      <c r="K39" s="12">
        <f t="shared" si="2"/>
        <v>4911865.0840635933</v>
      </c>
      <c r="L39" s="15">
        <f t="shared" si="5"/>
        <v>49.504473961852334</v>
      </c>
    </row>
    <row r="40" spans="1:12" x14ac:dyDescent="0.2">
      <c r="A40" s="16">
        <v>31</v>
      </c>
      <c r="B40" s="28">
        <v>8</v>
      </c>
      <c r="C40" s="28">
        <v>22411</v>
      </c>
      <c r="D40" s="28">
        <v>22680</v>
      </c>
      <c r="E40" s="13">
        <v>0.57140000000000002</v>
      </c>
      <c r="F40" s="14">
        <f t="shared" si="3"/>
        <v>3.5483799427823732E-4</v>
      </c>
      <c r="G40" s="14">
        <f t="shared" si="0"/>
        <v>3.5478403745724718E-4</v>
      </c>
      <c r="H40" s="12">
        <f t="shared" si="6"/>
        <v>99167.407220359062</v>
      </c>
      <c r="I40" s="12">
        <f t="shared" si="4"/>
        <v>35.183013117805956</v>
      </c>
      <c r="J40" s="12">
        <f t="shared" si="1"/>
        <v>99152.327780936772</v>
      </c>
      <c r="K40" s="12">
        <f t="shared" si="2"/>
        <v>4812680.3848294001</v>
      </c>
      <c r="L40" s="15">
        <f t="shared" si="5"/>
        <v>48.530868354107348</v>
      </c>
    </row>
    <row r="41" spans="1:12" x14ac:dyDescent="0.2">
      <c r="A41" s="16">
        <v>32</v>
      </c>
      <c r="B41" s="28">
        <v>6</v>
      </c>
      <c r="C41" s="28">
        <v>22388</v>
      </c>
      <c r="D41" s="28">
        <v>22415</v>
      </c>
      <c r="E41" s="13">
        <v>0.7036</v>
      </c>
      <c r="F41" s="14">
        <f t="shared" si="3"/>
        <v>2.6783920719594667E-4</v>
      </c>
      <c r="G41" s="14">
        <f t="shared" si="0"/>
        <v>2.6781794578779151E-4</v>
      </c>
      <c r="H41" s="12">
        <f t="shared" si="6"/>
        <v>99132.224207241263</v>
      </c>
      <c r="I41" s="12">
        <f t="shared" si="4"/>
        <v>26.549388648558132</v>
      </c>
      <c r="J41" s="12">
        <f t="shared" si="1"/>
        <v>99124.354968445827</v>
      </c>
      <c r="K41" s="12">
        <f t="shared" si="2"/>
        <v>4713528.0570484633</v>
      </c>
      <c r="L41" s="15">
        <f t="shared" si="5"/>
        <v>47.547889646807263</v>
      </c>
    </row>
    <row r="42" spans="1:12" x14ac:dyDescent="0.2">
      <c r="A42" s="16">
        <v>33</v>
      </c>
      <c r="B42" s="28">
        <v>12</v>
      </c>
      <c r="C42" s="28">
        <v>22572</v>
      </c>
      <c r="D42" s="28">
        <v>22317</v>
      </c>
      <c r="E42" s="13">
        <v>0.39939999999999998</v>
      </c>
      <c r="F42" s="14">
        <f t="shared" si="3"/>
        <v>5.3465214195014374E-4</v>
      </c>
      <c r="G42" s="14">
        <f t="shared" si="0"/>
        <v>5.3448051380253171E-4</v>
      </c>
      <c r="H42" s="12">
        <f t="shared" si="6"/>
        <v>99105.674818592699</v>
      </c>
      <c r="I42" s="12">
        <f t="shared" si="4"/>
        <v>52.970051997788055</v>
      </c>
      <c r="J42" s="12">
        <f t="shared" si="1"/>
        <v>99073.861005362822</v>
      </c>
      <c r="K42" s="12">
        <f t="shared" si="2"/>
        <v>4614403.7020800179</v>
      </c>
      <c r="L42" s="15">
        <f t="shared" si="5"/>
        <v>46.560438749107163</v>
      </c>
    </row>
    <row r="43" spans="1:12" x14ac:dyDescent="0.2">
      <c r="A43" s="16">
        <v>34</v>
      </c>
      <c r="B43" s="28">
        <v>11</v>
      </c>
      <c r="C43" s="28">
        <v>22863</v>
      </c>
      <c r="D43" s="28">
        <v>22428</v>
      </c>
      <c r="E43" s="13">
        <v>0.45279999999999998</v>
      </c>
      <c r="F43" s="14">
        <f t="shared" si="3"/>
        <v>4.8574772029763086E-4</v>
      </c>
      <c r="G43" s="14">
        <f t="shared" si="0"/>
        <v>4.8561864230280849E-4</v>
      </c>
      <c r="H43" s="12">
        <f t="shared" si="6"/>
        <v>99052.704766594907</v>
      </c>
      <c r="I43" s="12">
        <f t="shared" si="4"/>
        <v>48.101840005174743</v>
      </c>
      <c r="J43" s="12">
        <f t="shared" si="1"/>
        <v>99026.383439744081</v>
      </c>
      <c r="K43" s="12">
        <f t="shared" si="2"/>
        <v>4515329.8410746548</v>
      </c>
      <c r="L43" s="15">
        <f t="shared" si="5"/>
        <v>45.585124118664453</v>
      </c>
    </row>
    <row r="44" spans="1:12" x14ac:dyDescent="0.2">
      <c r="A44" s="16">
        <v>35</v>
      </c>
      <c r="B44" s="28">
        <v>15</v>
      </c>
      <c r="C44" s="28">
        <v>23531</v>
      </c>
      <c r="D44" s="28">
        <v>22599</v>
      </c>
      <c r="E44" s="13">
        <v>0.39560000000000001</v>
      </c>
      <c r="F44" s="14">
        <f t="shared" si="3"/>
        <v>6.5033600693691746E-4</v>
      </c>
      <c r="G44" s="14">
        <f t="shared" si="0"/>
        <v>6.5008048429782605E-4</v>
      </c>
      <c r="H44" s="12">
        <f t="shared" si="6"/>
        <v>99004.602926589738</v>
      </c>
      <c r="I44" s="12">
        <f t="shared" si="4"/>
        <v>64.360960218231426</v>
      </c>
      <c r="J44" s="12">
        <f t="shared" si="1"/>
        <v>98965.70316223384</v>
      </c>
      <c r="K44" s="12">
        <f t="shared" si="2"/>
        <v>4416303.4576349109</v>
      </c>
      <c r="L44" s="15">
        <f t="shared" si="5"/>
        <v>44.607051865149401</v>
      </c>
    </row>
    <row r="45" spans="1:12" x14ac:dyDescent="0.2">
      <c r="A45" s="16">
        <v>36</v>
      </c>
      <c r="B45" s="28">
        <v>17</v>
      </c>
      <c r="C45" s="28">
        <v>23718</v>
      </c>
      <c r="D45" s="28">
        <v>23208</v>
      </c>
      <c r="E45" s="13">
        <v>0.51060000000000005</v>
      </c>
      <c r="F45" s="14">
        <f t="shared" si="3"/>
        <v>7.2454502834249669E-4</v>
      </c>
      <c r="G45" s="14">
        <f t="shared" si="0"/>
        <v>7.2428820129663096E-4</v>
      </c>
      <c r="H45" s="12">
        <f t="shared" si="6"/>
        <v>98940.241966371512</v>
      </c>
      <c r="I45" s="12">
        <f t="shared" si="4"/>
        <v>71.661249889676668</v>
      </c>
      <c r="J45" s="12">
        <f t="shared" si="1"/>
        <v>98905.170950675514</v>
      </c>
      <c r="K45" s="12">
        <f t="shared" si="2"/>
        <v>4317337.7544726767</v>
      </c>
      <c r="L45" s="15">
        <f t="shared" si="5"/>
        <v>43.635811563307911</v>
      </c>
    </row>
    <row r="46" spans="1:12" x14ac:dyDescent="0.2">
      <c r="A46" s="16">
        <v>37</v>
      </c>
      <c r="B46" s="28">
        <v>19</v>
      </c>
      <c r="C46" s="28">
        <v>24408</v>
      </c>
      <c r="D46" s="28">
        <v>23421</v>
      </c>
      <c r="E46" s="13">
        <v>0.61580000000000001</v>
      </c>
      <c r="F46" s="14">
        <f t="shared" si="3"/>
        <v>7.9449706245165064E-4</v>
      </c>
      <c r="G46" s="14">
        <f t="shared" si="0"/>
        <v>7.9425461958761146E-4</v>
      </c>
      <c r="H46" s="12">
        <f t="shared" si="6"/>
        <v>98868.58071648184</v>
      </c>
      <c r="I46" s="12">
        <f t="shared" si="4"/>
        <v>78.526826966136341</v>
      </c>
      <c r="J46" s="12">
        <f t="shared" si="1"/>
        <v>98838.41070956146</v>
      </c>
      <c r="K46" s="12">
        <f t="shared" si="2"/>
        <v>4218432.5835220013</v>
      </c>
      <c r="L46" s="15">
        <f t="shared" si="5"/>
        <v>42.667069284820528</v>
      </c>
    </row>
    <row r="47" spans="1:12" x14ac:dyDescent="0.2">
      <c r="A47" s="16">
        <v>38</v>
      </c>
      <c r="B47" s="28">
        <v>15</v>
      </c>
      <c r="C47" s="28">
        <v>24726</v>
      </c>
      <c r="D47" s="28">
        <v>24133</v>
      </c>
      <c r="E47" s="13">
        <v>0.4945</v>
      </c>
      <c r="F47" s="14">
        <f t="shared" si="3"/>
        <v>6.1401174809144678E-4</v>
      </c>
      <c r="G47" s="14">
        <f t="shared" si="0"/>
        <v>6.1382122845474705E-4</v>
      </c>
      <c r="H47" s="12">
        <f t="shared" si="6"/>
        <v>98790.053889515708</v>
      </c>
      <c r="I47" s="12">
        <f t="shared" si="4"/>
        <v>60.639432237573196</v>
      </c>
      <c r="J47" s="12">
        <f t="shared" si="1"/>
        <v>98759.400656519618</v>
      </c>
      <c r="K47" s="12">
        <f t="shared" si="2"/>
        <v>4119594.1728124395</v>
      </c>
      <c r="L47" s="15">
        <f t="shared" si="5"/>
        <v>41.70049524843553</v>
      </c>
    </row>
    <row r="48" spans="1:12" x14ac:dyDescent="0.2">
      <c r="A48" s="16">
        <v>39</v>
      </c>
      <c r="B48" s="28">
        <v>18</v>
      </c>
      <c r="C48" s="28">
        <v>25138</v>
      </c>
      <c r="D48" s="28">
        <v>24315</v>
      </c>
      <c r="E48" s="13">
        <v>0.40039999999999998</v>
      </c>
      <c r="F48" s="14">
        <f t="shared" si="3"/>
        <v>7.2796392534325524E-4</v>
      </c>
      <c r="G48" s="14">
        <f t="shared" si="0"/>
        <v>7.2764631706182502E-4</v>
      </c>
      <c r="H48" s="12">
        <f t="shared" si="6"/>
        <v>98729.414457278137</v>
      </c>
      <c r="I48" s="12">
        <f t="shared" si="4"/>
        <v>71.840094815508934</v>
      </c>
      <c r="J48" s="12">
        <f t="shared" si="1"/>
        <v>98686.339136426759</v>
      </c>
      <c r="K48" s="12">
        <f t="shared" si="2"/>
        <v>4020834.77215592</v>
      </c>
      <c r="L48" s="15">
        <f t="shared" si="5"/>
        <v>40.725803898045015</v>
      </c>
    </row>
    <row r="49" spans="1:12" x14ac:dyDescent="0.2">
      <c r="A49" s="16">
        <v>40</v>
      </c>
      <c r="B49" s="28">
        <v>23</v>
      </c>
      <c r="C49" s="28">
        <v>25550</v>
      </c>
      <c r="D49" s="28">
        <v>24676</v>
      </c>
      <c r="E49" s="13">
        <v>0.5222</v>
      </c>
      <c r="F49" s="14">
        <f t="shared" si="3"/>
        <v>9.1586031139250586E-4</v>
      </c>
      <c r="G49" s="14">
        <f t="shared" si="0"/>
        <v>9.1545970800322016E-4</v>
      </c>
      <c r="H49" s="12">
        <f t="shared" si="6"/>
        <v>98657.574362462634</v>
      </c>
      <c r="I49" s="12">
        <f t="shared" si="4"/>
        <v>90.317034218166029</v>
      </c>
      <c r="J49" s="12">
        <f t="shared" si="1"/>
        <v>98614.420883513187</v>
      </c>
      <c r="K49" s="12">
        <f t="shared" si="2"/>
        <v>3922148.4330194932</v>
      </c>
      <c r="L49" s="15">
        <f t="shared" si="5"/>
        <v>39.755167896280625</v>
      </c>
    </row>
    <row r="50" spans="1:12" x14ac:dyDescent="0.2">
      <c r="A50" s="16">
        <v>41</v>
      </c>
      <c r="B50" s="28">
        <v>22</v>
      </c>
      <c r="C50" s="28">
        <v>26029</v>
      </c>
      <c r="D50" s="28">
        <v>25115</v>
      </c>
      <c r="E50" s="13">
        <v>0.54869999999999997</v>
      </c>
      <c r="F50" s="14">
        <f t="shared" si="3"/>
        <v>8.6031597059283587E-4</v>
      </c>
      <c r="G50" s="14">
        <f t="shared" si="0"/>
        <v>8.5998207343913858E-4</v>
      </c>
      <c r="H50" s="12">
        <f t="shared" si="6"/>
        <v>98567.257328244465</v>
      </c>
      <c r="I50" s="12">
        <f t="shared" si="4"/>
        <v>84.766074330352808</v>
      </c>
      <c r="J50" s="12">
        <f t="shared" si="1"/>
        <v>98529.002398899174</v>
      </c>
      <c r="K50" s="12">
        <f t="shared" si="2"/>
        <v>3823534.0121359802</v>
      </c>
      <c r="L50" s="15">
        <f t="shared" si="5"/>
        <v>38.791117007577988</v>
      </c>
    </row>
    <row r="51" spans="1:12" x14ac:dyDescent="0.2">
      <c r="A51" s="16">
        <v>42</v>
      </c>
      <c r="B51" s="28">
        <v>15</v>
      </c>
      <c r="C51" s="28">
        <v>26473</v>
      </c>
      <c r="D51" s="28">
        <v>25505</v>
      </c>
      <c r="E51" s="13">
        <v>0.47720000000000001</v>
      </c>
      <c r="F51" s="14">
        <f t="shared" si="3"/>
        <v>5.7716726307283854E-4</v>
      </c>
      <c r="G51" s="14">
        <f t="shared" si="0"/>
        <v>5.7699315939989946E-4</v>
      </c>
      <c r="H51" s="12">
        <f t="shared" si="6"/>
        <v>98482.491253914108</v>
      </c>
      <c r="I51" s="12">
        <f t="shared" si="4"/>
        <v>56.823723774168869</v>
      </c>
      <c r="J51" s="12">
        <f t="shared" si="1"/>
        <v>98452.783811124973</v>
      </c>
      <c r="K51" s="12">
        <f t="shared" si="2"/>
        <v>3725005.0097370809</v>
      </c>
      <c r="L51" s="15">
        <f t="shared" si="5"/>
        <v>37.824033107905699</v>
      </c>
    </row>
    <row r="52" spans="1:12" x14ac:dyDescent="0.2">
      <c r="A52" s="16">
        <v>43</v>
      </c>
      <c r="B52" s="28">
        <v>31</v>
      </c>
      <c r="C52" s="28">
        <v>26736</v>
      </c>
      <c r="D52" s="28">
        <v>26162</v>
      </c>
      <c r="E52" s="13">
        <v>0.54930000000000001</v>
      </c>
      <c r="F52" s="14">
        <f t="shared" si="3"/>
        <v>1.1720669968618852E-3</v>
      </c>
      <c r="G52" s="14">
        <f t="shared" si="0"/>
        <v>1.1714481786639255E-3</v>
      </c>
      <c r="H52" s="12">
        <f t="shared" si="6"/>
        <v>98425.667530139937</v>
      </c>
      <c r="I52" s="12">
        <f t="shared" si="4"/>
        <v>115.30056896196351</v>
      </c>
      <c r="J52" s="12">
        <f t="shared" si="1"/>
        <v>98373.70156370879</v>
      </c>
      <c r="K52" s="12">
        <f t="shared" si="2"/>
        <v>3626552.2259259559</v>
      </c>
      <c r="L52" s="15">
        <f t="shared" si="5"/>
        <v>36.845594415861413</v>
      </c>
    </row>
    <row r="53" spans="1:12" x14ac:dyDescent="0.2">
      <c r="A53" s="16">
        <v>44</v>
      </c>
      <c r="B53" s="28">
        <v>26</v>
      </c>
      <c r="C53" s="28">
        <v>26710</v>
      </c>
      <c r="D53" s="28">
        <v>26257</v>
      </c>
      <c r="E53" s="13">
        <v>0.62109999999999999</v>
      </c>
      <c r="F53" s="14">
        <f t="shared" si="3"/>
        <v>9.8174334963279015E-4</v>
      </c>
      <c r="G53" s="14">
        <f t="shared" si="0"/>
        <v>9.813782940273838E-4</v>
      </c>
      <c r="H53" s="12">
        <f t="shared" si="6"/>
        <v>98310.366961177977</v>
      </c>
      <c r="I53" s="12">
        <f t="shared" si="4"/>
        <v>96.479660213566916</v>
      </c>
      <c r="J53" s="12">
        <f t="shared" si="1"/>
        <v>98273.810817923062</v>
      </c>
      <c r="K53" s="12">
        <f t="shared" si="2"/>
        <v>3528178.524362247</v>
      </c>
      <c r="L53" s="15">
        <f t="shared" si="5"/>
        <v>35.888163511336479</v>
      </c>
    </row>
    <row r="54" spans="1:12" x14ac:dyDescent="0.2">
      <c r="A54" s="16">
        <v>45</v>
      </c>
      <c r="B54" s="28">
        <v>41</v>
      </c>
      <c r="C54" s="28">
        <v>26704</v>
      </c>
      <c r="D54" s="28">
        <v>26375</v>
      </c>
      <c r="E54" s="13">
        <v>0.42459999999999998</v>
      </c>
      <c r="F54" s="14">
        <f t="shared" si="3"/>
        <v>1.5448670849111702E-3</v>
      </c>
      <c r="G54" s="14">
        <f t="shared" si="0"/>
        <v>1.5434950466646365E-3</v>
      </c>
      <c r="H54" s="12">
        <f t="shared" si="6"/>
        <v>98213.887300964416</v>
      </c>
      <c r="I54" s="12">
        <f t="shared" si="4"/>
        <v>151.59264856271741</v>
      </c>
      <c r="J54" s="12">
        <f t="shared" si="1"/>
        <v>98126.660890981439</v>
      </c>
      <c r="K54" s="12">
        <f t="shared" si="2"/>
        <v>3429904.713544324</v>
      </c>
      <c r="L54" s="15">
        <f t="shared" si="5"/>
        <v>34.922807841153883</v>
      </c>
    </row>
    <row r="55" spans="1:12" x14ac:dyDescent="0.2">
      <c r="A55" s="16">
        <v>46</v>
      </c>
      <c r="B55" s="28">
        <v>39</v>
      </c>
      <c r="C55" s="28">
        <v>25996</v>
      </c>
      <c r="D55" s="28">
        <v>26379</v>
      </c>
      <c r="E55" s="13">
        <v>0.51080000000000003</v>
      </c>
      <c r="F55" s="14">
        <f t="shared" si="3"/>
        <v>1.4892601431980906E-3</v>
      </c>
      <c r="G55" s="14">
        <f t="shared" si="0"/>
        <v>1.4881759384784707E-3</v>
      </c>
      <c r="H55" s="12">
        <f t="shared" si="6"/>
        <v>98062.294652401702</v>
      </c>
      <c r="I55" s="12">
        <f t="shared" si="4"/>
        <v>145.93394737369022</v>
      </c>
      <c r="J55" s="12">
        <f t="shared" si="1"/>
        <v>97990.903765346491</v>
      </c>
      <c r="K55" s="12">
        <f t="shared" si="2"/>
        <v>3331778.0526533425</v>
      </c>
      <c r="L55" s="15">
        <f t="shared" si="5"/>
        <v>33.976137968863469</v>
      </c>
    </row>
    <row r="56" spans="1:12" x14ac:dyDescent="0.2">
      <c r="A56" s="16">
        <v>47</v>
      </c>
      <c r="B56" s="28">
        <v>41</v>
      </c>
      <c r="C56" s="28">
        <v>25574</v>
      </c>
      <c r="D56" s="28">
        <v>25621</v>
      </c>
      <c r="E56" s="13">
        <v>0.52880000000000005</v>
      </c>
      <c r="F56" s="14">
        <f t="shared" si="3"/>
        <v>1.6017189178630725E-3</v>
      </c>
      <c r="G56" s="14">
        <f t="shared" si="0"/>
        <v>1.600510964296457E-3</v>
      </c>
      <c r="H56" s="12">
        <f t="shared" si="6"/>
        <v>97916.360705028012</v>
      </c>
      <c r="I56" s="12">
        <f t="shared" si="4"/>
        <v>156.7162088924041</v>
      </c>
      <c r="J56" s="12">
        <f t="shared" si="1"/>
        <v>97842.516027397913</v>
      </c>
      <c r="K56" s="12">
        <f t="shared" si="2"/>
        <v>3233787.1488879961</v>
      </c>
      <c r="L56" s="15">
        <f t="shared" si="5"/>
        <v>33.02601450466225</v>
      </c>
    </row>
    <row r="57" spans="1:12" x14ac:dyDescent="0.2">
      <c r="A57" s="16">
        <v>48</v>
      </c>
      <c r="B57" s="28">
        <v>61</v>
      </c>
      <c r="C57" s="28">
        <v>25129</v>
      </c>
      <c r="D57" s="28">
        <v>25218</v>
      </c>
      <c r="E57" s="13">
        <v>0.53439999999999999</v>
      </c>
      <c r="F57" s="14">
        <f t="shared" si="3"/>
        <v>2.4231831092219993E-3</v>
      </c>
      <c r="G57" s="14">
        <f t="shared" si="0"/>
        <v>2.4204522725380373E-3</v>
      </c>
      <c r="H57" s="12">
        <f t="shared" si="6"/>
        <v>97759.644496135603</v>
      </c>
      <c r="I57" s="12">
        <f t="shared" si="4"/>
        <v>236.62255368318205</v>
      </c>
      <c r="J57" s="12">
        <f t="shared" si="1"/>
        <v>97649.47303514072</v>
      </c>
      <c r="K57" s="12">
        <f t="shared" si="2"/>
        <v>3135944.6328605982</v>
      </c>
      <c r="L57" s="15">
        <f t="shared" si="5"/>
        <v>32.07811003224915</v>
      </c>
    </row>
    <row r="58" spans="1:12" x14ac:dyDescent="0.2">
      <c r="A58" s="16">
        <v>49</v>
      </c>
      <c r="B58" s="28">
        <v>64</v>
      </c>
      <c r="C58" s="28">
        <v>24455</v>
      </c>
      <c r="D58" s="28">
        <v>24717</v>
      </c>
      <c r="E58" s="13">
        <v>0.51049999999999995</v>
      </c>
      <c r="F58" s="14">
        <f t="shared" si="3"/>
        <v>2.6031074595298138E-3</v>
      </c>
      <c r="G58" s="14">
        <f t="shared" si="0"/>
        <v>2.5997947462047875E-3</v>
      </c>
      <c r="H58" s="12">
        <f t="shared" si="6"/>
        <v>97523.021942452426</v>
      </c>
      <c r="I58" s="12">
        <f t="shared" si="4"/>
        <v>253.53984008000202</v>
      </c>
      <c r="J58" s="12">
        <f t="shared" si="1"/>
        <v>97398.914190733267</v>
      </c>
      <c r="K58" s="12">
        <f t="shared" si="2"/>
        <v>3038295.1598254573</v>
      </c>
      <c r="L58" s="15">
        <f t="shared" si="5"/>
        <v>31.154645326908877</v>
      </c>
    </row>
    <row r="59" spans="1:12" x14ac:dyDescent="0.2">
      <c r="A59" s="16">
        <v>50</v>
      </c>
      <c r="B59" s="28">
        <v>78</v>
      </c>
      <c r="C59" s="28">
        <v>23998</v>
      </c>
      <c r="D59" s="28">
        <v>24201</v>
      </c>
      <c r="E59" s="13">
        <v>0.53359999999999996</v>
      </c>
      <c r="F59" s="14">
        <f t="shared" si="3"/>
        <v>3.2365816718189174E-3</v>
      </c>
      <c r="G59" s="14">
        <f t="shared" si="0"/>
        <v>3.2317032809809553E-3</v>
      </c>
      <c r="H59" s="12">
        <f t="shared" si="6"/>
        <v>97269.482102372422</v>
      </c>
      <c r="I59" s="12">
        <f t="shared" si="4"/>
        <v>314.34610444955524</v>
      </c>
      <c r="J59" s="12">
        <f t="shared" si="1"/>
        <v>97122.871079257151</v>
      </c>
      <c r="K59" s="12">
        <f t="shared" si="2"/>
        <v>2940896.2456347239</v>
      </c>
      <c r="L59" s="15">
        <f t="shared" si="5"/>
        <v>30.234521476525831</v>
      </c>
    </row>
    <row r="60" spans="1:12" x14ac:dyDescent="0.2">
      <c r="A60" s="16">
        <v>51</v>
      </c>
      <c r="B60" s="28">
        <v>82</v>
      </c>
      <c r="C60" s="28">
        <v>23976</v>
      </c>
      <c r="D60" s="28">
        <v>23642</v>
      </c>
      <c r="E60" s="13">
        <v>0.55559999999999998</v>
      </c>
      <c r="F60" s="14">
        <f t="shared" si="3"/>
        <v>3.4440757696669326E-3</v>
      </c>
      <c r="G60" s="14">
        <f t="shared" si="0"/>
        <v>3.4388125045690075E-3</v>
      </c>
      <c r="H60" s="12">
        <f t="shared" si="6"/>
        <v>96955.135997922873</v>
      </c>
      <c r="I60" s="12">
        <f t="shared" si="4"/>
        <v>333.4105340518459</v>
      </c>
      <c r="J60" s="12">
        <f t="shared" si="1"/>
        <v>96806.968356590238</v>
      </c>
      <c r="K60" s="12">
        <f t="shared" si="2"/>
        <v>2843773.3745554667</v>
      </c>
      <c r="L60" s="15">
        <f t="shared" si="5"/>
        <v>29.330817241248472</v>
      </c>
    </row>
    <row r="61" spans="1:12" x14ac:dyDescent="0.2">
      <c r="A61" s="16">
        <v>52</v>
      </c>
      <c r="B61" s="28">
        <v>78</v>
      </c>
      <c r="C61" s="28">
        <v>23855</v>
      </c>
      <c r="D61" s="28">
        <v>23668</v>
      </c>
      <c r="E61" s="13">
        <v>0.48380000000000001</v>
      </c>
      <c r="F61" s="14">
        <f t="shared" si="3"/>
        <v>3.2826210466510952E-3</v>
      </c>
      <c r="G61" s="14">
        <f t="shared" si="0"/>
        <v>3.2770680908703752E-3</v>
      </c>
      <c r="H61" s="12">
        <f t="shared" si="6"/>
        <v>96621.725463871029</v>
      </c>
      <c r="I61" s="12">
        <f t="shared" si="4"/>
        <v>316.63597340248936</v>
      </c>
      <c r="J61" s="12">
        <f t="shared" si="1"/>
        <v>96458.277974400669</v>
      </c>
      <c r="K61" s="12">
        <f t="shared" si="2"/>
        <v>2746966.4061988764</v>
      </c>
      <c r="L61" s="15">
        <f t="shared" si="5"/>
        <v>28.430111271672821</v>
      </c>
    </row>
    <row r="62" spans="1:12" x14ac:dyDescent="0.2">
      <c r="A62" s="16">
        <v>53</v>
      </c>
      <c r="B62" s="28">
        <v>101</v>
      </c>
      <c r="C62" s="28">
        <v>23312</v>
      </c>
      <c r="D62" s="28">
        <v>23476</v>
      </c>
      <c r="E62" s="13">
        <v>0.48370000000000002</v>
      </c>
      <c r="F62" s="14">
        <f t="shared" si="3"/>
        <v>4.3173463281183213E-3</v>
      </c>
      <c r="G62" s="14">
        <f t="shared" si="0"/>
        <v>4.3077441686013877E-3</v>
      </c>
      <c r="H62" s="12">
        <f t="shared" si="6"/>
        <v>96305.089490468541</v>
      </c>
      <c r="I62" s="12">
        <f t="shared" si="4"/>
        <v>414.85768765920062</v>
      </c>
      <c r="J62" s="12">
        <f t="shared" si="1"/>
        <v>96090.898466330094</v>
      </c>
      <c r="K62" s="12">
        <f t="shared" si="2"/>
        <v>2650508.1282244758</v>
      </c>
      <c r="L62" s="15">
        <f t="shared" si="5"/>
        <v>27.52199434368212</v>
      </c>
    </row>
    <row r="63" spans="1:12" x14ac:dyDescent="0.2">
      <c r="A63" s="16">
        <v>54</v>
      </c>
      <c r="B63" s="28">
        <v>103</v>
      </c>
      <c r="C63" s="28">
        <v>23303</v>
      </c>
      <c r="D63" s="28">
        <v>22971</v>
      </c>
      <c r="E63" s="13">
        <v>0.52080000000000004</v>
      </c>
      <c r="F63" s="14">
        <f t="shared" si="3"/>
        <v>4.4517439598910835E-3</v>
      </c>
      <c r="G63" s="14">
        <f t="shared" si="0"/>
        <v>4.442267378814169E-3</v>
      </c>
      <c r="H63" s="12">
        <f t="shared" si="6"/>
        <v>95890.231802809343</v>
      </c>
      <c r="I63" s="12">
        <f t="shared" si="4"/>
        <v>425.97004868454894</v>
      </c>
      <c r="J63" s="12">
        <f t="shared" si="1"/>
        <v>95686.1069554797</v>
      </c>
      <c r="K63" s="12">
        <f t="shared" si="2"/>
        <v>2554417.2297581458</v>
      </c>
      <c r="L63" s="15">
        <f t="shared" si="5"/>
        <v>26.638972309620673</v>
      </c>
    </row>
    <row r="64" spans="1:12" x14ac:dyDescent="0.2">
      <c r="A64" s="16">
        <v>55</v>
      </c>
      <c r="B64" s="28">
        <v>135</v>
      </c>
      <c r="C64" s="28">
        <v>23090</v>
      </c>
      <c r="D64" s="28">
        <v>22888</v>
      </c>
      <c r="E64" s="13">
        <v>0.45979999999999999</v>
      </c>
      <c r="F64" s="14">
        <f t="shared" si="3"/>
        <v>5.8723737439645048E-3</v>
      </c>
      <c r="G64" s="14">
        <f t="shared" si="0"/>
        <v>5.8538039774386598E-3</v>
      </c>
      <c r="H64" s="12">
        <f t="shared" si="6"/>
        <v>95464.261754124789</v>
      </c>
      <c r="I64" s="12">
        <f t="shared" si="4"/>
        <v>558.82907515954105</v>
      </c>
      <c r="J64" s="12">
        <f t="shared" si="1"/>
        <v>95162.382287723609</v>
      </c>
      <c r="K64" s="12">
        <f t="shared" si="2"/>
        <v>2458731.1228026659</v>
      </c>
      <c r="L64" s="15">
        <f t="shared" si="5"/>
        <v>25.755513923475451</v>
      </c>
    </row>
    <row r="65" spans="1:12" x14ac:dyDescent="0.2">
      <c r="A65" s="16">
        <v>56</v>
      </c>
      <c r="B65" s="28">
        <v>129</v>
      </c>
      <c r="C65" s="28">
        <v>21952</v>
      </c>
      <c r="D65" s="28">
        <v>22741</v>
      </c>
      <c r="E65" s="13">
        <v>0.49020000000000002</v>
      </c>
      <c r="F65" s="14">
        <f t="shared" si="3"/>
        <v>5.772716085292999E-3</v>
      </c>
      <c r="G65" s="14">
        <f t="shared" si="0"/>
        <v>5.7557772320031815E-3</v>
      </c>
      <c r="H65" s="12">
        <f t="shared" si="6"/>
        <v>94905.432678965255</v>
      </c>
      <c r="I65" s="12">
        <f t="shared" si="4"/>
        <v>546.25452860699897</v>
      </c>
      <c r="J65" s="12">
        <f t="shared" si="1"/>
        <v>94626.952120281407</v>
      </c>
      <c r="K65" s="12">
        <f t="shared" si="2"/>
        <v>2363568.7405149424</v>
      </c>
      <c r="L65" s="15">
        <f t="shared" si="5"/>
        <v>24.904461987019648</v>
      </c>
    </row>
    <row r="66" spans="1:12" x14ac:dyDescent="0.2">
      <c r="A66" s="16">
        <v>57</v>
      </c>
      <c r="B66" s="28">
        <v>141</v>
      </c>
      <c r="C66" s="28">
        <v>21254</v>
      </c>
      <c r="D66" s="28">
        <v>21634</v>
      </c>
      <c r="E66" s="13">
        <v>0.50319999999999998</v>
      </c>
      <c r="F66" s="14">
        <f t="shared" si="3"/>
        <v>6.5752658086177954E-3</v>
      </c>
      <c r="G66" s="14">
        <f t="shared" si="0"/>
        <v>6.5538570313180659E-3</v>
      </c>
      <c r="H66" s="12">
        <f t="shared" si="6"/>
        <v>94359.178150358261</v>
      </c>
      <c r="I66" s="12">
        <f t="shared" si="4"/>
        <v>618.41656319011952</v>
      </c>
      <c r="J66" s="12">
        <f t="shared" si="1"/>
        <v>94051.948801765422</v>
      </c>
      <c r="K66" s="12">
        <f t="shared" si="2"/>
        <v>2268941.7883946612</v>
      </c>
      <c r="L66" s="15">
        <f t="shared" si="5"/>
        <v>24.045798542026052</v>
      </c>
    </row>
    <row r="67" spans="1:12" x14ac:dyDescent="0.2">
      <c r="A67" s="16">
        <v>58</v>
      </c>
      <c r="B67" s="28">
        <v>159</v>
      </c>
      <c r="C67" s="28">
        <v>20204</v>
      </c>
      <c r="D67" s="28">
        <v>20936</v>
      </c>
      <c r="E67" s="13">
        <v>0.47610000000000002</v>
      </c>
      <c r="F67" s="14">
        <f t="shared" si="3"/>
        <v>7.7297034516285853E-3</v>
      </c>
      <c r="G67" s="14">
        <f t="shared" si="0"/>
        <v>7.6985275587991859E-3</v>
      </c>
      <c r="H67" s="12">
        <f t="shared" si="6"/>
        <v>93740.761587168148</v>
      </c>
      <c r="I67" s="12">
        <f t="shared" si="4"/>
        <v>721.66583646163815</v>
      </c>
      <c r="J67" s="12">
        <f t="shared" si="1"/>
        <v>93362.680855445884</v>
      </c>
      <c r="K67" s="12">
        <f t="shared" si="2"/>
        <v>2174889.8395928959</v>
      </c>
      <c r="L67" s="15">
        <f t="shared" si="5"/>
        <v>23.201111264393752</v>
      </c>
    </row>
    <row r="68" spans="1:12" x14ac:dyDescent="0.2">
      <c r="A68" s="16">
        <v>59</v>
      </c>
      <c r="B68" s="28">
        <v>169</v>
      </c>
      <c r="C68" s="28">
        <v>20183</v>
      </c>
      <c r="D68" s="28">
        <v>19785</v>
      </c>
      <c r="E68" s="13">
        <v>0.50119999999999998</v>
      </c>
      <c r="F68" s="14">
        <f t="shared" si="3"/>
        <v>8.4567654123298645E-3</v>
      </c>
      <c r="G68" s="14">
        <f t="shared" si="0"/>
        <v>8.4212426353741654E-3</v>
      </c>
      <c r="H68" s="12">
        <f t="shared" si="6"/>
        <v>93019.095750706503</v>
      </c>
      <c r="I68" s="12">
        <f t="shared" si="4"/>
        <v>783.33637503980151</v>
      </c>
      <c r="J68" s="12">
        <f t="shared" si="1"/>
        <v>92628.367566836649</v>
      </c>
      <c r="K68" s="12">
        <f t="shared" si="2"/>
        <v>2081527.1587374499</v>
      </c>
      <c r="L68" s="15">
        <f t="shared" si="5"/>
        <v>22.377417689761192</v>
      </c>
    </row>
    <row r="69" spans="1:12" x14ac:dyDescent="0.2">
      <c r="A69" s="16">
        <v>60</v>
      </c>
      <c r="B69" s="28">
        <v>164</v>
      </c>
      <c r="C69" s="28">
        <v>19118</v>
      </c>
      <c r="D69" s="28">
        <v>19856</v>
      </c>
      <c r="E69" s="13">
        <v>0.50619999999999998</v>
      </c>
      <c r="F69" s="14">
        <f t="shared" si="3"/>
        <v>8.415866988248576E-3</v>
      </c>
      <c r="G69" s="14">
        <f t="shared" si="0"/>
        <v>8.3810374489691909E-3</v>
      </c>
      <c r="H69" s="12">
        <f t="shared" si="6"/>
        <v>92235.759375666705</v>
      </c>
      <c r="I69" s="12">
        <f t="shared" si="4"/>
        <v>773.03135346157376</v>
      </c>
      <c r="J69" s="12">
        <f t="shared" si="1"/>
        <v>91854.036493327381</v>
      </c>
      <c r="K69" s="12">
        <f t="shared" si="2"/>
        <v>1988898.7911706134</v>
      </c>
      <c r="L69" s="15">
        <f t="shared" si="5"/>
        <v>21.563207205461762</v>
      </c>
    </row>
    <row r="70" spans="1:12" x14ac:dyDescent="0.2">
      <c r="A70" s="16">
        <v>61</v>
      </c>
      <c r="B70" s="28">
        <v>178</v>
      </c>
      <c r="C70" s="28">
        <v>18513</v>
      </c>
      <c r="D70" s="28">
        <v>18726</v>
      </c>
      <c r="E70" s="13">
        <v>0.48570000000000002</v>
      </c>
      <c r="F70" s="14">
        <f t="shared" si="3"/>
        <v>9.5598700287333176E-3</v>
      </c>
      <c r="G70" s="14">
        <f t="shared" si="0"/>
        <v>9.5130975418401802E-3</v>
      </c>
      <c r="H70" s="12">
        <f t="shared" si="6"/>
        <v>91462.728022205134</v>
      </c>
      <c r="I70" s="12">
        <f t="shared" si="4"/>
        <v>870.09385311803658</v>
      </c>
      <c r="J70" s="12">
        <f t="shared" si="1"/>
        <v>91015.238753546524</v>
      </c>
      <c r="K70" s="12">
        <f t="shared" si="2"/>
        <v>1897044.7546772859</v>
      </c>
      <c r="L70" s="15">
        <f t="shared" si="5"/>
        <v>20.741178354277004</v>
      </c>
    </row>
    <row r="71" spans="1:12" x14ac:dyDescent="0.2">
      <c r="A71" s="16">
        <v>62</v>
      </c>
      <c r="B71" s="28">
        <v>179</v>
      </c>
      <c r="C71" s="28">
        <v>17532</v>
      </c>
      <c r="D71" s="28">
        <v>18129</v>
      </c>
      <c r="E71" s="13">
        <v>0.47799999999999998</v>
      </c>
      <c r="F71" s="14">
        <f t="shared" si="3"/>
        <v>1.0038978155407869E-2</v>
      </c>
      <c r="G71" s="14">
        <f t="shared" si="0"/>
        <v>9.9866446759635085E-3</v>
      </c>
      <c r="H71" s="12">
        <f t="shared" si="6"/>
        <v>90592.63416908709</v>
      </c>
      <c r="I71" s="12">
        <f t="shared" si="4"/>
        <v>904.71644770622345</v>
      </c>
      <c r="J71" s="12">
        <f t="shared" si="1"/>
        <v>90120.372183384447</v>
      </c>
      <c r="K71" s="12">
        <f t="shared" si="2"/>
        <v>1806029.5159237394</v>
      </c>
      <c r="L71" s="15">
        <f t="shared" si="5"/>
        <v>19.935721402612781</v>
      </c>
    </row>
    <row r="72" spans="1:12" x14ac:dyDescent="0.2">
      <c r="A72" s="16">
        <v>63</v>
      </c>
      <c r="B72" s="28">
        <v>216</v>
      </c>
      <c r="C72" s="28">
        <v>16274</v>
      </c>
      <c r="D72" s="28">
        <v>17144</v>
      </c>
      <c r="E72" s="13">
        <v>0.51959999999999995</v>
      </c>
      <c r="F72" s="14">
        <f t="shared" si="3"/>
        <v>1.292716500089772E-2</v>
      </c>
      <c r="G72" s="14">
        <f t="shared" si="0"/>
        <v>1.284738007184826E-2</v>
      </c>
      <c r="H72" s="12">
        <f t="shared" si="6"/>
        <v>89687.917721380873</v>
      </c>
      <c r="I72" s="12">
        <f t="shared" si="4"/>
        <v>1152.2547668192351</v>
      </c>
      <c r="J72" s="12">
        <f t="shared" si="1"/>
        <v>89134.374531400899</v>
      </c>
      <c r="K72" s="12">
        <f t="shared" si="2"/>
        <v>1715909.143740355</v>
      </c>
      <c r="L72" s="15">
        <f t="shared" si="5"/>
        <v>19.13199890615028</v>
      </c>
    </row>
    <row r="73" spans="1:12" x14ac:dyDescent="0.2">
      <c r="A73" s="16">
        <v>64</v>
      </c>
      <c r="B73" s="28">
        <v>197</v>
      </c>
      <c r="C73" s="28">
        <v>15309</v>
      </c>
      <c r="D73" s="28">
        <v>15864</v>
      </c>
      <c r="E73" s="13">
        <v>0.50109999999999999</v>
      </c>
      <c r="F73" s="14">
        <f t="shared" si="3"/>
        <v>1.2639142847977416E-2</v>
      </c>
      <c r="G73" s="14">
        <f t="shared" ref="G73:G108" si="7">F73/((1+(1-E73)*F73))</f>
        <v>1.2559944006366987E-2</v>
      </c>
      <c r="H73" s="12">
        <f t="shared" si="6"/>
        <v>88535.662954561631</v>
      </c>
      <c r="I73" s="12">
        <f t="shared" si="4"/>
        <v>1112.002969275874</v>
      </c>
      <c r="J73" s="12">
        <f t="shared" ref="J73:J108" si="8">H74+I73*E73</f>
        <v>87980.884673189896</v>
      </c>
      <c r="K73" s="12">
        <f t="shared" ref="K73:K97" si="9">K74+J73</f>
        <v>1626774.7692089542</v>
      </c>
      <c r="L73" s="15">
        <f t="shared" si="5"/>
        <v>18.37423152344665</v>
      </c>
    </row>
    <row r="74" spans="1:12" x14ac:dyDescent="0.2">
      <c r="A74" s="16">
        <v>65</v>
      </c>
      <c r="B74" s="28">
        <v>220</v>
      </c>
      <c r="C74" s="28">
        <v>14153</v>
      </c>
      <c r="D74" s="28">
        <v>14917</v>
      </c>
      <c r="E74" s="13">
        <v>0.51680000000000004</v>
      </c>
      <c r="F74" s="14">
        <f t="shared" ref="F74:F108" si="10">B74/((C74+D74)/2)</f>
        <v>1.5135878912968696E-2</v>
      </c>
      <c r="G74" s="14">
        <f t="shared" si="7"/>
        <v>1.5025984024373783E-2</v>
      </c>
      <c r="H74" s="12">
        <f t="shared" si="6"/>
        <v>87423.659985285762</v>
      </c>
      <c r="I74" s="12">
        <f t="shared" ref="I74:I108" si="11">H74*G74</f>
        <v>1313.6265182911895</v>
      </c>
      <c r="J74" s="12">
        <f t="shared" si="8"/>
        <v>86788.915651647461</v>
      </c>
      <c r="K74" s="12">
        <f t="shared" si="9"/>
        <v>1538793.8845357643</v>
      </c>
      <c r="L74" s="15">
        <f t="shared" ref="L74:L108" si="12">K74/H74</f>
        <v>17.601572443829944</v>
      </c>
    </row>
    <row r="75" spans="1:12" x14ac:dyDescent="0.2">
      <c r="A75" s="16">
        <v>66</v>
      </c>
      <c r="B75" s="28">
        <v>210</v>
      </c>
      <c r="C75" s="28">
        <v>13622</v>
      </c>
      <c r="D75" s="28">
        <v>13714</v>
      </c>
      <c r="E75" s="13">
        <v>0.48680000000000001</v>
      </c>
      <c r="F75" s="14">
        <f t="shared" si="10"/>
        <v>1.5364354697102721E-2</v>
      </c>
      <c r="G75" s="14">
        <f t="shared" si="7"/>
        <v>1.5244154737752629E-2</v>
      </c>
      <c r="H75" s="12">
        <f t="shared" ref="H75:H108" si="13">H74-I74</f>
        <v>86110.033466994573</v>
      </c>
      <c r="I75" s="12">
        <f t="shared" si="11"/>
        <v>1312.6746746439228</v>
      </c>
      <c r="J75" s="12">
        <f t="shared" si="8"/>
        <v>85436.368823967321</v>
      </c>
      <c r="K75" s="12">
        <f t="shared" si="9"/>
        <v>1452004.968884117</v>
      </c>
      <c r="L75" s="15">
        <f t="shared" si="12"/>
        <v>16.862204210391592</v>
      </c>
    </row>
    <row r="76" spans="1:12" x14ac:dyDescent="0.2">
      <c r="A76" s="16">
        <v>67</v>
      </c>
      <c r="B76" s="28">
        <v>234</v>
      </c>
      <c r="C76" s="28">
        <v>13563</v>
      </c>
      <c r="D76" s="28">
        <v>13246</v>
      </c>
      <c r="E76" s="13">
        <v>0.55579999999999996</v>
      </c>
      <c r="F76" s="14">
        <f t="shared" si="10"/>
        <v>1.7456824200828079E-2</v>
      </c>
      <c r="G76" s="14">
        <f t="shared" si="7"/>
        <v>1.7322499970166806E-2</v>
      </c>
      <c r="H76" s="12">
        <f t="shared" si="13"/>
        <v>84797.358792350657</v>
      </c>
      <c r="I76" s="12">
        <f t="shared" si="11"/>
        <v>1468.9022451507183</v>
      </c>
      <c r="J76" s="12">
        <f t="shared" si="8"/>
        <v>84144.872415054706</v>
      </c>
      <c r="K76" s="12">
        <f t="shared" si="9"/>
        <v>1366568.6000601496</v>
      </c>
      <c r="L76" s="15">
        <f t="shared" si="12"/>
        <v>16.115697700049402</v>
      </c>
    </row>
    <row r="77" spans="1:12" x14ac:dyDescent="0.2">
      <c r="A77" s="16">
        <v>68</v>
      </c>
      <c r="B77" s="28">
        <v>230</v>
      </c>
      <c r="C77" s="28">
        <v>12618</v>
      </c>
      <c r="D77" s="28">
        <v>13130</v>
      </c>
      <c r="E77" s="13">
        <v>0.48370000000000002</v>
      </c>
      <c r="F77" s="14">
        <f t="shared" si="10"/>
        <v>1.7865465278856612E-2</v>
      </c>
      <c r="G77" s="14">
        <f t="shared" si="7"/>
        <v>1.7702181424423733E-2</v>
      </c>
      <c r="H77" s="12">
        <f t="shared" si="13"/>
        <v>83328.456547199938</v>
      </c>
      <c r="I77" s="12">
        <f t="shared" si="11"/>
        <v>1475.095455615743</v>
      </c>
      <c r="J77" s="12">
        <f t="shared" si="8"/>
        <v>82566.864763465535</v>
      </c>
      <c r="K77" s="12">
        <f t="shared" si="9"/>
        <v>1282423.727645095</v>
      </c>
      <c r="L77" s="15">
        <f t="shared" si="12"/>
        <v>15.389985375748424</v>
      </c>
    </row>
    <row r="78" spans="1:12" x14ac:dyDescent="0.2">
      <c r="A78" s="16">
        <v>69</v>
      </c>
      <c r="B78" s="28">
        <v>227</v>
      </c>
      <c r="C78" s="28">
        <v>12492</v>
      </c>
      <c r="D78" s="28">
        <v>12270</v>
      </c>
      <c r="E78" s="13">
        <v>0.52370000000000005</v>
      </c>
      <c r="F78" s="14">
        <f t="shared" si="10"/>
        <v>1.8334544867135125E-2</v>
      </c>
      <c r="G78" s="14">
        <f t="shared" si="7"/>
        <v>1.8175820088398381E-2</v>
      </c>
      <c r="H78" s="12">
        <f t="shared" si="13"/>
        <v>81853.3610915842</v>
      </c>
      <c r="I78" s="12">
        <f t="shared" si="11"/>
        <v>1487.7519648313425</v>
      </c>
      <c r="J78" s="12">
        <f t="shared" si="8"/>
        <v>81144.744830735028</v>
      </c>
      <c r="K78" s="12">
        <f t="shared" si="9"/>
        <v>1199856.8628816295</v>
      </c>
      <c r="L78" s="15">
        <f t="shared" si="12"/>
        <v>14.658614464702701</v>
      </c>
    </row>
    <row r="79" spans="1:12" x14ac:dyDescent="0.2">
      <c r="A79" s="16">
        <v>70</v>
      </c>
      <c r="B79" s="28">
        <v>266</v>
      </c>
      <c r="C79" s="28">
        <v>12637</v>
      </c>
      <c r="D79" s="28">
        <v>12175</v>
      </c>
      <c r="E79" s="13">
        <v>0.53239999999999998</v>
      </c>
      <c r="F79" s="14">
        <f t="shared" si="10"/>
        <v>2.1441238110591648E-2</v>
      </c>
      <c r="G79" s="14">
        <f t="shared" si="7"/>
        <v>2.1228403770241124E-2</v>
      </c>
      <c r="H79" s="12">
        <f t="shared" si="13"/>
        <v>80365.609126752854</v>
      </c>
      <c r="I79" s="12">
        <f t="shared" si="11"/>
        <v>1706.0335997840848</v>
      </c>
      <c r="J79" s="12">
        <f t="shared" si="8"/>
        <v>79567.86781549381</v>
      </c>
      <c r="K79" s="12">
        <f t="shared" si="9"/>
        <v>1118712.1180508945</v>
      </c>
      <c r="L79" s="15">
        <f t="shared" si="12"/>
        <v>13.920284188805919</v>
      </c>
    </row>
    <row r="80" spans="1:12" x14ac:dyDescent="0.2">
      <c r="A80" s="16">
        <v>71</v>
      </c>
      <c r="B80" s="28">
        <v>311</v>
      </c>
      <c r="C80" s="28">
        <v>13352</v>
      </c>
      <c r="D80" s="28">
        <v>12205</v>
      </c>
      <c r="E80" s="13">
        <v>0.51800000000000002</v>
      </c>
      <c r="F80" s="14">
        <f t="shared" si="10"/>
        <v>2.4337754822553508E-2</v>
      </c>
      <c r="G80" s="14">
        <f t="shared" si="7"/>
        <v>2.405556386628448E-2</v>
      </c>
      <c r="H80" s="12">
        <f t="shared" si="13"/>
        <v>78659.575526968765</v>
      </c>
      <c r="I80" s="12">
        <f t="shared" si="11"/>
        <v>1892.2004427838249</v>
      </c>
      <c r="J80" s="12">
        <f t="shared" si="8"/>
        <v>77747.534913546959</v>
      </c>
      <c r="K80" s="12">
        <f t="shared" si="9"/>
        <v>1039144.2502354006</v>
      </c>
      <c r="L80" s="15">
        <f t="shared" si="12"/>
        <v>13.210651637436381</v>
      </c>
    </row>
    <row r="81" spans="1:12" x14ac:dyDescent="0.2">
      <c r="A81" s="16">
        <v>72</v>
      </c>
      <c r="B81" s="28">
        <v>352</v>
      </c>
      <c r="C81" s="28">
        <v>12180</v>
      </c>
      <c r="D81" s="28">
        <v>12865</v>
      </c>
      <c r="E81" s="13">
        <v>0.49340000000000001</v>
      </c>
      <c r="F81" s="14">
        <f t="shared" si="10"/>
        <v>2.8109403074465963E-2</v>
      </c>
      <c r="G81" s="14">
        <f t="shared" si="7"/>
        <v>2.7714738994240939E-2</v>
      </c>
      <c r="H81" s="12">
        <f t="shared" si="13"/>
        <v>76767.37508418494</v>
      </c>
      <c r="I81" s="12">
        <f t="shared" si="11"/>
        <v>2127.5877637311805</v>
      </c>
      <c r="J81" s="12">
        <f t="shared" si="8"/>
        <v>75689.539123078721</v>
      </c>
      <c r="K81" s="12">
        <f t="shared" si="9"/>
        <v>961396.71532185364</v>
      </c>
      <c r="L81" s="15">
        <f t="shared" si="12"/>
        <v>12.523506427926746</v>
      </c>
    </row>
    <row r="82" spans="1:12" x14ac:dyDescent="0.2">
      <c r="A82" s="16">
        <v>73</v>
      </c>
      <c r="B82" s="28">
        <v>343</v>
      </c>
      <c r="C82" s="28">
        <v>11487</v>
      </c>
      <c r="D82" s="28">
        <v>11731</v>
      </c>
      <c r="E82" s="13">
        <v>0.48720000000000002</v>
      </c>
      <c r="F82" s="14">
        <f t="shared" si="10"/>
        <v>2.954604186407098E-2</v>
      </c>
      <c r="G82" s="14">
        <f t="shared" si="7"/>
        <v>2.9105064905822119E-2</v>
      </c>
      <c r="H82" s="12">
        <f t="shared" si="13"/>
        <v>74639.787320453761</v>
      </c>
      <c r="I82" s="12">
        <f t="shared" si="11"/>
        <v>2172.3958545185656</v>
      </c>
      <c r="J82" s="12">
        <f t="shared" si="8"/>
        <v>73525.782726256642</v>
      </c>
      <c r="K82" s="12">
        <f t="shared" si="9"/>
        <v>885707.17619877495</v>
      </c>
      <c r="L82" s="15">
        <f t="shared" si="12"/>
        <v>11.866421489066354</v>
      </c>
    </row>
    <row r="83" spans="1:12" x14ac:dyDescent="0.2">
      <c r="A83" s="16">
        <v>74</v>
      </c>
      <c r="B83" s="28">
        <v>406</v>
      </c>
      <c r="C83" s="28">
        <v>12028</v>
      </c>
      <c r="D83" s="28">
        <v>11024</v>
      </c>
      <c r="E83" s="13">
        <v>0.49540000000000001</v>
      </c>
      <c r="F83" s="14">
        <f t="shared" si="10"/>
        <v>3.5224709352767655E-2</v>
      </c>
      <c r="G83" s="14">
        <f t="shared" si="7"/>
        <v>3.4609545844673927E-2</v>
      </c>
      <c r="H83" s="12">
        <f t="shared" si="13"/>
        <v>72467.391465935201</v>
      </c>
      <c r="I83" s="12">
        <f t="shared" si="11"/>
        <v>2508.0635071842166</v>
      </c>
      <c r="J83" s="12">
        <f t="shared" si="8"/>
        <v>71201.822620210049</v>
      </c>
      <c r="K83" s="12">
        <f t="shared" si="9"/>
        <v>812181.39347251831</v>
      </c>
      <c r="L83" s="15">
        <f t="shared" si="12"/>
        <v>11.207542827787599</v>
      </c>
    </row>
    <row r="84" spans="1:12" x14ac:dyDescent="0.2">
      <c r="A84" s="16">
        <v>75</v>
      </c>
      <c r="B84" s="28">
        <v>468</v>
      </c>
      <c r="C84" s="28">
        <v>11693</v>
      </c>
      <c r="D84" s="28">
        <v>11492</v>
      </c>
      <c r="E84" s="13">
        <v>0.49859999999999999</v>
      </c>
      <c r="F84" s="14">
        <f t="shared" si="10"/>
        <v>4.0370929480267416E-2</v>
      </c>
      <c r="G84" s="14">
        <f t="shared" si="7"/>
        <v>3.9569955080998684E-2</v>
      </c>
      <c r="H84" s="12">
        <f t="shared" si="13"/>
        <v>69959.32795875099</v>
      </c>
      <c r="I84" s="12">
        <f t="shared" si="11"/>
        <v>2768.287464824632</v>
      </c>
      <c r="J84" s="12">
        <f t="shared" si="8"/>
        <v>68571.308623887919</v>
      </c>
      <c r="K84" s="12">
        <f t="shared" si="9"/>
        <v>740979.5708523083</v>
      </c>
      <c r="L84" s="15">
        <f t="shared" si="12"/>
        <v>10.591576455525708</v>
      </c>
    </row>
    <row r="85" spans="1:12" x14ac:dyDescent="0.2">
      <c r="A85" s="16">
        <v>76</v>
      </c>
      <c r="B85" s="28">
        <v>434</v>
      </c>
      <c r="C85" s="28">
        <v>11319</v>
      </c>
      <c r="D85" s="28">
        <v>11194</v>
      </c>
      <c r="E85" s="13">
        <v>0.48330000000000001</v>
      </c>
      <c r="F85" s="14">
        <f t="shared" si="10"/>
        <v>3.8555501265935238E-2</v>
      </c>
      <c r="G85" s="14">
        <f t="shared" si="7"/>
        <v>3.7802415623135632E-2</v>
      </c>
      <c r="H85" s="12">
        <f t="shared" si="13"/>
        <v>67191.040493926354</v>
      </c>
      <c r="I85" s="12">
        <f t="shared" si="11"/>
        <v>2539.9836389023403</v>
      </c>
      <c r="J85" s="12">
        <f t="shared" si="8"/>
        <v>65878.630947705518</v>
      </c>
      <c r="K85" s="12">
        <f t="shared" si="9"/>
        <v>672408.26222842035</v>
      </c>
      <c r="L85" s="15">
        <f t="shared" si="12"/>
        <v>10.007409578501791</v>
      </c>
    </row>
    <row r="86" spans="1:12" x14ac:dyDescent="0.2">
      <c r="A86" s="16">
        <v>77</v>
      </c>
      <c r="B86" s="28">
        <v>493</v>
      </c>
      <c r="C86" s="28">
        <v>9854</v>
      </c>
      <c r="D86" s="28">
        <v>10756</v>
      </c>
      <c r="E86" s="13">
        <v>0.48680000000000001</v>
      </c>
      <c r="F86" s="14">
        <f t="shared" si="10"/>
        <v>4.7840853954391076E-2</v>
      </c>
      <c r="G86" s="14">
        <f t="shared" si="7"/>
        <v>4.6694416094188083E-2</v>
      </c>
      <c r="H86" s="12">
        <f t="shared" si="13"/>
        <v>64651.056855024013</v>
      </c>
      <c r="I86" s="12">
        <f t="shared" si="11"/>
        <v>3018.843349717502</v>
      </c>
      <c r="J86" s="12">
        <f t="shared" si="8"/>
        <v>63101.786447948994</v>
      </c>
      <c r="K86" s="12">
        <f t="shared" si="9"/>
        <v>606529.63128071488</v>
      </c>
      <c r="L86" s="15">
        <f t="shared" si="12"/>
        <v>9.3815888059002646</v>
      </c>
    </row>
    <row r="87" spans="1:12" x14ac:dyDescent="0.2">
      <c r="A87" s="16">
        <v>78</v>
      </c>
      <c r="B87" s="28">
        <v>448</v>
      </c>
      <c r="C87" s="28">
        <v>9022</v>
      </c>
      <c r="D87" s="28">
        <v>9314</v>
      </c>
      <c r="E87" s="13">
        <v>0.4919</v>
      </c>
      <c r="F87" s="14">
        <f t="shared" si="10"/>
        <v>4.8865619546247817E-2</v>
      </c>
      <c r="G87" s="14">
        <f t="shared" si="7"/>
        <v>4.7681747495175626E-2</v>
      </c>
      <c r="H87" s="12">
        <f t="shared" si="13"/>
        <v>61632.213505306514</v>
      </c>
      <c r="I87" s="12">
        <f t="shared" si="11"/>
        <v>2938.7316419287781</v>
      </c>
      <c r="J87" s="12">
        <f t="shared" si="8"/>
        <v>60139.043958042501</v>
      </c>
      <c r="K87" s="12">
        <f t="shared" si="9"/>
        <v>543427.84483276587</v>
      </c>
      <c r="L87" s="15">
        <f t="shared" si="12"/>
        <v>8.8172696375082626</v>
      </c>
    </row>
    <row r="88" spans="1:12" x14ac:dyDescent="0.2">
      <c r="A88" s="16">
        <v>79</v>
      </c>
      <c r="B88" s="28">
        <v>555</v>
      </c>
      <c r="C88" s="28">
        <v>11102</v>
      </c>
      <c r="D88" s="28">
        <v>8514</v>
      </c>
      <c r="E88" s="13">
        <v>0.51390000000000002</v>
      </c>
      <c r="F88" s="14">
        <f t="shared" si="10"/>
        <v>5.6586460032626427E-2</v>
      </c>
      <c r="G88" s="14">
        <f t="shared" si="7"/>
        <v>5.5071622629793017E-2</v>
      </c>
      <c r="H88" s="12">
        <f t="shared" si="13"/>
        <v>58693.481863377732</v>
      </c>
      <c r="I88" s="12">
        <f t="shared" si="11"/>
        <v>3232.3452840085392</v>
      </c>
      <c r="J88" s="12">
        <f t="shared" si="8"/>
        <v>57122.238820821185</v>
      </c>
      <c r="K88" s="12">
        <f t="shared" si="9"/>
        <v>483288.80087472341</v>
      </c>
      <c r="L88" s="15">
        <f t="shared" si="12"/>
        <v>8.2341136618830468</v>
      </c>
    </row>
    <row r="89" spans="1:12" x14ac:dyDescent="0.2">
      <c r="A89" s="16">
        <v>80</v>
      </c>
      <c r="B89" s="28">
        <v>533</v>
      </c>
      <c r="C89" s="28">
        <v>6602</v>
      </c>
      <c r="D89" s="28">
        <v>10420</v>
      </c>
      <c r="E89" s="13">
        <v>0.4476</v>
      </c>
      <c r="F89" s="14">
        <f t="shared" si="10"/>
        <v>6.2624838444366115E-2</v>
      </c>
      <c r="G89" s="14">
        <f t="shared" si="7"/>
        <v>6.0530837043127894E-2</v>
      </c>
      <c r="H89" s="12">
        <f t="shared" si="13"/>
        <v>55461.136579369195</v>
      </c>
      <c r="I89" s="12">
        <f t="shared" si="11"/>
        <v>3357.1090205124565</v>
      </c>
      <c r="J89" s="12">
        <f t="shared" si="8"/>
        <v>53606.669556438115</v>
      </c>
      <c r="K89" s="12">
        <f t="shared" si="9"/>
        <v>426166.56205390225</v>
      </c>
      <c r="L89" s="15">
        <f t="shared" si="12"/>
        <v>7.6840574921147677</v>
      </c>
    </row>
    <row r="90" spans="1:12" x14ac:dyDescent="0.2">
      <c r="A90" s="16">
        <v>81</v>
      </c>
      <c r="B90" s="28">
        <v>466</v>
      </c>
      <c r="C90" s="28">
        <v>7644</v>
      </c>
      <c r="D90" s="28">
        <v>6148</v>
      </c>
      <c r="E90" s="13">
        <v>0.52790000000000004</v>
      </c>
      <c r="F90" s="14">
        <f t="shared" si="10"/>
        <v>6.7575406032482604E-2</v>
      </c>
      <c r="G90" s="14">
        <f t="shared" si="7"/>
        <v>6.5486241101846199E-2</v>
      </c>
      <c r="H90" s="12">
        <f t="shared" si="13"/>
        <v>52104.027558856738</v>
      </c>
      <c r="I90" s="12">
        <f t="shared" si="11"/>
        <v>3412.0969110965311</v>
      </c>
      <c r="J90" s="12">
        <f t="shared" si="8"/>
        <v>50493.176607128065</v>
      </c>
      <c r="K90" s="12">
        <f t="shared" si="9"/>
        <v>372559.89249746414</v>
      </c>
      <c r="L90" s="15">
        <f t="shared" si="12"/>
        <v>7.1503089099325434</v>
      </c>
    </row>
    <row r="91" spans="1:12" x14ac:dyDescent="0.2">
      <c r="A91" s="16">
        <v>82</v>
      </c>
      <c r="B91" s="28">
        <v>639</v>
      </c>
      <c r="C91" s="28">
        <v>7952</v>
      </c>
      <c r="D91" s="28">
        <v>7057</v>
      </c>
      <c r="E91" s="13">
        <v>0.50880000000000003</v>
      </c>
      <c r="F91" s="14">
        <f t="shared" si="10"/>
        <v>8.5148910653607829E-2</v>
      </c>
      <c r="G91" s="14">
        <f t="shared" si="7"/>
        <v>8.1730519818384792E-2</v>
      </c>
      <c r="H91" s="12">
        <f t="shared" si="13"/>
        <v>48691.930647760208</v>
      </c>
      <c r="I91" s="12">
        <f t="shared" si="11"/>
        <v>3979.6168028021834</v>
      </c>
      <c r="J91" s="12">
        <f t="shared" si="8"/>
        <v>46737.142874223777</v>
      </c>
      <c r="K91" s="12">
        <f t="shared" si="9"/>
        <v>322066.71589033608</v>
      </c>
      <c r="L91" s="15">
        <f t="shared" si="12"/>
        <v>6.6143755568080129</v>
      </c>
    </row>
    <row r="92" spans="1:12" x14ac:dyDescent="0.2">
      <c r="A92" s="16">
        <v>83</v>
      </c>
      <c r="B92" s="28">
        <v>694</v>
      </c>
      <c r="C92" s="28">
        <v>8217</v>
      </c>
      <c r="D92" s="28">
        <v>7240</v>
      </c>
      <c r="E92" s="13">
        <v>0.49209999999999998</v>
      </c>
      <c r="F92" s="14">
        <f t="shared" si="10"/>
        <v>8.9797502749563302E-2</v>
      </c>
      <c r="G92" s="14">
        <f t="shared" si="7"/>
        <v>8.5880645257174537E-2</v>
      </c>
      <c r="H92" s="12">
        <f t="shared" si="13"/>
        <v>44712.313844958022</v>
      </c>
      <c r="I92" s="12">
        <f t="shared" si="11"/>
        <v>3839.9223639462934</v>
      </c>
      <c r="J92" s="12">
        <f t="shared" si="8"/>
        <v>42762.0172763097</v>
      </c>
      <c r="K92" s="12">
        <f t="shared" si="9"/>
        <v>275329.57301611232</v>
      </c>
      <c r="L92" s="15">
        <f t="shared" si="12"/>
        <v>6.1578019417834229</v>
      </c>
    </row>
    <row r="93" spans="1:12" x14ac:dyDescent="0.2">
      <c r="A93" s="16">
        <v>84</v>
      </c>
      <c r="B93" s="28">
        <v>790</v>
      </c>
      <c r="C93" s="28">
        <v>7496</v>
      </c>
      <c r="D93" s="28">
        <v>7417</v>
      </c>
      <c r="E93" s="13">
        <v>0.50149999999999995</v>
      </c>
      <c r="F93" s="14">
        <f t="shared" si="10"/>
        <v>0.10594783075169316</v>
      </c>
      <c r="G93" s="14">
        <f t="shared" si="7"/>
        <v>0.10063290453949937</v>
      </c>
      <c r="H93" s="12">
        <f t="shared" si="13"/>
        <v>40872.391481011728</v>
      </c>
      <c r="I93" s="12">
        <f t="shared" si="11"/>
        <v>4113.1074702097003</v>
      </c>
      <c r="J93" s="12">
        <f t="shared" si="8"/>
        <v>38822.007407112193</v>
      </c>
      <c r="K93" s="12">
        <f t="shared" si="9"/>
        <v>232567.5557398026</v>
      </c>
      <c r="L93" s="15">
        <f t="shared" si="12"/>
        <v>5.6900892586098752</v>
      </c>
    </row>
    <row r="94" spans="1:12" x14ac:dyDescent="0.2">
      <c r="A94" s="16">
        <v>85</v>
      </c>
      <c r="B94" s="28">
        <v>850</v>
      </c>
      <c r="C94" s="28">
        <v>7127</v>
      </c>
      <c r="D94" s="28">
        <v>6688</v>
      </c>
      <c r="E94" s="13">
        <v>0.51180000000000003</v>
      </c>
      <c r="F94" s="14">
        <f t="shared" si="10"/>
        <v>0.12305465074194716</v>
      </c>
      <c r="G94" s="14">
        <f t="shared" si="7"/>
        <v>0.11608104915417884</v>
      </c>
      <c r="H94" s="12">
        <f t="shared" si="13"/>
        <v>36759.284010802025</v>
      </c>
      <c r="I94" s="12">
        <f t="shared" si="11"/>
        <v>4267.0562541303298</v>
      </c>
      <c r="J94" s="12">
        <f t="shared" si="8"/>
        <v>34676.1071475356</v>
      </c>
      <c r="K94" s="12">
        <f t="shared" si="9"/>
        <v>193745.54833269041</v>
      </c>
      <c r="L94" s="15">
        <f t="shared" si="12"/>
        <v>5.2706562041784233</v>
      </c>
    </row>
    <row r="95" spans="1:12" x14ac:dyDescent="0.2">
      <c r="A95" s="16">
        <v>86</v>
      </c>
      <c r="B95" s="28">
        <v>854</v>
      </c>
      <c r="C95" s="28">
        <v>6522</v>
      </c>
      <c r="D95" s="28">
        <v>6211</v>
      </c>
      <c r="E95" s="13">
        <v>0.49</v>
      </c>
      <c r="F95" s="14">
        <f t="shared" si="10"/>
        <v>0.13413963716327654</v>
      </c>
      <c r="G95" s="14">
        <f t="shared" si="7"/>
        <v>0.12555057012308074</v>
      </c>
      <c r="H95" s="12">
        <f t="shared" si="13"/>
        <v>32492.227756671695</v>
      </c>
      <c r="I95" s="12">
        <f t="shared" si="11"/>
        <v>4079.4177194191202</v>
      </c>
      <c r="J95" s="12">
        <f t="shared" si="8"/>
        <v>30411.724719767943</v>
      </c>
      <c r="K95" s="12">
        <f t="shared" si="9"/>
        <v>159069.44118515481</v>
      </c>
      <c r="L95" s="15">
        <f t="shared" si="12"/>
        <v>4.8956151106780528</v>
      </c>
    </row>
    <row r="96" spans="1:12" x14ac:dyDescent="0.2">
      <c r="A96" s="16">
        <v>87</v>
      </c>
      <c r="B96" s="28">
        <v>851</v>
      </c>
      <c r="C96" s="28">
        <v>6015</v>
      </c>
      <c r="D96" s="28">
        <v>5640</v>
      </c>
      <c r="E96" s="13">
        <v>0.4965</v>
      </c>
      <c r="F96" s="14">
        <f t="shared" si="10"/>
        <v>0.14603174603174604</v>
      </c>
      <c r="G96" s="14">
        <f t="shared" si="7"/>
        <v>0.13602987925869631</v>
      </c>
      <c r="H96" s="12">
        <f t="shared" si="13"/>
        <v>28412.810037252573</v>
      </c>
      <c r="I96" s="12">
        <f t="shared" si="11"/>
        <v>3864.9911187677421</v>
      </c>
      <c r="J96" s="12">
        <f t="shared" si="8"/>
        <v>26466.787008953015</v>
      </c>
      <c r="K96" s="12">
        <f t="shared" si="9"/>
        <v>128657.71646538687</v>
      </c>
      <c r="L96" s="15">
        <f t="shared" si="12"/>
        <v>4.5281588233160077</v>
      </c>
    </row>
    <row r="97" spans="1:12" x14ac:dyDescent="0.2">
      <c r="A97" s="16">
        <v>88</v>
      </c>
      <c r="B97" s="28">
        <v>808</v>
      </c>
      <c r="C97" s="28">
        <v>5044</v>
      </c>
      <c r="D97" s="28">
        <v>5120</v>
      </c>
      <c r="E97" s="13">
        <v>0.48959999999999998</v>
      </c>
      <c r="F97" s="14">
        <f t="shared" si="10"/>
        <v>0.15899252262888627</v>
      </c>
      <c r="G97" s="14">
        <f t="shared" si="7"/>
        <v>0.14705873788075838</v>
      </c>
      <c r="H97" s="12">
        <f t="shared" si="13"/>
        <v>24547.818918484831</v>
      </c>
      <c r="I97" s="12">
        <f t="shared" si="11"/>
        <v>3609.9712678777823</v>
      </c>
      <c r="J97" s="12">
        <f t="shared" si="8"/>
        <v>22705.289583360009</v>
      </c>
      <c r="K97" s="12">
        <f t="shared" si="9"/>
        <v>102190.92945643385</v>
      </c>
      <c r="L97" s="15">
        <f t="shared" si="12"/>
        <v>4.1629331630551798</v>
      </c>
    </row>
    <row r="98" spans="1:12" x14ac:dyDescent="0.2">
      <c r="A98" s="16">
        <v>89</v>
      </c>
      <c r="B98" s="28">
        <v>824</v>
      </c>
      <c r="C98" s="28">
        <v>4227</v>
      </c>
      <c r="D98" s="28">
        <v>4215</v>
      </c>
      <c r="E98" s="13">
        <v>0.49590000000000001</v>
      </c>
      <c r="F98" s="14">
        <f t="shared" si="10"/>
        <v>0.19521440416962804</v>
      </c>
      <c r="G98" s="14">
        <f t="shared" si="7"/>
        <v>0.17772492426416275</v>
      </c>
      <c r="H98" s="12">
        <f t="shared" si="13"/>
        <v>20937.847650607047</v>
      </c>
      <c r="I98" s="12">
        <f t="shared" si="11"/>
        <v>3721.1773879587154</v>
      </c>
      <c r="J98" s="12">
        <f t="shared" si="8"/>
        <v>19062.002129337059</v>
      </c>
      <c r="K98" s="12">
        <f>K99+J98</f>
        <v>79485.639873073844</v>
      </c>
      <c r="L98" s="15">
        <f t="shared" si="12"/>
        <v>3.7962660345734882</v>
      </c>
    </row>
    <row r="99" spans="1:12" x14ac:dyDescent="0.2">
      <c r="A99" s="16">
        <v>90</v>
      </c>
      <c r="B99" s="28">
        <v>730</v>
      </c>
      <c r="C99" s="28">
        <v>3486</v>
      </c>
      <c r="D99" s="28">
        <v>3418</v>
      </c>
      <c r="E99" s="13">
        <v>0.49030000000000001</v>
      </c>
      <c r="F99" s="31">
        <f t="shared" si="10"/>
        <v>0.21147161066048667</v>
      </c>
      <c r="G99" s="31">
        <f t="shared" si="7"/>
        <v>0.19089553803907397</v>
      </c>
      <c r="H99" s="32">
        <f t="shared" si="13"/>
        <v>17216.670262648331</v>
      </c>
      <c r="I99" s="32">
        <f t="shared" si="11"/>
        <v>3286.5855330295781</v>
      </c>
      <c r="J99" s="32">
        <f t="shared" si="8"/>
        <v>15541.497616463155</v>
      </c>
      <c r="K99" s="32">
        <f t="shared" ref="K99:K108" si="14">K100+J99</f>
        <v>60423.637743736792</v>
      </c>
      <c r="L99" s="17">
        <f t="shared" si="12"/>
        <v>3.5096006847982815</v>
      </c>
    </row>
    <row r="100" spans="1:12" x14ac:dyDescent="0.2">
      <c r="A100" s="16">
        <v>91</v>
      </c>
      <c r="B100" s="28">
        <v>667</v>
      </c>
      <c r="C100" s="28">
        <v>2776</v>
      </c>
      <c r="D100" s="28">
        <v>2747</v>
      </c>
      <c r="E100" s="13">
        <v>0.49480000000000002</v>
      </c>
      <c r="F100" s="31">
        <f t="shared" si="10"/>
        <v>0.24153539742893354</v>
      </c>
      <c r="G100" s="31">
        <f t="shared" si="7"/>
        <v>0.21526764642815141</v>
      </c>
      <c r="H100" s="32">
        <f t="shared" si="13"/>
        <v>13930.084729618753</v>
      </c>
      <c r="I100" s="32">
        <f t="shared" si="11"/>
        <v>2998.696554289761</v>
      </c>
      <c r="J100" s="32">
        <f t="shared" si="8"/>
        <v>12415.143230391564</v>
      </c>
      <c r="K100" s="32">
        <f t="shared" si="14"/>
        <v>44882.14012727364</v>
      </c>
      <c r="L100" s="17">
        <f t="shared" si="12"/>
        <v>3.2219574394865869</v>
      </c>
    </row>
    <row r="101" spans="1:12" x14ac:dyDescent="0.2">
      <c r="A101" s="16">
        <v>92</v>
      </c>
      <c r="B101" s="28">
        <v>542</v>
      </c>
      <c r="C101" s="28">
        <v>2068</v>
      </c>
      <c r="D101" s="28">
        <v>2140</v>
      </c>
      <c r="E101" s="13">
        <v>0.47370000000000001</v>
      </c>
      <c r="F101" s="31">
        <f t="shared" si="10"/>
        <v>0.2576045627376426</v>
      </c>
      <c r="G101" s="31">
        <f t="shared" si="7"/>
        <v>0.22684899298718525</v>
      </c>
      <c r="H101" s="32">
        <f t="shared" si="13"/>
        <v>10931.388175328992</v>
      </c>
      <c r="I101" s="32">
        <f t="shared" si="11"/>
        <v>2479.7743995254064</v>
      </c>
      <c r="J101" s="32">
        <f t="shared" si="8"/>
        <v>9626.2829088587714</v>
      </c>
      <c r="K101" s="32">
        <f t="shared" si="14"/>
        <v>32466.996896882079</v>
      </c>
      <c r="L101" s="17">
        <f t="shared" si="12"/>
        <v>2.9700708067578026</v>
      </c>
    </row>
    <row r="102" spans="1:12" x14ac:dyDescent="0.2">
      <c r="A102" s="16">
        <v>93</v>
      </c>
      <c r="B102" s="28">
        <v>441</v>
      </c>
      <c r="C102" s="28">
        <v>1593</v>
      </c>
      <c r="D102" s="28">
        <v>1604</v>
      </c>
      <c r="E102" s="13">
        <v>0.49669999999999997</v>
      </c>
      <c r="F102" s="31">
        <f t="shared" si="10"/>
        <v>0.27588364091335627</v>
      </c>
      <c r="G102" s="31">
        <f t="shared" si="7"/>
        <v>0.24224709060420213</v>
      </c>
      <c r="H102" s="32">
        <f t="shared" si="13"/>
        <v>8451.6137758035857</v>
      </c>
      <c r="I102" s="32">
        <f t="shared" si="11"/>
        <v>2047.3788480988142</v>
      </c>
      <c r="J102" s="32">
        <f t="shared" si="8"/>
        <v>7421.1680015554521</v>
      </c>
      <c r="K102" s="32">
        <f t="shared" si="14"/>
        <v>22840.713988023308</v>
      </c>
      <c r="L102" s="17">
        <f t="shared" si="12"/>
        <v>2.7025269485710255</v>
      </c>
    </row>
    <row r="103" spans="1:12" x14ac:dyDescent="0.2">
      <c r="A103" s="16">
        <v>94</v>
      </c>
      <c r="B103" s="28">
        <v>418</v>
      </c>
      <c r="C103" s="28">
        <v>1213</v>
      </c>
      <c r="D103" s="28">
        <v>1163</v>
      </c>
      <c r="E103" s="13">
        <v>0.48259999999999997</v>
      </c>
      <c r="F103" s="31">
        <f t="shared" si="10"/>
        <v>0.35185185185185186</v>
      </c>
      <c r="G103" s="31">
        <f t="shared" si="7"/>
        <v>0.29766287642604017</v>
      </c>
      <c r="H103" s="32">
        <f t="shared" si="13"/>
        <v>6404.2349277047715</v>
      </c>
      <c r="I103" s="32">
        <f t="shared" si="11"/>
        <v>1906.3029898887157</v>
      </c>
      <c r="J103" s="32">
        <f t="shared" si="8"/>
        <v>5417.91376073635</v>
      </c>
      <c r="K103" s="32">
        <f t="shared" si="14"/>
        <v>15419.545986467856</v>
      </c>
      <c r="L103" s="17">
        <f t="shared" si="12"/>
        <v>2.407710860162668</v>
      </c>
    </row>
    <row r="104" spans="1:12" x14ac:dyDescent="0.2">
      <c r="A104" s="16">
        <v>95</v>
      </c>
      <c r="B104" s="28">
        <v>312</v>
      </c>
      <c r="C104" s="28">
        <v>858</v>
      </c>
      <c r="D104" s="28">
        <v>833</v>
      </c>
      <c r="E104" s="13">
        <v>0.44679999999999997</v>
      </c>
      <c r="F104" s="31">
        <f t="shared" si="10"/>
        <v>0.36901241868716733</v>
      </c>
      <c r="G104" s="31">
        <f t="shared" si="7"/>
        <v>0.30645367874067964</v>
      </c>
      <c r="H104" s="32">
        <f t="shared" si="13"/>
        <v>4497.9319378160562</v>
      </c>
      <c r="I104" s="32">
        <f t="shared" si="11"/>
        <v>1378.4077890689243</v>
      </c>
      <c r="J104" s="32">
        <f t="shared" si="8"/>
        <v>3735.3967489031274</v>
      </c>
      <c r="K104" s="32">
        <f t="shared" si="14"/>
        <v>10001.632225731506</v>
      </c>
      <c r="L104" s="17">
        <f t="shared" si="12"/>
        <v>2.2236068406556946</v>
      </c>
    </row>
    <row r="105" spans="1:12" x14ac:dyDescent="0.2">
      <c r="A105" s="16">
        <v>96</v>
      </c>
      <c r="B105" s="28">
        <v>239</v>
      </c>
      <c r="C105" s="28">
        <v>623</v>
      </c>
      <c r="D105" s="28">
        <v>594</v>
      </c>
      <c r="E105" s="13">
        <v>0.4607</v>
      </c>
      <c r="F105" s="31">
        <f t="shared" si="10"/>
        <v>0.39276910435497125</v>
      </c>
      <c r="G105" s="31">
        <f t="shared" si="7"/>
        <v>0.32411495258903428</v>
      </c>
      <c r="H105" s="32">
        <f t="shared" si="13"/>
        <v>3119.5241487471321</v>
      </c>
      <c r="I105" s="32">
        <f t="shared" si="11"/>
        <v>1011.0844215715242</v>
      </c>
      <c r="J105" s="32">
        <f t="shared" si="8"/>
        <v>2574.2463201936089</v>
      </c>
      <c r="K105" s="32">
        <f t="shared" si="14"/>
        <v>6266.2354768283785</v>
      </c>
      <c r="L105" s="17">
        <f t="shared" si="12"/>
        <v>2.008715168736563</v>
      </c>
    </row>
    <row r="106" spans="1:12" x14ac:dyDescent="0.2">
      <c r="A106" s="16">
        <v>97</v>
      </c>
      <c r="B106" s="28">
        <v>196</v>
      </c>
      <c r="C106" s="28">
        <v>425</v>
      </c>
      <c r="D106" s="28">
        <v>418</v>
      </c>
      <c r="E106" s="13">
        <v>0.47789999999999999</v>
      </c>
      <c r="F106" s="31">
        <f t="shared" si="10"/>
        <v>0.46500593119810202</v>
      </c>
      <c r="G106" s="31">
        <f t="shared" si="7"/>
        <v>0.3741660487836167</v>
      </c>
      <c r="H106" s="32">
        <f t="shared" si="13"/>
        <v>2108.4397271756079</v>
      </c>
      <c r="I106" s="32">
        <f t="shared" si="11"/>
        <v>788.90656181570398</v>
      </c>
      <c r="J106" s="32">
        <f t="shared" si="8"/>
        <v>1696.5516112516289</v>
      </c>
      <c r="K106" s="32">
        <f t="shared" si="14"/>
        <v>3691.9891566347696</v>
      </c>
      <c r="L106" s="17">
        <f t="shared" si="12"/>
        <v>1.7510527377419649</v>
      </c>
    </row>
    <row r="107" spans="1:12" x14ac:dyDescent="0.2">
      <c r="A107" s="16">
        <v>98</v>
      </c>
      <c r="B107" s="28">
        <v>127</v>
      </c>
      <c r="C107" s="28">
        <v>272</v>
      </c>
      <c r="D107" s="28">
        <v>257</v>
      </c>
      <c r="E107" s="13">
        <v>0.47389999999999999</v>
      </c>
      <c r="F107" s="31">
        <f t="shared" si="10"/>
        <v>0.48015122873345933</v>
      </c>
      <c r="G107" s="31">
        <f t="shared" si="7"/>
        <v>0.38332135579858062</v>
      </c>
      <c r="H107" s="32">
        <f t="shared" si="13"/>
        <v>1319.5331653599039</v>
      </c>
      <c r="I107" s="32">
        <f t="shared" si="11"/>
        <v>505.80524196695103</v>
      </c>
      <c r="J107" s="32">
        <f t="shared" si="8"/>
        <v>1053.4290275610911</v>
      </c>
      <c r="K107" s="32">
        <f t="shared" si="14"/>
        <v>1995.4375453831406</v>
      </c>
      <c r="L107" s="17">
        <f t="shared" si="12"/>
        <v>1.5122299293166179</v>
      </c>
    </row>
    <row r="108" spans="1:12" x14ac:dyDescent="0.2">
      <c r="A108" s="16">
        <v>99</v>
      </c>
      <c r="B108" s="28">
        <v>63</v>
      </c>
      <c r="C108" s="28">
        <v>146</v>
      </c>
      <c r="D108" s="28">
        <v>176</v>
      </c>
      <c r="E108" s="13">
        <v>0.3947</v>
      </c>
      <c r="F108" s="31">
        <f t="shared" si="10"/>
        <v>0.39130434782608697</v>
      </c>
      <c r="G108" s="31">
        <f t="shared" si="7"/>
        <v>0.31637004046021294</v>
      </c>
      <c r="H108" s="32">
        <f t="shared" si="13"/>
        <v>813.7279233929529</v>
      </c>
      <c r="I108" s="32">
        <f t="shared" si="11"/>
        <v>257.43913604743358</v>
      </c>
      <c r="J108" s="32">
        <f t="shared" si="8"/>
        <v>657.90001434344128</v>
      </c>
      <c r="K108" s="32">
        <f t="shared" si="14"/>
        <v>942.0085178220495</v>
      </c>
      <c r="L108" s="17">
        <f t="shared" si="12"/>
        <v>1.1576455603172773</v>
      </c>
    </row>
    <row r="109" spans="1:12" x14ac:dyDescent="0.2">
      <c r="A109" s="16" t="s">
        <v>25</v>
      </c>
      <c r="B109" s="28">
        <v>131</v>
      </c>
      <c r="C109" s="56">
        <v>257</v>
      </c>
      <c r="D109" s="56">
        <v>256</v>
      </c>
      <c r="E109" s="30"/>
      <c r="F109" s="31">
        <f>B109/((C109+D109)/2)</f>
        <v>0.5107212475633528</v>
      </c>
      <c r="G109" s="31">
        <v>1</v>
      </c>
      <c r="H109" s="32">
        <f>H108-I108</f>
        <v>556.28878734551927</v>
      </c>
      <c r="I109" s="32">
        <f>H109*G109</f>
        <v>556.28878734551927</v>
      </c>
      <c r="J109" s="32">
        <f>H109*F109</f>
        <v>284.10850347860827</v>
      </c>
      <c r="K109" s="32">
        <f>J109</f>
        <v>284.10850347860827</v>
      </c>
      <c r="L109" s="17">
        <f>K109/H109</f>
        <v>0.5107212475633528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49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14.75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43466</v>
      </c>
      <c r="D7" s="65">
        <v>43831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43</v>
      </c>
      <c r="C9" s="56">
        <v>13552</v>
      </c>
      <c r="D9" s="28">
        <v>13872</v>
      </c>
      <c r="E9" s="13">
        <v>0.5</v>
      </c>
      <c r="F9" s="14">
        <f>B9/((C9+D9)/2)</f>
        <v>3.1359393232205366E-3</v>
      </c>
      <c r="G9" s="14">
        <f t="shared" ref="G9:G72" si="0">F9/((1+(1-E9)*F9))</f>
        <v>3.1310299632286015E-3</v>
      </c>
      <c r="H9" s="12">
        <v>100000</v>
      </c>
      <c r="I9" s="12">
        <f>H9*G9</f>
        <v>313.10299632286012</v>
      </c>
      <c r="J9" s="12">
        <f t="shared" ref="J9:J72" si="1">H10+I9*E9</f>
        <v>99843.44850183856</v>
      </c>
      <c r="K9" s="12">
        <f t="shared" ref="K9:K72" si="2">K10+J9</f>
        <v>8220772.3131371941</v>
      </c>
      <c r="L9" s="29">
        <f>K9/H9</f>
        <v>82.207723131371935</v>
      </c>
    </row>
    <row r="10" spans="1:13" x14ac:dyDescent="0.2">
      <c r="A10" s="16">
        <v>1</v>
      </c>
      <c r="B10" s="28">
        <v>5</v>
      </c>
      <c r="C10" s="56">
        <v>14570</v>
      </c>
      <c r="D10" s="28">
        <v>13863</v>
      </c>
      <c r="E10" s="13">
        <v>0.5</v>
      </c>
      <c r="F10" s="14">
        <f t="shared" ref="F10:F73" si="3">B10/((C10+D10)/2)</f>
        <v>3.5170400590862731E-4</v>
      </c>
      <c r="G10" s="14">
        <f t="shared" si="0"/>
        <v>3.5164216892889799E-4</v>
      </c>
      <c r="H10" s="12">
        <f>H9-I9</f>
        <v>99686.897003677135</v>
      </c>
      <c r="I10" s="12">
        <f t="shared" ref="I10:I73" si="4">H10*G10</f>
        <v>35.054116676164689</v>
      </c>
      <c r="J10" s="12">
        <f t="shared" si="1"/>
        <v>99669.369945339044</v>
      </c>
      <c r="K10" s="12">
        <f t="shared" si="2"/>
        <v>8120928.8646353558</v>
      </c>
      <c r="L10" s="15">
        <f t="shared" ref="L10:L73" si="5">K10/H10</f>
        <v>81.464355985880474</v>
      </c>
    </row>
    <row r="11" spans="1:13" x14ac:dyDescent="0.2">
      <c r="A11" s="16">
        <v>2</v>
      </c>
      <c r="B11" s="28">
        <v>2</v>
      </c>
      <c r="C11" s="56">
        <v>14700</v>
      </c>
      <c r="D11" s="28">
        <v>14373</v>
      </c>
      <c r="E11" s="13">
        <v>0.5</v>
      </c>
      <c r="F11" s="14">
        <f t="shared" si="3"/>
        <v>1.3758470058129537E-4</v>
      </c>
      <c r="G11" s="14">
        <f t="shared" si="0"/>
        <v>1.3757523645743767E-4</v>
      </c>
      <c r="H11" s="12">
        <f t="shared" ref="H11:H74" si="6">H10-I10</f>
        <v>99651.842887000967</v>
      </c>
      <c r="I11" s="12">
        <f t="shared" si="4"/>
        <v>13.709625848598586</v>
      </c>
      <c r="J11" s="12">
        <f t="shared" si="1"/>
        <v>99644.988074076668</v>
      </c>
      <c r="K11" s="12">
        <f t="shared" si="2"/>
        <v>8021259.4946900168</v>
      </c>
      <c r="L11" s="15">
        <f t="shared" si="5"/>
        <v>80.492836482568919</v>
      </c>
    </row>
    <row r="12" spans="1:13" x14ac:dyDescent="0.2">
      <c r="A12" s="16">
        <v>3</v>
      </c>
      <c r="B12" s="28">
        <v>1</v>
      </c>
      <c r="C12" s="56">
        <v>14925</v>
      </c>
      <c r="D12" s="28">
        <v>14742</v>
      </c>
      <c r="E12" s="13">
        <v>0.5</v>
      </c>
      <c r="F12" s="14">
        <f t="shared" si="3"/>
        <v>6.7414972865473418E-5</v>
      </c>
      <c r="G12" s="14">
        <f t="shared" si="0"/>
        <v>6.7412700552784143E-5</v>
      </c>
      <c r="H12" s="12">
        <f t="shared" si="6"/>
        <v>99638.133261152369</v>
      </c>
      <c r="I12" s="12">
        <f t="shared" si="4"/>
        <v>6.7168756411724662</v>
      </c>
      <c r="J12" s="12">
        <f t="shared" si="1"/>
        <v>99634.774823331783</v>
      </c>
      <c r="K12" s="12">
        <f t="shared" si="2"/>
        <v>7921614.5066159405</v>
      </c>
      <c r="L12" s="15">
        <f t="shared" si="5"/>
        <v>79.503843030191291</v>
      </c>
    </row>
    <row r="13" spans="1:13" x14ac:dyDescent="0.2">
      <c r="A13" s="16">
        <v>4</v>
      </c>
      <c r="B13" s="28">
        <v>0</v>
      </c>
      <c r="C13" s="56">
        <v>14697</v>
      </c>
      <c r="D13" s="28">
        <v>15008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99631.416385511198</v>
      </c>
      <c r="I13" s="12">
        <f t="shared" si="4"/>
        <v>0</v>
      </c>
      <c r="J13" s="12">
        <f t="shared" si="1"/>
        <v>99631.416385511198</v>
      </c>
      <c r="K13" s="12">
        <f t="shared" si="2"/>
        <v>7821979.7317926083</v>
      </c>
      <c r="L13" s="15">
        <f t="shared" si="5"/>
        <v>78.509169251658975</v>
      </c>
    </row>
    <row r="14" spans="1:13" x14ac:dyDescent="0.2">
      <c r="A14" s="16">
        <v>5</v>
      </c>
      <c r="B14" s="28">
        <v>0</v>
      </c>
      <c r="C14" s="56">
        <v>14684</v>
      </c>
      <c r="D14" s="28">
        <v>14746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99631.416385511198</v>
      </c>
      <c r="I14" s="12">
        <f t="shared" si="4"/>
        <v>0</v>
      </c>
      <c r="J14" s="12">
        <f t="shared" si="1"/>
        <v>99631.416385511198</v>
      </c>
      <c r="K14" s="12">
        <f t="shared" si="2"/>
        <v>7722348.3154070973</v>
      </c>
      <c r="L14" s="15">
        <f t="shared" si="5"/>
        <v>77.509169251658975</v>
      </c>
    </row>
    <row r="15" spans="1:13" x14ac:dyDescent="0.2">
      <c r="A15" s="16">
        <v>6</v>
      </c>
      <c r="B15" s="28">
        <v>3</v>
      </c>
      <c r="C15" s="56">
        <v>14977</v>
      </c>
      <c r="D15" s="28">
        <v>14731</v>
      </c>
      <c r="E15" s="13">
        <v>0.5</v>
      </c>
      <c r="F15" s="14">
        <f t="shared" si="3"/>
        <v>2.0196580045778916E-4</v>
      </c>
      <c r="G15" s="14">
        <f t="shared" si="0"/>
        <v>2.0194540742485948E-4</v>
      </c>
      <c r="H15" s="12">
        <f t="shared" si="6"/>
        <v>99631.416385511198</v>
      </c>
      <c r="I15" s="12">
        <f t="shared" si="4"/>
        <v>20.120106974287879</v>
      </c>
      <c r="J15" s="12">
        <f t="shared" si="1"/>
        <v>99621.356332024065</v>
      </c>
      <c r="K15" s="12">
        <f t="shared" si="2"/>
        <v>7622716.8990215864</v>
      </c>
      <c r="L15" s="15">
        <f t="shared" si="5"/>
        <v>76.509169251658989</v>
      </c>
    </row>
    <row r="16" spans="1:13" x14ac:dyDescent="0.2">
      <c r="A16" s="16">
        <v>7</v>
      </c>
      <c r="B16" s="28">
        <v>1</v>
      </c>
      <c r="C16" s="56">
        <v>14961</v>
      </c>
      <c r="D16" s="28">
        <v>15050</v>
      </c>
      <c r="E16" s="13">
        <v>0.5</v>
      </c>
      <c r="F16" s="14">
        <f t="shared" si="3"/>
        <v>6.6642231181899975E-5</v>
      </c>
      <c r="G16" s="14">
        <f t="shared" si="0"/>
        <v>6.6640010662401706E-5</v>
      </c>
      <c r="H16" s="12">
        <f t="shared" si="6"/>
        <v>99611.296278536916</v>
      </c>
      <c r="I16" s="12">
        <f t="shared" si="4"/>
        <v>6.6380978460973559</v>
      </c>
      <c r="J16" s="12">
        <f t="shared" si="1"/>
        <v>99607.977229613869</v>
      </c>
      <c r="K16" s="12">
        <f t="shared" si="2"/>
        <v>7523095.5426895628</v>
      </c>
      <c r="L16" s="15">
        <f t="shared" si="5"/>
        <v>75.524522054739606</v>
      </c>
    </row>
    <row r="17" spans="1:12" x14ac:dyDescent="0.2">
      <c r="A17" s="16">
        <v>8</v>
      </c>
      <c r="B17" s="28">
        <v>1</v>
      </c>
      <c r="C17" s="56">
        <v>15098</v>
      </c>
      <c r="D17" s="28">
        <v>15042</v>
      </c>
      <c r="E17" s="13">
        <v>0.5</v>
      </c>
      <c r="F17" s="14">
        <f t="shared" si="3"/>
        <v>6.6357000663570004E-5</v>
      </c>
      <c r="G17" s="14">
        <f t="shared" si="0"/>
        <v>6.6354799110845687E-5</v>
      </c>
      <c r="H17" s="12">
        <f t="shared" si="6"/>
        <v>99604.658180690822</v>
      </c>
      <c r="I17" s="12">
        <f t="shared" si="4"/>
        <v>6.6092470840841919</v>
      </c>
      <c r="J17" s="12">
        <f t="shared" si="1"/>
        <v>99601.353557148788</v>
      </c>
      <c r="K17" s="12">
        <f t="shared" si="2"/>
        <v>7423487.565459949</v>
      </c>
      <c r="L17" s="15">
        <f t="shared" si="5"/>
        <v>74.529522022887207</v>
      </c>
    </row>
    <row r="18" spans="1:12" x14ac:dyDescent="0.2">
      <c r="A18" s="16">
        <v>9</v>
      </c>
      <c r="B18" s="28">
        <v>0</v>
      </c>
      <c r="C18" s="56">
        <v>15536</v>
      </c>
      <c r="D18" s="28">
        <v>15238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99598.04893360674</v>
      </c>
      <c r="I18" s="12">
        <f t="shared" si="4"/>
        <v>0</v>
      </c>
      <c r="J18" s="12">
        <f t="shared" si="1"/>
        <v>99598.04893360674</v>
      </c>
      <c r="K18" s="12">
        <f t="shared" si="2"/>
        <v>7323886.2119028</v>
      </c>
      <c r="L18" s="15">
        <f t="shared" si="5"/>
        <v>73.534434562919913</v>
      </c>
    </row>
    <row r="19" spans="1:12" x14ac:dyDescent="0.2">
      <c r="A19" s="16">
        <v>10</v>
      </c>
      <c r="B19" s="28">
        <v>2</v>
      </c>
      <c r="C19" s="56">
        <v>15733</v>
      </c>
      <c r="D19" s="28">
        <v>15680</v>
      </c>
      <c r="E19" s="13">
        <v>0.5</v>
      </c>
      <c r="F19" s="14">
        <f t="shared" si="3"/>
        <v>1.2733581638175277E-4</v>
      </c>
      <c r="G19" s="14">
        <f t="shared" si="0"/>
        <v>1.2732770969282189E-4</v>
      </c>
      <c r="H19" s="12">
        <f t="shared" si="6"/>
        <v>99598.04893360674</v>
      </c>
      <c r="I19" s="12">
        <f t="shared" si="4"/>
        <v>12.681591460589749</v>
      </c>
      <c r="J19" s="12">
        <f t="shared" si="1"/>
        <v>99591.708137876456</v>
      </c>
      <c r="K19" s="12">
        <f t="shared" si="2"/>
        <v>7224288.1629691934</v>
      </c>
      <c r="L19" s="15">
        <f t="shared" si="5"/>
        <v>72.534434562919913</v>
      </c>
    </row>
    <row r="20" spans="1:12" x14ac:dyDescent="0.2">
      <c r="A20" s="16">
        <v>11</v>
      </c>
      <c r="B20" s="28">
        <v>2</v>
      </c>
      <c r="C20" s="56">
        <v>15136</v>
      </c>
      <c r="D20" s="28">
        <v>15848</v>
      </c>
      <c r="E20" s="13">
        <v>0.5</v>
      </c>
      <c r="F20" s="14">
        <f t="shared" si="3"/>
        <v>1.2909888974954814E-4</v>
      </c>
      <c r="G20" s="14">
        <f t="shared" si="0"/>
        <v>1.2909055702575357E-4</v>
      </c>
      <c r="H20" s="12">
        <f t="shared" si="6"/>
        <v>99585.367342146157</v>
      </c>
      <c r="I20" s="12">
        <f t="shared" si="4"/>
        <v>12.855530541811936</v>
      </c>
      <c r="J20" s="12">
        <f t="shared" si="1"/>
        <v>99578.939576875244</v>
      </c>
      <c r="K20" s="12">
        <f t="shared" si="2"/>
        <v>7124696.4548313171</v>
      </c>
      <c r="L20" s="15">
        <f t="shared" si="5"/>
        <v>71.543607710487692</v>
      </c>
    </row>
    <row r="21" spans="1:12" x14ac:dyDescent="0.2">
      <c r="A21" s="16">
        <v>12</v>
      </c>
      <c r="B21" s="28">
        <v>0</v>
      </c>
      <c r="C21" s="56">
        <v>14586</v>
      </c>
      <c r="D21" s="28">
        <v>15279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99572.511811604345</v>
      </c>
      <c r="I21" s="12">
        <f t="shared" si="4"/>
        <v>0</v>
      </c>
      <c r="J21" s="12">
        <f t="shared" si="1"/>
        <v>99572.511811604345</v>
      </c>
      <c r="K21" s="12">
        <f t="shared" si="2"/>
        <v>7025117.5152544416</v>
      </c>
      <c r="L21" s="15">
        <f t="shared" si="5"/>
        <v>70.552779953430104</v>
      </c>
    </row>
    <row r="22" spans="1:12" x14ac:dyDescent="0.2">
      <c r="A22" s="16">
        <v>13</v>
      </c>
      <c r="B22" s="28">
        <v>1</v>
      </c>
      <c r="C22" s="56">
        <v>14356</v>
      </c>
      <c r="D22" s="28">
        <v>14813</v>
      </c>
      <c r="E22" s="13">
        <v>0.5</v>
      </c>
      <c r="F22" s="14">
        <f t="shared" si="3"/>
        <v>6.856594329596489E-5</v>
      </c>
      <c r="G22" s="14">
        <f t="shared" si="0"/>
        <v>6.8563592732259163E-5</v>
      </c>
      <c r="H22" s="12">
        <f t="shared" si="6"/>
        <v>99572.511811604345</v>
      </c>
      <c r="I22" s="12">
        <f t="shared" si="4"/>
        <v>6.8270491471789052</v>
      </c>
      <c r="J22" s="12">
        <f t="shared" si="1"/>
        <v>99569.098287030763</v>
      </c>
      <c r="K22" s="12">
        <f t="shared" si="2"/>
        <v>6925545.0034428369</v>
      </c>
      <c r="L22" s="15">
        <f t="shared" si="5"/>
        <v>69.552779953430104</v>
      </c>
    </row>
    <row r="23" spans="1:12" x14ac:dyDescent="0.2">
      <c r="A23" s="16">
        <v>14</v>
      </c>
      <c r="B23" s="28">
        <v>0</v>
      </c>
      <c r="C23" s="56">
        <v>14800</v>
      </c>
      <c r="D23" s="28">
        <v>14583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99565.684762457167</v>
      </c>
      <c r="I23" s="12">
        <f t="shared" si="4"/>
        <v>0</v>
      </c>
      <c r="J23" s="12">
        <f t="shared" si="1"/>
        <v>99565.684762457167</v>
      </c>
      <c r="K23" s="12">
        <f t="shared" si="2"/>
        <v>6825975.9051558059</v>
      </c>
      <c r="L23" s="15">
        <f t="shared" si="5"/>
        <v>68.557514784748903</v>
      </c>
    </row>
    <row r="24" spans="1:12" x14ac:dyDescent="0.2">
      <c r="A24" s="16">
        <v>15</v>
      </c>
      <c r="B24" s="28">
        <v>3</v>
      </c>
      <c r="C24" s="56">
        <v>14571</v>
      </c>
      <c r="D24" s="28">
        <v>15090</v>
      </c>
      <c r="E24" s="13">
        <v>0.5</v>
      </c>
      <c r="F24" s="14">
        <f t="shared" si="3"/>
        <v>2.0228582987761708E-4</v>
      </c>
      <c r="G24" s="14">
        <f t="shared" si="0"/>
        <v>2.0226537216828477E-4</v>
      </c>
      <c r="H24" s="12">
        <f t="shared" si="6"/>
        <v>99565.684762457167</v>
      </c>
      <c r="I24" s="12">
        <f t="shared" si="4"/>
        <v>20.13869028366852</v>
      </c>
      <c r="J24" s="12">
        <f t="shared" si="1"/>
        <v>99555.615417315334</v>
      </c>
      <c r="K24" s="12">
        <f t="shared" si="2"/>
        <v>6726410.2203933485</v>
      </c>
      <c r="L24" s="15">
        <f t="shared" si="5"/>
        <v>67.557514784748903</v>
      </c>
    </row>
    <row r="25" spans="1:12" x14ac:dyDescent="0.2">
      <c r="A25" s="16">
        <v>16</v>
      </c>
      <c r="B25" s="28">
        <v>3</v>
      </c>
      <c r="C25" s="56">
        <v>14346</v>
      </c>
      <c r="D25" s="28">
        <v>14835</v>
      </c>
      <c r="E25" s="13">
        <v>0.5</v>
      </c>
      <c r="F25" s="14">
        <f t="shared" si="3"/>
        <v>2.0561324149275214E-4</v>
      </c>
      <c r="G25" s="14">
        <f t="shared" si="0"/>
        <v>2.0559210526315788E-4</v>
      </c>
      <c r="H25" s="12">
        <f t="shared" si="6"/>
        <v>99545.5460721735</v>
      </c>
      <c r="I25" s="12">
        <f t="shared" si="4"/>
        <v>20.465778386548827</v>
      </c>
      <c r="J25" s="12">
        <f t="shared" si="1"/>
        <v>99535.313182980215</v>
      </c>
      <c r="K25" s="12">
        <f t="shared" si="2"/>
        <v>6626854.6049760329</v>
      </c>
      <c r="L25" s="15">
        <f t="shared" si="5"/>
        <v>66.571080941897335</v>
      </c>
    </row>
    <row r="26" spans="1:12" x14ac:dyDescent="0.2">
      <c r="A26" s="16">
        <v>17</v>
      </c>
      <c r="B26" s="28">
        <v>4</v>
      </c>
      <c r="C26" s="56">
        <v>14164</v>
      </c>
      <c r="D26" s="28">
        <v>14716</v>
      </c>
      <c r="E26" s="13">
        <v>0.5</v>
      </c>
      <c r="F26" s="14">
        <f t="shared" si="3"/>
        <v>2.770083102493075E-4</v>
      </c>
      <c r="G26" s="14">
        <f t="shared" si="0"/>
        <v>2.7696994876055949E-4</v>
      </c>
      <c r="H26" s="12">
        <f t="shared" si="6"/>
        <v>99525.080293786945</v>
      </c>
      <c r="I26" s="12">
        <f t="shared" si="4"/>
        <v>27.56545638936074</v>
      </c>
      <c r="J26" s="12">
        <f t="shared" si="1"/>
        <v>99511.297565592264</v>
      </c>
      <c r="K26" s="12">
        <f t="shared" si="2"/>
        <v>6527319.291793053</v>
      </c>
      <c r="L26" s="15">
        <f t="shared" si="5"/>
        <v>65.584667427799445</v>
      </c>
    </row>
    <row r="27" spans="1:12" x14ac:dyDescent="0.2">
      <c r="A27" s="16">
        <v>18</v>
      </c>
      <c r="B27" s="28">
        <v>4</v>
      </c>
      <c r="C27" s="56">
        <v>14756</v>
      </c>
      <c r="D27" s="28">
        <v>15064</v>
      </c>
      <c r="E27" s="13">
        <v>0.5</v>
      </c>
      <c r="F27" s="14">
        <f t="shared" si="3"/>
        <v>2.6827632461435278E-4</v>
      </c>
      <c r="G27" s="14">
        <f t="shared" si="0"/>
        <v>2.6824034334763948E-4</v>
      </c>
      <c r="H27" s="12">
        <f t="shared" si="6"/>
        <v>99497.514837397583</v>
      </c>
      <c r="I27" s="12">
        <f t="shared" si="4"/>
        <v>26.689247542220382</v>
      </c>
      <c r="J27" s="12">
        <f t="shared" si="1"/>
        <v>99484.170213626465</v>
      </c>
      <c r="K27" s="12">
        <f t="shared" si="2"/>
        <v>6427807.9942274606</v>
      </c>
      <c r="L27" s="15">
        <f t="shared" si="5"/>
        <v>64.602698918983208</v>
      </c>
    </row>
    <row r="28" spans="1:12" x14ac:dyDescent="0.2">
      <c r="A28" s="16">
        <v>19</v>
      </c>
      <c r="B28" s="28">
        <v>1</v>
      </c>
      <c r="C28" s="56">
        <v>14924</v>
      </c>
      <c r="D28" s="28">
        <v>15852</v>
      </c>
      <c r="E28" s="13">
        <v>0.5</v>
      </c>
      <c r="F28" s="14">
        <f t="shared" si="3"/>
        <v>6.4985703145308026E-5</v>
      </c>
      <c r="G28" s="14">
        <f t="shared" si="0"/>
        <v>6.4983591643110112E-5</v>
      </c>
      <c r="H28" s="12">
        <f t="shared" si="6"/>
        <v>99470.825589855362</v>
      </c>
      <c r="I28" s="12">
        <f t="shared" si="4"/>
        <v>6.4639715105341882</v>
      </c>
      <c r="J28" s="12">
        <f t="shared" si="1"/>
        <v>99467.593604100097</v>
      </c>
      <c r="K28" s="12">
        <f t="shared" si="2"/>
        <v>6328323.8240138339</v>
      </c>
      <c r="L28" s="15">
        <f t="shared" si="5"/>
        <v>63.619898462562219</v>
      </c>
    </row>
    <row r="29" spans="1:12" x14ac:dyDescent="0.2">
      <c r="A29" s="16">
        <v>20</v>
      </c>
      <c r="B29" s="28">
        <v>4</v>
      </c>
      <c r="C29" s="56">
        <v>15078</v>
      </c>
      <c r="D29" s="28">
        <v>15932</v>
      </c>
      <c r="E29" s="13">
        <v>0.5</v>
      </c>
      <c r="F29" s="14">
        <f t="shared" si="3"/>
        <v>2.5798129635601417E-4</v>
      </c>
      <c r="G29" s="14">
        <f t="shared" si="0"/>
        <v>2.5794802347327013E-4</v>
      </c>
      <c r="H29" s="12">
        <f t="shared" si="6"/>
        <v>99464.361618344832</v>
      </c>
      <c r="I29" s="12">
        <f t="shared" si="4"/>
        <v>25.656635485482642</v>
      </c>
      <c r="J29" s="12">
        <f t="shared" si="1"/>
        <v>99451.533300602081</v>
      </c>
      <c r="K29" s="12">
        <f t="shared" si="2"/>
        <v>6228856.230409734</v>
      </c>
      <c r="L29" s="15">
        <f t="shared" si="5"/>
        <v>62.624000486832735</v>
      </c>
    </row>
    <row r="30" spans="1:12" x14ac:dyDescent="0.2">
      <c r="A30" s="16">
        <v>21</v>
      </c>
      <c r="B30" s="28">
        <v>4</v>
      </c>
      <c r="C30" s="56">
        <v>15500</v>
      </c>
      <c r="D30" s="28">
        <v>15972</v>
      </c>
      <c r="E30" s="13">
        <v>0.5</v>
      </c>
      <c r="F30" s="14">
        <f t="shared" si="3"/>
        <v>2.5419420437214032E-4</v>
      </c>
      <c r="G30" s="14">
        <f t="shared" si="0"/>
        <v>2.5416190113102048E-4</v>
      </c>
      <c r="H30" s="12">
        <f t="shared" si="6"/>
        <v>99438.704982859344</v>
      </c>
      <c r="I30" s="12">
        <f t="shared" si="4"/>
        <v>25.273530304450212</v>
      </c>
      <c r="J30" s="12">
        <f t="shared" si="1"/>
        <v>99426.068217707128</v>
      </c>
      <c r="K30" s="12">
        <f t="shared" si="2"/>
        <v>6129404.6971091321</v>
      </c>
      <c r="L30" s="15">
        <f t="shared" si="5"/>
        <v>61.640029384591067</v>
      </c>
    </row>
    <row r="31" spans="1:12" x14ac:dyDescent="0.2">
      <c r="A31" s="16">
        <v>22</v>
      </c>
      <c r="B31" s="28">
        <v>9</v>
      </c>
      <c r="C31" s="56">
        <v>15576</v>
      </c>
      <c r="D31" s="28">
        <v>16646</v>
      </c>
      <c r="E31" s="13">
        <v>0.5</v>
      </c>
      <c r="F31" s="14">
        <f t="shared" si="3"/>
        <v>5.5862454223822228E-4</v>
      </c>
      <c r="G31" s="14">
        <f t="shared" si="0"/>
        <v>5.5846855511774377E-4</v>
      </c>
      <c r="H31" s="12">
        <f t="shared" si="6"/>
        <v>99413.431452554898</v>
      </c>
      <c r="I31" s="12">
        <f t="shared" si="4"/>
        <v>55.519275422605197</v>
      </c>
      <c r="J31" s="12">
        <f t="shared" si="1"/>
        <v>99385.671814843605</v>
      </c>
      <c r="K31" s="12">
        <f t="shared" si="2"/>
        <v>6029978.6288914252</v>
      </c>
      <c r="L31" s="15">
        <f t="shared" si="5"/>
        <v>60.655572801238989</v>
      </c>
    </row>
    <row r="32" spans="1:12" x14ac:dyDescent="0.2">
      <c r="A32" s="16">
        <v>23</v>
      </c>
      <c r="B32" s="28">
        <v>3</v>
      </c>
      <c r="C32" s="56">
        <v>16297</v>
      </c>
      <c r="D32" s="28">
        <v>16934</v>
      </c>
      <c r="E32" s="13">
        <v>0.5</v>
      </c>
      <c r="F32" s="14">
        <f t="shared" si="3"/>
        <v>1.8055430170623815E-4</v>
      </c>
      <c r="G32" s="14">
        <f t="shared" si="0"/>
        <v>1.8053800324968408E-4</v>
      </c>
      <c r="H32" s="12">
        <f t="shared" si="6"/>
        <v>99357.912177132297</v>
      </c>
      <c r="I32" s="12">
        <f t="shared" si="4"/>
        <v>17.937879071516935</v>
      </c>
      <c r="J32" s="12">
        <f t="shared" si="1"/>
        <v>99348.943237596541</v>
      </c>
      <c r="K32" s="12">
        <f t="shared" si="2"/>
        <v>5930592.9570765812</v>
      </c>
      <c r="L32" s="15">
        <f t="shared" si="5"/>
        <v>59.689186569296048</v>
      </c>
    </row>
    <row r="33" spans="1:12" x14ac:dyDescent="0.2">
      <c r="A33" s="16">
        <v>24</v>
      </c>
      <c r="B33" s="28">
        <v>1</v>
      </c>
      <c r="C33" s="56">
        <v>17137</v>
      </c>
      <c r="D33" s="28">
        <v>18085</v>
      </c>
      <c r="E33" s="13">
        <v>0.5</v>
      </c>
      <c r="F33" s="14">
        <f t="shared" si="3"/>
        <v>5.6782692635284766E-5</v>
      </c>
      <c r="G33" s="14">
        <f t="shared" si="0"/>
        <v>5.6781080543962746E-5</v>
      </c>
      <c r="H33" s="12">
        <f t="shared" si="6"/>
        <v>99339.974298060784</v>
      </c>
      <c r="I33" s="12">
        <f t="shared" si="4"/>
        <v>5.6406310818533782</v>
      </c>
      <c r="J33" s="12">
        <f t="shared" si="1"/>
        <v>99337.153982519856</v>
      </c>
      <c r="K33" s="12">
        <f t="shared" si="2"/>
        <v>5831244.013838985</v>
      </c>
      <c r="L33" s="15">
        <f t="shared" si="5"/>
        <v>58.699874396412206</v>
      </c>
    </row>
    <row r="34" spans="1:12" x14ac:dyDescent="0.2">
      <c r="A34" s="16">
        <v>25</v>
      </c>
      <c r="B34" s="28">
        <v>6</v>
      </c>
      <c r="C34" s="56">
        <v>18389</v>
      </c>
      <c r="D34" s="28">
        <v>19174</v>
      </c>
      <c r="E34" s="13">
        <v>0.5</v>
      </c>
      <c r="F34" s="14">
        <f t="shared" si="3"/>
        <v>3.1946330165322261E-4</v>
      </c>
      <c r="G34" s="14">
        <f t="shared" si="0"/>
        <v>3.1941228140221992E-4</v>
      </c>
      <c r="H34" s="12">
        <f t="shared" si="6"/>
        <v>99334.333666978928</v>
      </c>
      <c r="I34" s="12">
        <f t="shared" si="4"/>
        <v>31.728606138139082</v>
      </c>
      <c r="J34" s="12">
        <f t="shared" si="1"/>
        <v>99318.469363909855</v>
      </c>
      <c r="K34" s="12">
        <f t="shared" si="2"/>
        <v>5731906.8598564649</v>
      </c>
      <c r="L34" s="15">
        <f t="shared" si="5"/>
        <v>57.703179235820308</v>
      </c>
    </row>
    <row r="35" spans="1:12" x14ac:dyDescent="0.2">
      <c r="A35" s="16">
        <v>26</v>
      </c>
      <c r="B35" s="28">
        <v>3</v>
      </c>
      <c r="C35" s="56">
        <v>19619</v>
      </c>
      <c r="D35" s="28">
        <v>20603</v>
      </c>
      <c r="E35" s="13">
        <v>0.5</v>
      </c>
      <c r="F35" s="14">
        <f t="shared" si="3"/>
        <v>1.4917209487345234E-4</v>
      </c>
      <c r="G35" s="14">
        <f t="shared" si="0"/>
        <v>1.4916096954630206E-4</v>
      </c>
      <c r="H35" s="12">
        <f t="shared" si="6"/>
        <v>99302.605060840782</v>
      </c>
      <c r="I35" s="12">
        <f t="shared" si="4"/>
        <v>14.812072849348533</v>
      </c>
      <c r="J35" s="12">
        <f t="shared" si="1"/>
        <v>99295.199024416099</v>
      </c>
      <c r="K35" s="12">
        <f t="shared" si="2"/>
        <v>5632588.3904925548</v>
      </c>
      <c r="L35" s="15">
        <f t="shared" si="5"/>
        <v>56.721456471777117</v>
      </c>
    </row>
    <row r="36" spans="1:12" x14ac:dyDescent="0.2">
      <c r="A36" s="16">
        <v>27</v>
      </c>
      <c r="B36" s="28">
        <v>5</v>
      </c>
      <c r="C36" s="56">
        <v>19592</v>
      </c>
      <c r="D36" s="28">
        <v>21646</v>
      </c>
      <c r="E36" s="13">
        <v>0.5</v>
      </c>
      <c r="F36" s="14">
        <f t="shared" si="3"/>
        <v>2.4249478636209323E-4</v>
      </c>
      <c r="G36" s="14">
        <f t="shared" si="0"/>
        <v>2.424653880658536E-4</v>
      </c>
      <c r="H36" s="12">
        <f t="shared" si="6"/>
        <v>99287.79298799143</v>
      </c>
      <c r="I36" s="12">
        <f t="shared" si="4"/>
        <v>24.073853257035481</v>
      </c>
      <c r="J36" s="12">
        <f t="shared" si="1"/>
        <v>99275.756061362903</v>
      </c>
      <c r="K36" s="12">
        <f t="shared" si="2"/>
        <v>5533293.1914681382</v>
      </c>
      <c r="L36" s="15">
        <f t="shared" si="5"/>
        <v>55.729843769791259</v>
      </c>
    </row>
    <row r="37" spans="1:12" x14ac:dyDescent="0.2">
      <c r="A37" s="16">
        <v>28</v>
      </c>
      <c r="B37" s="28">
        <v>7</v>
      </c>
      <c r="C37" s="56">
        <v>20112</v>
      </c>
      <c r="D37" s="28">
        <v>21507</v>
      </c>
      <c r="E37" s="13">
        <v>0.5</v>
      </c>
      <c r="F37" s="14">
        <f t="shared" si="3"/>
        <v>3.3638482423892934E-4</v>
      </c>
      <c r="G37" s="14">
        <f t="shared" si="0"/>
        <v>3.3632825637822512E-4</v>
      </c>
      <c r="H37" s="12">
        <f t="shared" si="6"/>
        <v>99263.719134734391</v>
      </c>
      <c r="I37" s="12">
        <f t="shared" si="4"/>
        <v>33.385193578203079</v>
      </c>
      <c r="J37" s="12">
        <f t="shared" si="1"/>
        <v>99247.02653794529</v>
      </c>
      <c r="K37" s="12">
        <f t="shared" si="2"/>
        <v>5434017.4354067752</v>
      </c>
      <c r="L37" s="15">
        <f t="shared" si="5"/>
        <v>54.743238343014113</v>
      </c>
    </row>
    <row r="38" spans="1:12" x14ac:dyDescent="0.2">
      <c r="A38" s="16">
        <v>29</v>
      </c>
      <c r="B38" s="28">
        <v>4</v>
      </c>
      <c r="C38" s="56">
        <v>21003</v>
      </c>
      <c r="D38" s="28">
        <v>21815</v>
      </c>
      <c r="E38" s="13">
        <v>0.5</v>
      </c>
      <c r="F38" s="14">
        <f t="shared" si="3"/>
        <v>1.8683731141108878E-4</v>
      </c>
      <c r="G38" s="14">
        <f t="shared" si="0"/>
        <v>1.8681985895100647E-4</v>
      </c>
      <c r="H38" s="12">
        <f t="shared" si="6"/>
        <v>99230.33394115619</v>
      </c>
      <c r="I38" s="12">
        <f t="shared" si="4"/>
        <v>18.538196990548069</v>
      </c>
      <c r="J38" s="12">
        <f t="shared" si="1"/>
        <v>99221.064842660926</v>
      </c>
      <c r="K38" s="12">
        <f t="shared" si="2"/>
        <v>5334770.4088688297</v>
      </c>
      <c r="L38" s="15">
        <f t="shared" si="5"/>
        <v>53.761488014666568</v>
      </c>
    </row>
    <row r="39" spans="1:12" x14ac:dyDescent="0.2">
      <c r="A39" s="16">
        <v>30</v>
      </c>
      <c r="B39" s="28">
        <v>9</v>
      </c>
      <c r="C39" s="56">
        <v>21085</v>
      </c>
      <c r="D39" s="28">
        <v>22491</v>
      </c>
      <c r="E39" s="13">
        <v>0.5</v>
      </c>
      <c r="F39" s="14">
        <f t="shared" si="3"/>
        <v>4.1307141545805028E-4</v>
      </c>
      <c r="G39" s="14">
        <f t="shared" si="0"/>
        <v>4.1298611907766429E-4</v>
      </c>
      <c r="H39" s="12">
        <f t="shared" si="6"/>
        <v>99211.795744165647</v>
      </c>
      <c r="I39" s="12">
        <f t="shared" si="4"/>
        <v>40.973094491108903</v>
      </c>
      <c r="J39" s="12">
        <f t="shared" si="1"/>
        <v>99191.30919692009</v>
      </c>
      <c r="K39" s="12">
        <f t="shared" si="2"/>
        <v>5235549.3440261688</v>
      </c>
      <c r="L39" s="15">
        <f t="shared" si="5"/>
        <v>52.771440177606664</v>
      </c>
    </row>
    <row r="40" spans="1:12" x14ac:dyDescent="0.2">
      <c r="A40" s="16">
        <v>31</v>
      </c>
      <c r="B40" s="28">
        <v>8</v>
      </c>
      <c r="C40" s="56">
        <v>21352</v>
      </c>
      <c r="D40" s="28">
        <v>22411</v>
      </c>
      <c r="E40" s="13">
        <v>0.5</v>
      </c>
      <c r="F40" s="14">
        <f t="shared" si="3"/>
        <v>3.6560564860727099E-4</v>
      </c>
      <c r="G40" s="14">
        <f t="shared" si="0"/>
        <v>3.6553882707728865E-4</v>
      </c>
      <c r="H40" s="12">
        <f t="shared" si="6"/>
        <v>99170.822649674534</v>
      </c>
      <c r="I40" s="12">
        <f t="shared" si="4"/>
        <v>36.250786191651841</v>
      </c>
      <c r="J40" s="12">
        <f t="shared" si="1"/>
        <v>99152.6972565787</v>
      </c>
      <c r="K40" s="12">
        <f t="shared" si="2"/>
        <v>5136358.0348292487</v>
      </c>
      <c r="L40" s="15">
        <f t="shared" si="5"/>
        <v>51.793036475795589</v>
      </c>
    </row>
    <row r="41" spans="1:12" x14ac:dyDescent="0.2">
      <c r="A41" s="16">
        <v>32</v>
      </c>
      <c r="B41" s="28">
        <v>10</v>
      </c>
      <c r="C41" s="56">
        <v>21615</v>
      </c>
      <c r="D41" s="28">
        <v>22388</v>
      </c>
      <c r="E41" s="13">
        <v>0.5</v>
      </c>
      <c r="F41" s="14">
        <f t="shared" si="3"/>
        <v>4.5451446492284614E-4</v>
      </c>
      <c r="G41" s="14">
        <f t="shared" si="0"/>
        <v>4.5441119669188641E-4</v>
      </c>
      <c r="H41" s="12">
        <f t="shared" si="6"/>
        <v>99134.571863482881</v>
      </c>
      <c r="I41" s="12">
        <f t="shared" si="4"/>
        <v>45.047859434023067</v>
      </c>
      <c r="J41" s="12">
        <f t="shared" si="1"/>
        <v>99112.047933765862</v>
      </c>
      <c r="K41" s="12">
        <f t="shared" si="2"/>
        <v>5037205.3375726696</v>
      </c>
      <c r="L41" s="15">
        <f t="shared" si="5"/>
        <v>50.811792928397864</v>
      </c>
    </row>
    <row r="42" spans="1:12" x14ac:dyDescent="0.2">
      <c r="A42" s="16">
        <v>33</v>
      </c>
      <c r="B42" s="28">
        <v>5</v>
      </c>
      <c r="C42" s="56">
        <v>22042</v>
      </c>
      <c r="D42" s="28">
        <v>22572</v>
      </c>
      <c r="E42" s="13">
        <v>0.5</v>
      </c>
      <c r="F42" s="14">
        <f t="shared" si="3"/>
        <v>2.2414488725512171E-4</v>
      </c>
      <c r="G42" s="14">
        <f t="shared" si="0"/>
        <v>2.2411976960487682E-4</v>
      </c>
      <c r="H42" s="12">
        <f t="shared" si="6"/>
        <v>99089.524004048857</v>
      </c>
      <c r="I42" s="12">
        <f t="shared" si="4"/>
        <v>22.207921290044339</v>
      </c>
      <c r="J42" s="12">
        <f t="shared" si="1"/>
        <v>99078.420043403836</v>
      </c>
      <c r="K42" s="12">
        <f t="shared" si="2"/>
        <v>4938093.2896389039</v>
      </c>
      <c r="L42" s="15">
        <f t="shared" si="5"/>
        <v>49.8346655640119</v>
      </c>
    </row>
    <row r="43" spans="1:12" x14ac:dyDescent="0.2">
      <c r="A43" s="16">
        <v>34</v>
      </c>
      <c r="B43" s="28">
        <v>9</v>
      </c>
      <c r="C43" s="56">
        <v>22721</v>
      </c>
      <c r="D43" s="28">
        <v>22863</v>
      </c>
      <c r="E43" s="13">
        <v>0.5</v>
      </c>
      <c r="F43" s="14">
        <f t="shared" si="3"/>
        <v>3.9487539487539485E-4</v>
      </c>
      <c r="G43" s="14">
        <f t="shared" si="0"/>
        <v>3.9479744697650958E-4</v>
      </c>
      <c r="H43" s="12">
        <f t="shared" si="6"/>
        <v>99067.316082758814</v>
      </c>
      <c r="I43" s="12">
        <f t="shared" si="4"/>
        <v>39.111523468288091</v>
      </c>
      <c r="J43" s="12">
        <f t="shared" si="1"/>
        <v>99047.76032102466</v>
      </c>
      <c r="K43" s="12">
        <f t="shared" si="2"/>
        <v>4839014.8695954997</v>
      </c>
      <c r="L43" s="15">
        <f t="shared" si="5"/>
        <v>48.845724916511166</v>
      </c>
    </row>
    <row r="44" spans="1:12" x14ac:dyDescent="0.2">
      <c r="A44" s="16">
        <v>35</v>
      </c>
      <c r="B44" s="28">
        <v>6</v>
      </c>
      <c r="C44" s="56">
        <v>23064</v>
      </c>
      <c r="D44" s="28">
        <v>23531</v>
      </c>
      <c r="E44" s="13">
        <v>0.5</v>
      </c>
      <c r="F44" s="14">
        <f t="shared" si="3"/>
        <v>2.5753836248524519E-4</v>
      </c>
      <c r="G44" s="14">
        <f t="shared" si="0"/>
        <v>2.5750520375099247E-4</v>
      </c>
      <c r="H44" s="12">
        <f t="shared" si="6"/>
        <v>99028.20455929052</v>
      </c>
      <c r="I44" s="12">
        <f t="shared" si="4"/>
        <v>25.500277992135068</v>
      </c>
      <c r="J44" s="12">
        <f t="shared" si="1"/>
        <v>99015.454420294453</v>
      </c>
      <c r="K44" s="12">
        <f t="shared" si="2"/>
        <v>4739967.1092744749</v>
      </c>
      <c r="L44" s="15">
        <f t="shared" si="5"/>
        <v>47.864819223664149</v>
      </c>
    </row>
    <row r="45" spans="1:12" x14ac:dyDescent="0.2">
      <c r="A45" s="16">
        <v>36</v>
      </c>
      <c r="B45" s="28">
        <v>9</v>
      </c>
      <c r="C45" s="56">
        <v>24007</v>
      </c>
      <c r="D45" s="28">
        <v>23718</v>
      </c>
      <c r="E45" s="13">
        <v>0.5</v>
      </c>
      <c r="F45" s="14">
        <f t="shared" si="3"/>
        <v>3.7716081718177058E-4</v>
      </c>
      <c r="G45" s="14">
        <f t="shared" si="0"/>
        <v>3.7708970545104122E-4</v>
      </c>
      <c r="H45" s="12">
        <f t="shared" si="6"/>
        <v>99002.704281298385</v>
      </c>
      <c r="I45" s="12">
        <f t="shared" si="4"/>
        <v>37.332900596291346</v>
      </c>
      <c r="J45" s="12">
        <f t="shared" si="1"/>
        <v>98984.037831000242</v>
      </c>
      <c r="K45" s="12">
        <f t="shared" si="2"/>
        <v>4640951.6548541803</v>
      </c>
      <c r="L45" s="15">
        <f t="shared" si="5"/>
        <v>46.877019052608404</v>
      </c>
    </row>
    <row r="46" spans="1:12" x14ac:dyDescent="0.2">
      <c r="A46" s="16">
        <v>37</v>
      </c>
      <c r="B46" s="28">
        <v>12</v>
      </c>
      <c r="C46" s="56">
        <v>24386</v>
      </c>
      <c r="D46" s="28">
        <v>24408</v>
      </c>
      <c r="E46" s="13">
        <v>0.5</v>
      </c>
      <c r="F46" s="14">
        <f t="shared" si="3"/>
        <v>4.9186375374021395E-4</v>
      </c>
      <c r="G46" s="14">
        <f t="shared" si="0"/>
        <v>4.9174281850592133E-4</v>
      </c>
      <c r="H46" s="12">
        <f t="shared" si="6"/>
        <v>98965.371380702098</v>
      </c>
      <c r="I46" s="12">
        <f t="shared" si="4"/>
        <v>48.665510657231692</v>
      </c>
      <c r="J46" s="12">
        <f t="shared" si="1"/>
        <v>98941.038625373491</v>
      </c>
      <c r="K46" s="12">
        <f t="shared" si="2"/>
        <v>4541967.6170231802</v>
      </c>
      <c r="L46" s="15">
        <f t="shared" si="5"/>
        <v>45.894513946206928</v>
      </c>
    </row>
    <row r="47" spans="1:12" x14ac:dyDescent="0.2">
      <c r="A47" s="16">
        <v>38</v>
      </c>
      <c r="B47" s="28">
        <v>19</v>
      </c>
      <c r="C47" s="56">
        <v>24734</v>
      </c>
      <c r="D47" s="28">
        <v>24726</v>
      </c>
      <c r="E47" s="13">
        <v>0.5</v>
      </c>
      <c r="F47" s="14">
        <f t="shared" si="3"/>
        <v>7.6829761423372425E-4</v>
      </c>
      <c r="G47" s="14">
        <f t="shared" si="0"/>
        <v>7.6800258695608242E-4</v>
      </c>
      <c r="H47" s="12">
        <f t="shared" si="6"/>
        <v>98916.705870044869</v>
      </c>
      <c r="I47" s="12">
        <f t="shared" si="4"/>
        <v>75.968286001368369</v>
      </c>
      <c r="J47" s="12">
        <f t="shared" si="1"/>
        <v>98878.721727044176</v>
      </c>
      <c r="K47" s="12">
        <f t="shared" si="2"/>
        <v>4443026.5783978067</v>
      </c>
      <c r="L47" s="15">
        <f t="shared" si="5"/>
        <v>44.916847354732795</v>
      </c>
    </row>
    <row r="48" spans="1:12" x14ac:dyDescent="0.2">
      <c r="A48" s="16">
        <v>39</v>
      </c>
      <c r="B48" s="28">
        <v>14</v>
      </c>
      <c r="C48" s="56">
        <v>25089</v>
      </c>
      <c r="D48" s="28">
        <v>25138</v>
      </c>
      <c r="E48" s="13">
        <v>0.5</v>
      </c>
      <c r="F48" s="14">
        <f t="shared" si="3"/>
        <v>5.5746909032990219E-4</v>
      </c>
      <c r="G48" s="14">
        <f t="shared" si="0"/>
        <v>5.5731374773591283E-4</v>
      </c>
      <c r="H48" s="12">
        <f t="shared" si="6"/>
        <v>98840.737584043498</v>
      </c>
      <c r="I48" s="12">
        <f t="shared" si="4"/>
        <v>55.085301891945178</v>
      </c>
      <c r="J48" s="12">
        <f t="shared" si="1"/>
        <v>98813.194933097533</v>
      </c>
      <c r="K48" s="12">
        <f t="shared" si="2"/>
        <v>4344147.8566707624</v>
      </c>
      <c r="L48" s="15">
        <f t="shared" si="5"/>
        <v>43.950985826840558</v>
      </c>
    </row>
    <row r="49" spans="1:12" x14ac:dyDescent="0.2">
      <c r="A49" s="16">
        <v>40</v>
      </c>
      <c r="B49" s="28">
        <v>18</v>
      </c>
      <c r="C49" s="56">
        <v>25815</v>
      </c>
      <c r="D49" s="28">
        <v>25550</v>
      </c>
      <c r="E49" s="13">
        <v>0.5</v>
      </c>
      <c r="F49" s="14">
        <f t="shared" si="3"/>
        <v>7.0086634868100851E-4</v>
      </c>
      <c r="G49" s="14">
        <f t="shared" si="0"/>
        <v>7.0062082790027839E-4</v>
      </c>
      <c r="H49" s="12">
        <f t="shared" si="6"/>
        <v>98785.652282151554</v>
      </c>
      <c r="I49" s="12">
        <f t="shared" si="4"/>
        <v>69.211285486590043</v>
      </c>
      <c r="J49" s="12">
        <f t="shared" si="1"/>
        <v>98751.046639408261</v>
      </c>
      <c r="K49" s="12">
        <f t="shared" si="2"/>
        <v>4245334.6617376646</v>
      </c>
      <c r="L49" s="15">
        <f t="shared" si="5"/>
        <v>42.975215161936077</v>
      </c>
    </row>
    <row r="50" spans="1:12" x14ac:dyDescent="0.2">
      <c r="A50" s="16">
        <v>41</v>
      </c>
      <c r="B50" s="28">
        <v>23</v>
      </c>
      <c r="C50" s="56">
        <v>26319</v>
      </c>
      <c r="D50" s="28">
        <v>26029</v>
      </c>
      <c r="E50" s="13">
        <v>0.5</v>
      </c>
      <c r="F50" s="14">
        <f t="shared" si="3"/>
        <v>8.7873462214411243E-4</v>
      </c>
      <c r="G50" s="14">
        <f t="shared" si="0"/>
        <v>8.7834870443566089E-4</v>
      </c>
      <c r="H50" s="12">
        <f t="shared" si="6"/>
        <v>98716.440996664969</v>
      </c>
      <c r="I50" s="12">
        <f t="shared" si="4"/>
        <v>86.707458055920043</v>
      </c>
      <c r="J50" s="12">
        <f t="shared" si="1"/>
        <v>98673.08726763702</v>
      </c>
      <c r="K50" s="12">
        <f t="shared" si="2"/>
        <v>4146583.6150982566</v>
      </c>
      <c r="L50" s="15">
        <f t="shared" si="5"/>
        <v>42.004995046755631</v>
      </c>
    </row>
    <row r="51" spans="1:12" x14ac:dyDescent="0.2">
      <c r="A51" s="16">
        <v>42</v>
      </c>
      <c r="B51" s="28">
        <v>20</v>
      </c>
      <c r="C51" s="56">
        <v>26533</v>
      </c>
      <c r="D51" s="28">
        <v>26473</v>
      </c>
      <c r="E51" s="13">
        <v>0.5</v>
      </c>
      <c r="F51" s="14">
        <f t="shared" si="3"/>
        <v>7.5463155114515335E-4</v>
      </c>
      <c r="G51" s="14">
        <f t="shared" si="0"/>
        <v>7.5434692415041671E-4</v>
      </c>
      <c r="H51" s="12">
        <f t="shared" si="6"/>
        <v>98629.733538609056</v>
      </c>
      <c r="I51" s="12">
        <f t="shared" si="4"/>
        <v>74.401036124624937</v>
      </c>
      <c r="J51" s="12">
        <f t="shared" si="1"/>
        <v>98592.533020546747</v>
      </c>
      <c r="K51" s="12">
        <f t="shared" si="2"/>
        <v>4047910.5278306198</v>
      </c>
      <c r="L51" s="15">
        <f t="shared" si="5"/>
        <v>41.041482954489041</v>
      </c>
    </row>
    <row r="52" spans="1:12" x14ac:dyDescent="0.2">
      <c r="A52" s="16">
        <v>43</v>
      </c>
      <c r="B52" s="28">
        <v>22</v>
      </c>
      <c r="C52" s="56">
        <v>26446</v>
      </c>
      <c r="D52" s="28">
        <v>26736</v>
      </c>
      <c r="E52" s="13">
        <v>0.5</v>
      </c>
      <c r="F52" s="14">
        <f t="shared" si="3"/>
        <v>8.2734759881162797E-4</v>
      </c>
      <c r="G52" s="14">
        <f t="shared" si="0"/>
        <v>8.2700548830914964E-4</v>
      </c>
      <c r="H52" s="12">
        <f t="shared" si="6"/>
        <v>98555.332502484438</v>
      </c>
      <c r="I52" s="12">
        <f t="shared" si="4"/>
        <v>81.505800881687748</v>
      </c>
      <c r="J52" s="12">
        <f t="shared" si="1"/>
        <v>98514.579602043596</v>
      </c>
      <c r="K52" s="12">
        <f t="shared" si="2"/>
        <v>3949317.9948100732</v>
      </c>
      <c r="L52" s="15">
        <f t="shared" si="5"/>
        <v>40.072088384568296</v>
      </c>
    </row>
    <row r="53" spans="1:12" x14ac:dyDescent="0.2">
      <c r="A53" s="16">
        <v>44</v>
      </c>
      <c r="B53" s="28">
        <v>17</v>
      </c>
      <c r="C53" s="56">
        <v>26554</v>
      </c>
      <c r="D53" s="28">
        <v>26710</v>
      </c>
      <c r="E53" s="13">
        <v>0.5</v>
      </c>
      <c r="F53" s="14">
        <f t="shared" si="3"/>
        <v>6.3832982877741061E-4</v>
      </c>
      <c r="G53" s="14">
        <f t="shared" si="0"/>
        <v>6.3812616129577137E-4</v>
      </c>
      <c r="H53" s="12">
        <f t="shared" si="6"/>
        <v>98473.826701602753</v>
      </c>
      <c r="I53" s="12">
        <f t="shared" si="4"/>
        <v>62.838725021198798</v>
      </c>
      <c r="J53" s="12">
        <f t="shared" si="1"/>
        <v>98442.407339092155</v>
      </c>
      <c r="K53" s="12">
        <f t="shared" si="2"/>
        <v>3850803.4152080296</v>
      </c>
      <c r="L53" s="15">
        <f t="shared" si="5"/>
        <v>39.104841806105561</v>
      </c>
    </row>
    <row r="54" spans="1:12" x14ac:dyDescent="0.2">
      <c r="A54" s="16">
        <v>45</v>
      </c>
      <c r="B54" s="28">
        <v>28</v>
      </c>
      <c r="C54" s="56">
        <v>25846</v>
      </c>
      <c r="D54" s="28">
        <v>26704</v>
      </c>
      <c r="E54" s="13">
        <v>0.5</v>
      </c>
      <c r="F54" s="14">
        <f t="shared" si="3"/>
        <v>1.0656517602283539E-3</v>
      </c>
      <c r="G54" s="14">
        <f t="shared" si="0"/>
        <v>1.0650842557723761E-3</v>
      </c>
      <c r="H54" s="12">
        <f t="shared" si="6"/>
        <v>98410.987976581557</v>
      </c>
      <c r="I54" s="12">
        <f t="shared" si="4"/>
        <v>104.81599388886163</v>
      </c>
      <c r="J54" s="12">
        <f t="shared" si="1"/>
        <v>98358.579979637128</v>
      </c>
      <c r="K54" s="12">
        <f t="shared" si="2"/>
        <v>3752361.0078689372</v>
      </c>
      <c r="L54" s="15">
        <f t="shared" si="5"/>
        <v>38.129492295737045</v>
      </c>
    </row>
    <row r="55" spans="1:12" x14ac:dyDescent="0.2">
      <c r="A55" s="16">
        <v>46</v>
      </c>
      <c r="B55" s="28">
        <v>39</v>
      </c>
      <c r="C55" s="56">
        <v>25406</v>
      </c>
      <c r="D55" s="28">
        <v>25996</v>
      </c>
      <c r="E55" s="13">
        <v>0.5</v>
      </c>
      <c r="F55" s="14">
        <f t="shared" si="3"/>
        <v>1.5174506828528073E-3</v>
      </c>
      <c r="G55" s="14">
        <f t="shared" si="0"/>
        <v>1.5163002274450341E-3</v>
      </c>
      <c r="H55" s="12">
        <f t="shared" si="6"/>
        <v>98306.1719826927</v>
      </c>
      <c r="I55" s="12">
        <f t="shared" si="4"/>
        <v>149.06167093660758</v>
      </c>
      <c r="J55" s="12">
        <f t="shared" si="1"/>
        <v>98231.641147224407</v>
      </c>
      <c r="K55" s="12">
        <f t="shared" si="2"/>
        <v>3654002.4278893</v>
      </c>
      <c r="L55" s="15">
        <f t="shared" si="5"/>
        <v>37.169613608112073</v>
      </c>
    </row>
    <row r="56" spans="1:12" x14ac:dyDescent="0.2">
      <c r="A56" s="16">
        <v>47</v>
      </c>
      <c r="B56" s="28">
        <v>39</v>
      </c>
      <c r="C56" s="56">
        <v>24870</v>
      </c>
      <c r="D56" s="28">
        <v>25574</v>
      </c>
      <c r="E56" s="13">
        <v>0.5</v>
      </c>
      <c r="F56" s="14">
        <f t="shared" si="3"/>
        <v>1.5462691301244946E-3</v>
      </c>
      <c r="G56" s="14">
        <f t="shared" si="0"/>
        <v>1.5450745795614364E-3</v>
      </c>
      <c r="H56" s="12">
        <f t="shared" si="6"/>
        <v>98157.1103117561</v>
      </c>
      <c r="I56" s="12">
        <f t="shared" si="4"/>
        <v>151.66005594590209</v>
      </c>
      <c r="J56" s="12">
        <f t="shared" si="1"/>
        <v>98081.28028378314</v>
      </c>
      <c r="K56" s="12">
        <f t="shared" si="2"/>
        <v>3555770.7867420758</v>
      </c>
      <c r="L56" s="15">
        <f t="shared" si="5"/>
        <v>36.225300189141855</v>
      </c>
    </row>
    <row r="57" spans="1:12" x14ac:dyDescent="0.2">
      <c r="A57" s="16">
        <v>48</v>
      </c>
      <c r="B57" s="28">
        <v>35</v>
      </c>
      <c r="C57" s="56">
        <v>24330</v>
      </c>
      <c r="D57" s="28">
        <v>25129</v>
      </c>
      <c r="E57" s="13">
        <v>0.5</v>
      </c>
      <c r="F57" s="14">
        <f t="shared" si="3"/>
        <v>1.4153136941709294E-3</v>
      </c>
      <c r="G57" s="14">
        <f t="shared" si="0"/>
        <v>1.4143128460015356E-3</v>
      </c>
      <c r="H57" s="12">
        <f t="shared" si="6"/>
        <v>98005.450255810196</v>
      </c>
      <c r="I57" s="12">
        <f t="shared" si="4"/>
        <v>138.61036727495684</v>
      </c>
      <c r="J57" s="12">
        <f t="shared" si="1"/>
        <v>97936.145072172716</v>
      </c>
      <c r="K57" s="12">
        <f t="shared" si="2"/>
        <v>3457689.5064582927</v>
      </c>
      <c r="L57" s="15">
        <f t="shared" si="5"/>
        <v>35.280583859705352</v>
      </c>
    </row>
    <row r="58" spans="1:12" x14ac:dyDescent="0.2">
      <c r="A58" s="16">
        <v>49</v>
      </c>
      <c r="B58" s="28">
        <v>42</v>
      </c>
      <c r="C58" s="56">
        <v>23853</v>
      </c>
      <c r="D58" s="28">
        <v>24455</v>
      </c>
      <c r="E58" s="13">
        <v>0.5</v>
      </c>
      <c r="F58" s="14">
        <f t="shared" si="3"/>
        <v>1.7388424277552373E-3</v>
      </c>
      <c r="G58" s="14">
        <f t="shared" si="0"/>
        <v>1.737331954498449E-3</v>
      </c>
      <c r="H58" s="12">
        <f t="shared" si="6"/>
        <v>97866.839888535236</v>
      </c>
      <c r="I58" s="12">
        <f t="shared" si="4"/>
        <v>170.0271882241357</v>
      </c>
      <c r="J58" s="12">
        <f t="shared" si="1"/>
        <v>97781.826294423168</v>
      </c>
      <c r="K58" s="12">
        <f t="shared" si="2"/>
        <v>3359753.3613861199</v>
      </c>
      <c r="L58" s="15">
        <f t="shared" si="5"/>
        <v>34.329844155719016</v>
      </c>
    </row>
    <row r="59" spans="1:12" x14ac:dyDescent="0.2">
      <c r="A59" s="16">
        <v>50</v>
      </c>
      <c r="B59" s="28">
        <v>58</v>
      </c>
      <c r="C59" s="56">
        <v>23823</v>
      </c>
      <c r="D59" s="28">
        <v>23998</v>
      </c>
      <c r="E59" s="13">
        <v>0.5</v>
      </c>
      <c r="F59" s="14">
        <f t="shared" si="3"/>
        <v>2.4257125530624622E-3</v>
      </c>
      <c r="G59" s="14">
        <f t="shared" si="0"/>
        <v>2.4227740763173833E-3</v>
      </c>
      <c r="H59" s="12">
        <f t="shared" si="6"/>
        <v>97696.8127003111</v>
      </c>
      <c r="I59" s="12">
        <f t="shared" si="4"/>
        <v>236.69730514914863</v>
      </c>
      <c r="J59" s="12">
        <f t="shared" si="1"/>
        <v>97578.464047736517</v>
      </c>
      <c r="K59" s="12">
        <f t="shared" si="2"/>
        <v>3261971.5350916968</v>
      </c>
      <c r="L59" s="15">
        <f t="shared" si="5"/>
        <v>33.388720112066764</v>
      </c>
    </row>
    <row r="60" spans="1:12" x14ac:dyDescent="0.2">
      <c r="A60" s="16">
        <v>51</v>
      </c>
      <c r="B60" s="28">
        <v>60</v>
      </c>
      <c r="C60" s="56">
        <v>23702</v>
      </c>
      <c r="D60" s="28">
        <v>23976</v>
      </c>
      <c r="E60" s="13">
        <v>0.5</v>
      </c>
      <c r="F60" s="14">
        <f t="shared" si="3"/>
        <v>2.5168840974873108E-3</v>
      </c>
      <c r="G60" s="14">
        <f t="shared" si="0"/>
        <v>2.5137207256273829E-3</v>
      </c>
      <c r="H60" s="12">
        <f t="shared" si="6"/>
        <v>97460.115395161949</v>
      </c>
      <c r="I60" s="12">
        <f t="shared" si="4"/>
        <v>244.98751199085498</v>
      </c>
      <c r="J60" s="12">
        <f t="shared" si="1"/>
        <v>97337.621639166522</v>
      </c>
      <c r="K60" s="12">
        <f t="shared" si="2"/>
        <v>3164393.0710439603</v>
      </c>
      <c r="L60" s="15">
        <f t="shared" si="5"/>
        <v>32.468595570748164</v>
      </c>
    </row>
    <row r="61" spans="1:12" x14ac:dyDescent="0.2">
      <c r="A61" s="16">
        <v>52</v>
      </c>
      <c r="B61" s="28">
        <v>70</v>
      </c>
      <c r="C61" s="56">
        <v>23218</v>
      </c>
      <c r="D61" s="28">
        <v>23855</v>
      </c>
      <c r="E61" s="13">
        <v>0.5</v>
      </c>
      <c r="F61" s="14">
        <f t="shared" si="3"/>
        <v>2.9741040511545897E-3</v>
      </c>
      <c r="G61" s="14">
        <f t="shared" si="0"/>
        <v>2.9696879706425133E-3</v>
      </c>
      <c r="H61" s="12">
        <f t="shared" si="6"/>
        <v>97215.127883171095</v>
      </c>
      <c r="I61" s="12">
        <f t="shared" si="4"/>
        <v>288.69859583912677</v>
      </c>
      <c r="J61" s="12">
        <f t="shared" si="1"/>
        <v>97070.778585251523</v>
      </c>
      <c r="K61" s="12">
        <f t="shared" si="2"/>
        <v>3067055.4494047938</v>
      </c>
      <c r="L61" s="15">
        <f t="shared" si="5"/>
        <v>31.549158203964382</v>
      </c>
    </row>
    <row r="62" spans="1:12" x14ac:dyDescent="0.2">
      <c r="A62" s="16">
        <v>53</v>
      </c>
      <c r="B62" s="28">
        <v>75</v>
      </c>
      <c r="C62" s="56">
        <v>23202</v>
      </c>
      <c r="D62" s="28">
        <v>23312</v>
      </c>
      <c r="E62" s="13">
        <v>0.5</v>
      </c>
      <c r="F62" s="14">
        <f t="shared" si="3"/>
        <v>3.2248355333877972E-3</v>
      </c>
      <c r="G62" s="14">
        <f t="shared" si="0"/>
        <v>3.2196441220030481E-3</v>
      </c>
      <c r="H62" s="12">
        <f t="shared" si="6"/>
        <v>96926.429287331965</v>
      </c>
      <c r="I62" s="12">
        <f t="shared" si="4"/>
        <v>312.06860832170247</v>
      </c>
      <c r="J62" s="12">
        <f t="shared" si="1"/>
        <v>96770.394983171122</v>
      </c>
      <c r="K62" s="12">
        <f t="shared" si="2"/>
        <v>2969984.6708195424</v>
      </c>
      <c r="L62" s="15">
        <f t="shared" si="5"/>
        <v>30.64163915514952</v>
      </c>
    </row>
    <row r="63" spans="1:12" x14ac:dyDescent="0.2">
      <c r="A63" s="16">
        <v>54</v>
      </c>
      <c r="B63" s="28">
        <v>100</v>
      </c>
      <c r="C63" s="56">
        <v>23083</v>
      </c>
      <c r="D63" s="28">
        <v>23303</v>
      </c>
      <c r="E63" s="13">
        <v>0.5</v>
      </c>
      <c r="F63" s="14">
        <f t="shared" si="3"/>
        <v>4.3116457551847544E-3</v>
      </c>
      <c r="G63" s="14">
        <f t="shared" si="0"/>
        <v>4.3023706062040182E-3</v>
      </c>
      <c r="H63" s="12">
        <f t="shared" si="6"/>
        <v>96614.360679010264</v>
      </c>
      <c r="I63" s="12">
        <f t="shared" si="4"/>
        <v>415.67078552256703</v>
      </c>
      <c r="J63" s="12">
        <f t="shared" si="1"/>
        <v>96406.525286248972</v>
      </c>
      <c r="K63" s="12">
        <f t="shared" si="2"/>
        <v>2873214.2758363714</v>
      </c>
      <c r="L63" s="15">
        <f t="shared" si="5"/>
        <v>29.738997967209912</v>
      </c>
    </row>
    <row r="64" spans="1:12" x14ac:dyDescent="0.2">
      <c r="A64" s="16">
        <v>55</v>
      </c>
      <c r="B64" s="28">
        <v>100</v>
      </c>
      <c r="C64" s="56">
        <v>21925</v>
      </c>
      <c r="D64" s="28">
        <v>23090</v>
      </c>
      <c r="E64" s="13">
        <v>0.5</v>
      </c>
      <c r="F64" s="14">
        <f t="shared" si="3"/>
        <v>4.4429634566255692E-3</v>
      </c>
      <c r="G64" s="14">
        <f t="shared" si="0"/>
        <v>4.4331153718275519E-3</v>
      </c>
      <c r="H64" s="12">
        <f t="shared" si="6"/>
        <v>96198.689893487695</v>
      </c>
      <c r="I64" s="12">
        <f t="shared" si="4"/>
        <v>426.45989091649204</v>
      </c>
      <c r="J64" s="12">
        <f t="shared" si="1"/>
        <v>95985.459948029442</v>
      </c>
      <c r="K64" s="12">
        <f t="shared" si="2"/>
        <v>2776807.7505501225</v>
      </c>
      <c r="L64" s="15">
        <f t="shared" si="5"/>
        <v>28.865338536570885</v>
      </c>
    </row>
    <row r="65" spans="1:12" x14ac:dyDescent="0.2">
      <c r="A65" s="16">
        <v>56</v>
      </c>
      <c r="B65" s="28">
        <v>106</v>
      </c>
      <c r="C65" s="56">
        <v>21255</v>
      </c>
      <c r="D65" s="28">
        <v>21952</v>
      </c>
      <c r="E65" s="13">
        <v>0.5</v>
      </c>
      <c r="F65" s="14">
        <f t="shared" si="3"/>
        <v>4.9066123544795979E-3</v>
      </c>
      <c r="G65" s="14">
        <f t="shared" si="0"/>
        <v>4.8946043912912974E-3</v>
      </c>
      <c r="H65" s="12">
        <f t="shared" si="6"/>
        <v>95772.230002571203</v>
      </c>
      <c r="I65" s="12">
        <f t="shared" si="4"/>
        <v>468.76717753434514</v>
      </c>
      <c r="J65" s="12">
        <f t="shared" si="1"/>
        <v>95537.846413804029</v>
      </c>
      <c r="K65" s="12">
        <f t="shared" si="2"/>
        <v>2680822.2906020931</v>
      </c>
      <c r="L65" s="15">
        <f t="shared" si="5"/>
        <v>27.991645287262507</v>
      </c>
    </row>
    <row r="66" spans="1:12" x14ac:dyDescent="0.2">
      <c r="A66" s="16">
        <v>57</v>
      </c>
      <c r="B66" s="28">
        <v>95</v>
      </c>
      <c r="C66" s="56">
        <v>20250</v>
      </c>
      <c r="D66" s="28">
        <v>21254</v>
      </c>
      <c r="E66" s="13">
        <v>0.5</v>
      </c>
      <c r="F66" s="14">
        <f t="shared" si="3"/>
        <v>4.5778720123361601E-3</v>
      </c>
      <c r="G66" s="14">
        <f t="shared" si="0"/>
        <v>4.5674174859972596E-3</v>
      </c>
      <c r="H66" s="12">
        <f t="shared" si="6"/>
        <v>95303.462825036855</v>
      </c>
      <c r="I66" s="12">
        <f t="shared" si="4"/>
        <v>435.29070258316312</v>
      </c>
      <c r="J66" s="12">
        <f t="shared" si="1"/>
        <v>95085.817473745265</v>
      </c>
      <c r="K66" s="12">
        <f t="shared" si="2"/>
        <v>2585284.4441882889</v>
      </c>
      <c r="L66" s="15">
        <f t="shared" si="5"/>
        <v>27.126867876086422</v>
      </c>
    </row>
    <row r="67" spans="1:12" x14ac:dyDescent="0.2">
      <c r="A67" s="16">
        <v>58</v>
      </c>
      <c r="B67" s="28">
        <v>102</v>
      </c>
      <c r="C67" s="56">
        <v>20132</v>
      </c>
      <c r="D67" s="28">
        <v>20204</v>
      </c>
      <c r="E67" s="13">
        <v>0.5</v>
      </c>
      <c r="F67" s="14">
        <f t="shared" si="3"/>
        <v>5.0575168583895276E-3</v>
      </c>
      <c r="G67" s="14">
        <f t="shared" si="0"/>
        <v>5.0447598793214293E-3</v>
      </c>
      <c r="H67" s="12">
        <f t="shared" si="6"/>
        <v>94868.172122453689</v>
      </c>
      <c r="I67" s="12">
        <f t="shared" si="4"/>
        <v>478.58714854791407</v>
      </c>
      <c r="J67" s="12">
        <f t="shared" si="1"/>
        <v>94628.878548179724</v>
      </c>
      <c r="K67" s="12">
        <f t="shared" si="2"/>
        <v>2490198.6267145434</v>
      </c>
      <c r="L67" s="15">
        <f t="shared" si="5"/>
        <v>26.2490419178758</v>
      </c>
    </row>
    <row r="68" spans="1:12" x14ac:dyDescent="0.2">
      <c r="A68" s="16">
        <v>59</v>
      </c>
      <c r="B68" s="28">
        <v>115</v>
      </c>
      <c r="C68" s="56">
        <v>19121</v>
      </c>
      <c r="D68" s="28">
        <v>20183</v>
      </c>
      <c r="E68" s="13">
        <v>0.5</v>
      </c>
      <c r="F68" s="14">
        <f t="shared" si="3"/>
        <v>5.8518216975371462E-3</v>
      </c>
      <c r="G68" s="14">
        <f t="shared" si="0"/>
        <v>5.8347497399731099E-3</v>
      </c>
      <c r="H68" s="12">
        <f t="shared" si="6"/>
        <v>94389.584973905774</v>
      </c>
      <c r="I68" s="12">
        <f t="shared" si="4"/>
        <v>550.73960638266647</v>
      </c>
      <c r="J68" s="12">
        <f t="shared" si="1"/>
        <v>94114.215170714451</v>
      </c>
      <c r="K68" s="12">
        <f t="shared" si="2"/>
        <v>2395569.7481663637</v>
      </c>
      <c r="L68" s="15">
        <f t="shared" si="5"/>
        <v>25.379598276956347</v>
      </c>
    </row>
    <row r="69" spans="1:12" x14ac:dyDescent="0.2">
      <c r="A69" s="16">
        <v>60</v>
      </c>
      <c r="B69" s="28">
        <v>136</v>
      </c>
      <c r="C69" s="56">
        <v>18593</v>
      </c>
      <c r="D69" s="28">
        <v>19118</v>
      </c>
      <c r="E69" s="13">
        <v>0.5</v>
      </c>
      <c r="F69" s="14">
        <f t="shared" si="3"/>
        <v>7.2127495956087083E-3</v>
      </c>
      <c r="G69" s="14">
        <f t="shared" si="0"/>
        <v>7.1868311887335855E-3</v>
      </c>
      <c r="H69" s="12">
        <f t="shared" si="6"/>
        <v>93838.845367523114</v>
      </c>
      <c r="I69" s="12">
        <f t="shared" si="4"/>
        <v>674.40394060206324</v>
      </c>
      <c r="J69" s="12">
        <f t="shared" si="1"/>
        <v>93501.643397222084</v>
      </c>
      <c r="K69" s="12">
        <f t="shared" si="2"/>
        <v>2301455.5329956491</v>
      </c>
      <c r="L69" s="15">
        <f t="shared" si="5"/>
        <v>24.525616486242111</v>
      </c>
    </row>
    <row r="70" spans="1:12" x14ac:dyDescent="0.2">
      <c r="A70" s="16">
        <v>61</v>
      </c>
      <c r="B70" s="28">
        <v>154</v>
      </c>
      <c r="C70" s="56">
        <v>17678</v>
      </c>
      <c r="D70" s="28">
        <v>18513</v>
      </c>
      <c r="E70" s="13">
        <v>0.5</v>
      </c>
      <c r="F70" s="14">
        <f t="shared" si="3"/>
        <v>8.5104031389019365E-3</v>
      </c>
      <c r="G70" s="14">
        <f t="shared" si="0"/>
        <v>8.4743431008391795E-3</v>
      </c>
      <c r="H70" s="12">
        <f t="shared" si="6"/>
        <v>93164.441426921054</v>
      </c>
      <c r="I70" s="12">
        <f t="shared" si="4"/>
        <v>789.50744144976431</v>
      </c>
      <c r="J70" s="12">
        <f t="shared" si="1"/>
        <v>92769.687706196171</v>
      </c>
      <c r="K70" s="12">
        <f t="shared" si="2"/>
        <v>2207953.8895984269</v>
      </c>
      <c r="L70" s="15">
        <f t="shared" si="5"/>
        <v>23.699534455217702</v>
      </c>
    </row>
    <row r="71" spans="1:12" x14ac:dyDescent="0.2">
      <c r="A71" s="16">
        <v>62</v>
      </c>
      <c r="B71" s="28">
        <v>135</v>
      </c>
      <c r="C71" s="56">
        <v>16387</v>
      </c>
      <c r="D71" s="28">
        <v>17532</v>
      </c>
      <c r="E71" s="13">
        <v>0.5</v>
      </c>
      <c r="F71" s="14">
        <f t="shared" si="3"/>
        <v>7.9601403343258943E-3</v>
      </c>
      <c r="G71" s="14">
        <f t="shared" si="0"/>
        <v>7.9285840136254192E-3</v>
      </c>
      <c r="H71" s="12">
        <f t="shared" si="6"/>
        <v>92374.933985471289</v>
      </c>
      <c r="I71" s="12">
        <f t="shared" si="4"/>
        <v>732.40242485691113</v>
      </c>
      <c r="J71" s="12">
        <f t="shared" si="1"/>
        <v>92008.732773042837</v>
      </c>
      <c r="K71" s="12">
        <f t="shared" si="2"/>
        <v>2115184.2018922307</v>
      </c>
      <c r="L71" s="15">
        <f t="shared" si="5"/>
        <v>22.897815572186566</v>
      </c>
    </row>
    <row r="72" spans="1:12" x14ac:dyDescent="0.2">
      <c r="A72" s="16">
        <v>63</v>
      </c>
      <c r="B72" s="28">
        <v>146</v>
      </c>
      <c r="C72" s="56">
        <v>15442</v>
      </c>
      <c r="D72" s="28">
        <v>16274</v>
      </c>
      <c r="E72" s="13">
        <v>0.5</v>
      </c>
      <c r="F72" s="14">
        <f t="shared" si="3"/>
        <v>9.2067095472316805E-3</v>
      </c>
      <c r="G72" s="14">
        <f t="shared" si="0"/>
        <v>9.1645220011298736E-3</v>
      </c>
      <c r="H72" s="12">
        <f t="shared" si="6"/>
        <v>91642.531560614385</v>
      </c>
      <c r="I72" s="12">
        <f t="shared" si="4"/>
        <v>839.85999672648938</v>
      </c>
      <c r="J72" s="12">
        <f t="shared" si="1"/>
        <v>91222.601562251148</v>
      </c>
      <c r="K72" s="12">
        <f t="shared" si="2"/>
        <v>2023175.4691191879</v>
      </c>
      <c r="L72" s="15">
        <f t="shared" si="5"/>
        <v>22.076817768625425</v>
      </c>
    </row>
    <row r="73" spans="1:12" x14ac:dyDescent="0.2">
      <c r="A73" s="16">
        <v>64</v>
      </c>
      <c r="B73" s="28">
        <v>156</v>
      </c>
      <c r="C73" s="56">
        <v>14278</v>
      </c>
      <c r="D73" s="28">
        <v>15309</v>
      </c>
      <c r="E73" s="13">
        <v>0.5</v>
      </c>
      <c r="F73" s="14">
        <f t="shared" si="3"/>
        <v>1.0545171866022239E-2</v>
      </c>
      <c r="G73" s="14">
        <f t="shared" ref="G73:G108" si="7">F73/((1+(1-E73)*F73))</f>
        <v>1.0489863161079917E-2</v>
      </c>
      <c r="H73" s="12">
        <f t="shared" si="6"/>
        <v>90802.671563887896</v>
      </c>
      <c r="I73" s="12">
        <f t="shared" si="4"/>
        <v>952.50759936566658</v>
      </c>
      <c r="J73" s="12">
        <f t="shared" ref="J73:J108" si="8">H74+I73*E73</f>
        <v>90326.417764205064</v>
      </c>
      <c r="K73" s="12">
        <f t="shared" ref="K73:K97" si="9">K74+J73</f>
        <v>1931952.8675569368</v>
      </c>
      <c r="L73" s="15">
        <f t="shared" si="5"/>
        <v>21.276387955145495</v>
      </c>
    </row>
    <row r="74" spans="1:12" x14ac:dyDescent="0.2">
      <c r="A74" s="16">
        <v>65</v>
      </c>
      <c r="B74" s="28">
        <v>143</v>
      </c>
      <c r="C74" s="56">
        <v>13828</v>
      </c>
      <c r="D74" s="28">
        <v>14153</v>
      </c>
      <c r="E74" s="13">
        <v>0.5</v>
      </c>
      <c r="F74" s="14">
        <f t="shared" ref="F74:F108" si="10">B74/((C74+D74)/2)</f>
        <v>1.0221221543190022E-2</v>
      </c>
      <c r="G74" s="14">
        <f t="shared" si="7"/>
        <v>1.0169250462238657E-2</v>
      </c>
      <c r="H74" s="12">
        <f t="shared" si="6"/>
        <v>89850.163964522231</v>
      </c>
      <c r="I74" s="12">
        <f t="shared" ref="I74:I108" si="11">H74*G74</f>
        <v>913.70882142843675</v>
      </c>
      <c r="J74" s="12">
        <f t="shared" si="8"/>
        <v>89393.309553808023</v>
      </c>
      <c r="K74" s="12">
        <f t="shared" si="9"/>
        <v>1841626.4497927318</v>
      </c>
      <c r="L74" s="15">
        <f t="shared" ref="L74:L108" si="12">K74/H74</f>
        <v>20.496639833845009</v>
      </c>
    </row>
    <row r="75" spans="1:12" x14ac:dyDescent="0.2">
      <c r="A75" s="16">
        <v>66</v>
      </c>
      <c r="B75" s="28">
        <v>142</v>
      </c>
      <c r="C75" s="56">
        <v>13671</v>
      </c>
      <c r="D75" s="28">
        <v>13622</v>
      </c>
      <c r="E75" s="13">
        <v>0.5</v>
      </c>
      <c r="F75" s="14">
        <f t="shared" si="10"/>
        <v>1.0405598505111201E-2</v>
      </c>
      <c r="G75" s="14">
        <f t="shared" si="7"/>
        <v>1.0351740477492256E-2</v>
      </c>
      <c r="H75" s="12">
        <f t="shared" ref="H75:H108" si="13">H74-I74</f>
        <v>88936.455143093801</v>
      </c>
      <c r="I75" s="12">
        <f t="shared" si="11"/>
        <v>920.64710262943845</v>
      </c>
      <c r="J75" s="12">
        <f t="shared" si="8"/>
        <v>88476.131591779078</v>
      </c>
      <c r="K75" s="12">
        <f t="shared" si="9"/>
        <v>1752233.1402389237</v>
      </c>
      <c r="L75" s="15">
        <f t="shared" si="12"/>
        <v>19.702079843633054</v>
      </c>
    </row>
    <row r="76" spans="1:12" x14ac:dyDescent="0.2">
      <c r="A76" s="16">
        <v>67</v>
      </c>
      <c r="B76" s="28">
        <v>160</v>
      </c>
      <c r="C76" s="56">
        <v>12746</v>
      </c>
      <c r="D76" s="28">
        <v>13563</v>
      </c>
      <c r="E76" s="13">
        <v>0.5</v>
      </c>
      <c r="F76" s="14">
        <f t="shared" si="10"/>
        <v>1.2163138089627124E-2</v>
      </c>
      <c r="G76" s="14">
        <f t="shared" si="7"/>
        <v>1.2089614265744834E-2</v>
      </c>
      <c r="H76" s="12">
        <f t="shared" si="13"/>
        <v>88015.808040464355</v>
      </c>
      <c r="I76" s="12">
        <f t="shared" si="11"/>
        <v>1064.0771684970568</v>
      </c>
      <c r="J76" s="12">
        <f t="shared" si="8"/>
        <v>87483.769456215829</v>
      </c>
      <c r="K76" s="12">
        <f t="shared" si="9"/>
        <v>1663757.0086471445</v>
      </c>
      <c r="L76" s="15">
        <f t="shared" si="12"/>
        <v>18.90293398070321</v>
      </c>
    </row>
    <row r="77" spans="1:12" x14ac:dyDescent="0.2">
      <c r="A77" s="16">
        <v>68</v>
      </c>
      <c r="B77" s="28">
        <v>161</v>
      </c>
      <c r="C77" s="56">
        <v>12653</v>
      </c>
      <c r="D77" s="28">
        <v>12618</v>
      </c>
      <c r="E77" s="13">
        <v>0.5</v>
      </c>
      <c r="F77" s="14">
        <f t="shared" si="10"/>
        <v>1.2741878042024455E-2</v>
      </c>
      <c r="G77" s="14">
        <f t="shared" si="7"/>
        <v>1.2661214218307643E-2</v>
      </c>
      <c r="H77" s="12">
        <f t="shared" si="13"/>
        <v>86951.730871967302</v>
      </c>
      <c r="I77" s="12">
        <f t="shared" si="11"/>
        <v>1100.914491222612</v>
      </c>
      <c r="J77" s="12">
        <f t="shared" si="8"/>
        <v>86401.273626355993</v>
      </c>
      <c r="K77" s="12">
        <f t="shared" si="9"/>
        <v>1576273.2391909286</v>
      </c>
      <c r="L77" s="15">
        <f t="shared" si="12"/>
        <v>18.128141020124414</v>
      </c>
    </row>
    <row r="78" spans="1:12" x14ac:dyDescent="0.2">
      <c r="A78" s="16">
        <v>69</v>
      </c>
      <c r="B78" s="28">
        <v>176</v>
      </c>
      <c r="C78" s="56">
        <v>12815</v>
      </c>
      <c r="D78" s="28">
        <v>12492</v>
      </c>
      <c r="E78" s="13">
        <v>0.5</v>
      </c>
      <c r="F78" s="14">
        <f t="shared" si="10"/>
        <v>1.390919508436401E-2</v>
      </c>
      <c r="G78" s="14">
        <f t="shared" si="7"/>
        <v>1.3813130322175567E-2</v>
      </c>
      <c r="H78" s="12">
        <f t="shared" si="13"/>
        <v>85850.816380744684</v>
      </c>
      <c r="I78" s="12">
        <f t="shared" si="11"/>
        <v>1185.8685149323912</v>
      </c>
      <c r="J78" s="12">
        <f t="shared" si="8"/>
        <v>85257.882123278498</v>
      </c>
      <c r="K78" s="12">
        <f t="shared" si="9"/>
        <v>1489871.9655645727</v>
      </c>
      <c r="L78" s="15">
        <f t="shared" si="12"/>
        <v>17.354196830896221</v>
      </c>
    </row>
    <row r="79" spans="1:12" x14ac:dyDescent="0.2">
      <c r="A79" s="16">
        <v>70</v>
      </c>
      <c r="B79" s="28">
        <v>188</v>
      </c>
      <c r="C79" s="56">
        <v>13546</v>
      </c>
      <c r="D79" s="28">
        <v>12637</v>
      </c>
      <c r="E79" s="13">
        <v>0.5</v>
      </c>
      <c r="F79" s="14">
        <f t="shared" si="10"/>
        <v>1.4360462895772065E-2</v>
      </c>
      <c r="G79" s="14">
        <f t="shared" si="7"/>
        <v>1.4258086534450723E-2</v>
      </c>
      <c r="H79" s="12">
        <f t="shared" si="13"/>
        <v>84664.947865812297</v>
      </c>
      <c r="I79" s="12">
        <f t="shared" si="11"/>
        <v>1207.1601531055107</v>
      </c>
      <c r="J79" s="12">
        <f t="shared" si="8"/>
        <v>84061.367789259544</v>
      </c>
      <c r="K79" s="12">
        <f t="shared" si="9"/>
        <v>1404614.0834412943</v>
      </c>
      <c r="L79" s="15">
        <f t="shared" si="12"/>
        <v>16.590266915034356</v>
      </c>
    </row>
    <row r="80" spans="1:12" x14ac:dyDescent="0.2">
      <c r="A80" s="16">
        <v>71</v>
      </c>
      <c r="B80" s="28">
        <v>221</v>
      </c>
      <c r="C80" s="56">
        <v>12395</v>
      </c>
      <c r="D80" s="28">
        <v>13352</v>
      </c>
      <c r="E80" s="13">
        <v>0.5</v>
      </c>
      <c r="F80" s="14">
        <f t="shared" si="10"/>
        <v>1.7167048588185033E-2</v>
      </c>
      <c r="G80" s="14">
        <f t="shared" si="7"/>
        <v>1.7020948860135551E-2</v>
      </c>
      <c r="H80" s="12">
        <f t="shared" si="13"/>
        <v>83457.787712706791</v>
      </c>
      <c r="I80" s="12">
        <f t="shared" si="11"/>
        <v>1420.5307366380314</v>
      </c>
      <c r="J80" s="12">
        <f t="shared" si="8"/>
        <v>82747.522344387777</v>
      </c>
      <c r="K80" s="12">
        <f t="shared" si="9"/>
        <v>1320552.7156520346</v>
      </c>
      <c r="L80" s="15">
        <f t="shared" si="12"/>
        <v>15.823001685569183</v>
      </c>
    </row>
    <row r="81" spans="1:12" x14ac:dyDescent="0.2">
      <c r="A81" s="16">
        <v>72</v>
      </c>
      <c r="B81" s="28">
        <v>202</v>
      </c>
      <c r="C81" s="56">
        <v>11673</v>
      </c>
      <c r="D81" s="28">
        <v>12180</v>
      </c>
      <c r="E81" s="13">
        <v>0.5</v>
      </c>
      <c r="F81" s="14">
        <f t="shared" si="10"/>
        <v>1.6937072904875696E-2</v>
      </c>
      <c r="G81" s="14">
        <f t="shared" si="7"/>
        <v>1.6794845146539179E-2</v>
      </c>
      <c r="H81" s="12">
        <f t="shared" si="13"/>
        <v>82037.256976068762</v>
      </c>
      <c r="I81" s="12">
        <f t="shared" si="11"/>
        <v>1377.8030271599159</v>
      </c>
      <c r="J81" s="12">
        <f t="shared" si="8"/>
        <v>81348.355462488806</v>
      </c>
      <c r="K81" s="12">
        <f t="shared" si="9"/>
        <v>1237805.1933076468</v>
      </c>
      <c r="L81" s="15">
        <f t="shared" si="12"/>
        <v>15.088329850774134</v>
      </c>
    </row>
    <row r="82" spans="1:12" x14ac:dyDescent="0.2">
      <c r="A82" s="16">
        <v>73</v>
      </c>
      <c r="B82" s="28">
        <v>243</v>
      </c>
      <c r="C82" s="56">
        <v>12307</v>
      </c>
      <c r="D82" s="28">
        <v>11487</v>
      </c>
      <c r="E82" s="13">
        <v>0.5</v>
      </c>
      <c r="F82" s="14">
        <f t="shared" si="10"/>
        <v>2.0425317306884089E-2</v>
      </c>
      <c r="G82" s="14">
        <f t="shared" si="7"/>
        <v>2.0218829304821731E-2</v>
      </c>
      <c r="H82" s="12">
        <f t="shared" si="13"/>
        <v>80659.453948908849</v>
      </c>
      <c r="I82" s="12">
        <f t="shared" si="11"/>
        <v>1630.8397312131171</v>
      </c>
      <c r="J82" s="12">
        <f t="shared" si="8"/>
        <v>79844.034083302293</v>
      </c>
      <c r="K82" s="12">
        <f t="shared" si="9"/>
        <v>1156456.8378451581</v>
      </c>
      <c r="L82" s="15">
        <f t="shared" si="12"/>
        <v>14.337523764761396</v>
      </c>
    </row>
    <row r="83" spans="1:12" x14ac:dyDescent="0.2">
      <c r="A83" s="16">
        <v>74</v>
      </c>
      <c r="B83" s="28">
        <v>271</v>
      </c>
      <c r="C83" s="56">
        <v>11943</v>
      </c>
      <c r="D83" s="28">
        <v>12028</v>
      </c>
      <c r="E83" s="13">
        <v>0.5</v>
      </c>
      <c r="F83" s="14">
        <f t="shared" si="10"/>
        <v>2.261065454090359E-2</v>
      </c>
      <c r="G83" s="14">
        <f t="shared" si="7"/>
        <v>2.2357891263097104E-2</v>
      </c>
      <c r="H83" s="12">
        <f t="shared" si="13"/>
        <v>79028.614217695736</v>
      </c>
      <c r="I83" s="12">
        <f t="shared" si="11"/>
        <v>1766.9131633524912</v>
      </c>
      <c r="J83" s="12">
        <f t="shared" si="8"/>
        <v>78145.157636019489</v>
      </c>
      <c r="K83" s="12">
        <f t="shared" si="9"/>
        <v>1076612.8037618557</v>
      </c>
      <c r="L83" s="15">
        <f t="shared" si="12"/>
        <v>13.62307582410809</v>
      </c>
    </row>
    <row r="84" spans="1:12" x14ac:dyDescent="0.2">
      <c r="A84" s="16">
        <v>75</v>
      </c>
      <c r="B84" s="28">
        <v>288</v>
      </c>
      <c r="C84" s="56">
        <v>11594</v>
      </c>
      <c r="D84" s="28">
        <v>11693</v>
      </c>
      <c r="E84" s="13">
        <v>0.5</v>
      </c>
      <c r="F84" s="14">
        <f t="shared" si="10"/>
        <v>2.4734830592175891E-2</v>
      </c>
      <c r="G84" s="14">
        <f t="shared" si="7"/>
        <v>2.4432661717921526E-2</v>
      </c>
      <c r="H84" s="12">
        <f t="shared" si="13"/>
        <v>77261.701054343241</v>
      </c>
      <c r="I84" s="12">
        <f t="shared" si="11"/>
        <v>1887.7090056119494</v>
      </c>
      <c r="J84" s="12">
        <f t="shared" si="8"/>
        <v>76317.846551537266</v>
      </c>
      <c r="K84" s="12">
        <f t="shared" si="9"/>
        <v>998467.64612583618</v>
      </c>
      <c r="L84" s="15">
        <f t="shared" si="12"/>
        <v>12.923190047596133</v>
      </c>
    </row>
    <row r="85" spans="1:12" x14ac:dyDescent="0.2">
      <c r="A85" s="16">
        <v>76</v>
      </c>
      <c r="B85" s="28">
        <v>256</v>
      </c>
      <c r="C85" s="56">
        <v>10123</v>
      </c>
      <c r="D85" s="28">
        <v>11319</v>
      </c>
      <c r="E85" s="13">
        <v>0.5</v>
      </c>
      <c r="F85" s="14">
        <f t="shared" si="10"/>
        <v>2.3878369555078816E-2</v>
      </c>
      <c r="G85" s="14">
        <f t="shared" si="7"/>
        <v>2.3596644852060096E-2</v>
      </c>
      <c r="H85" s="12">
        <f t="shared" si="13"/>
        <v>75373.992048731292</v>
      </c>
      <c r="I85" s="12">
        <f t="shared" si="11"/>
        <v>1778.5733214559139</v>
      </c>
      <c r="J85" s="12">
        <f t="shared" si="8"/>
        <v>74484.705388003335</v>
      </c>
      <c r="K85" s="12">
        <f t="shared" si="9"/>
        <v>922149.7995742989</v>
      </c>
      <c r="L85" s="15">
        <f t="shared" si="12"/>
        <v>12.234323465023644</v>
      </c>
    </row>
    <row r="86" spans="1:12" x14ac:dyDescent="0.2">
      <c r="A86" s="16">
        <v>77</v>
      </c>
      <c r="B86" s="28">
        <v>268</v>
      </c>
      <c r="C86" s="56">
        <v>9297</v>
      </c>
      <c r="D86" s="28">
        <v>9854</v>
      </c>
      <c r="E86" s="13">
        <v>0.5</v>
      </c>
      <c r="F86" s="14">
        <f t="shared" si="10"/>
        <v>2.7988094616469113E-2</v>
      </c>
      <c r="G86" s="14">
        <f t="shared" si="7"/>
        <v>2.7601833256089399E-2</v>
      </c>
      <c r="H86" s="12">
        <f t="shared" si="13"/>
        <v>73595.418727275377</v>
      </c>
      <c r="I86" s="12">
        <f t="shared" si="11"/>
        <v>2031.368476122334</v>
      </c>
      <c r="J86" s="12">
        <f t="shared" si="8"/>
        <v>72579.734489214199</v>
      </c>
      <c r="K86" s="12">
        <f t="shared" si="9"/>
        <v>847665.09418629552</v>
      </c>
      <c r="L86" s="15">
        <f t="shared" si="12"/>
        <v>11.517905718119657</v>
      </c>
    </row>
    <row r="87" spans="1:12" x14ac:dyDescent="0.2">
      <c r="A87" s="16">
        <v>78</v>
      </c>
      <c r="B87" s="28">
        <v>318</v>
      </c>
      <c r="C87" s="56">
        <v>11508</v>
      </c>
      <c r="D87" s="28">
        <v>9022</v>
      </c>
      <c r="E87" s="13">
        <v>0.5</v>
      </c>
      <c r="F87" s="14">
        <f t="shared" si="10"/>
        <v>3.0979055041402824E-2</v>
      </c>
      <c r="G87" s="14">
        <f t="shared" si="7"/>
        <v>3.0506523407521104E-2</v>
      </c>
      <c r="H87" s="12">
        <f t="shared" si="13"/>
        <v>71564.050251153036</v>
      </c>
      <c r="I87" s="12">
        <f t="shared" si="11"/>
        <v>2183.1703741238166</v>
      </c>
      <c r="J87" s="12">
        <f t="shared" si="8"/>
        <v>70472.465064091128</v>
      </c>
      <c r="K87" s="12">
        <f t="shared" si="9"/>
        <v>775085.35969708138</v>
      </c>
      <c r="L87" s="15">
        <f t="shared" si="12"/>
        <v>10.830652499082014</v>
      </c>
    </row>
    <row r="88" spans="1:12" x14ac:dyDescent="0.2">
      <c r="A88" s="16">
        <v>79</v>
      </c>
      <c r="B88" s="28">
        <v>360</v>
      </c>
      <c r="C88" s="56">
        <v>6871</v>
      </c>
      <c r="D88" s="28">
        <v>11102</v>
      </c>
      <c r="E88" s="13">
        <v>0.5</v>
      </c>
      <c r="F88" s="14">
        <f t="shared" si="10"/>
        <v>4.0060090135202807E-2</v>
      </c>
      <c r="G88" s="14">
        <f t="shared" si="7"/>
        <v>3.9273441335297005E-2</v>
      </c>
      <c r="H88" s="12">
        <f t="shared" si="13"/>
        <v>69380.87987702922</v>
      </c>
      <c r="I88" s="12">
        <f t="shared" si="11"/>
        <v>2724.8259156417953</v>
      </c>
      <c r="J88" s="12">
        <f t="shared" si="8"/>
        <v>68018.466919208324</v>
      </c>
      <c r="K88" s="12">
        <f t="shared" si="9"/>
        <v>704612.89463299024</v>
      </c>
      <c r="L88" s="15">
        <f t="shared" si="12"/>
        <v>10.155721516963279</v>
      </c>
    </row>
    <row r="89" spans="1:12" x14ac:dyDescent="0.2">
      <c r="A89" s="16">
        <v>80</v>
      </c>
      <c r="B89" s="28">
        <v>309</v>
      </c>
      <c r="C89" s="56">
        <v>8019</v>
      </c>
      <c r="D89" s="28">
        <v>6602</v>
      </c>
      <c r="E89" s="13">
        <v>0.5</v>
      </c>
      <c r="F89" s="14">
        <f t="shared" si="10"/>
        <v>4.2267970727036454E-2</v>
      </c>
      <c r="G89" s="14">
        <f t="shared" si="7"/>
        <v>4.1393168117883454E-2</v>
      </c>
      <c r="H89" s="12">
        <f t="shared" si="13"/>
        <v>66656.053961387428</v>
      </c>
      <c r="I89" s="12">
        <f t="shared" si="11"/>
        <v>2759.1052476984214</v>
      </c>
      <c r="J89" s="12">
        <f t="shared" si="8"/>
        <v>65276.501337538219</v>
      </c>
      <c r="K89" s="12">
        <f t="shared" si="9"/>
        <v>636594.42771378194</v>
      </c>
      <c r="L89" s="15">
        <f t="shared" si="12"/>
        <v>9.550436755265304</v>
      </c>
    </row>
    <row r="90" spans="1:12" x14ac:dyDescent="0.2">
      <c r="A90" s="16">
        <v>81</v>
      </c>
      <c r="B90" s="28">
        <v>378</v>
      </c>
      <c r="C90" s="56">
        <v>8376</v>
      </c>
      <c r="D90" s="28">
        <v>7644</v>
      </c>
      <c r="E90" s="13">
        <v>0.5</v>
      </c>
      <c r="F90" s="14">
        <f t="shared" si="10"/>
        <v>4.7191011235955059E-2</v>
      </c>
      <c r="G90" s="14">
        <f t="shared" si="7"/>
        <v>4.6103183315038425E-2</v>
      </c>
      <c r="H90" s="12">
        <f t="shared" si="13"/>
        <v>63896.948713689009</v>
      </c>
      <c r="I90" s="12">
        <f t="shared" si="11"/>
        <v>2945.852739818813</v>
      </c>
      <c r="J90" s="12">
        <f t="shared" si="8"/>
        <v>62424.022343779601</v>
      </c>
      <c r="K90" s="12">
        <f t="shared" si="9"/>
        <v>571317.9263762437</v>
      </c>
      <c r="L90" s="15">
        <f t="shared" si="12"/>
        <v>8.9412395721150766</v>
      </c>
    </row>
    <row r="91" spans="1:12" x14ac:dyDescent="0.2">
      <c r="A91" s="16">
        <v>82</v>
      </c>
      <c r="B91" s="28">
        <v>446</v>
      </c>
      <c r="C91" s="56">
        <v>8683</v>
      </c>
      <c r="D91" s="28">
        <v>7952</v>
      </c>
      <c r="E91" s="13">
        <v>0.5</v>
      </c>
      <c r="F91" s="14">
        <f t="shared" si="10"/>
        <v>5.3621881574992487E-2</v>
      </c>
      <c r="G91" s="14">
        <f t="shared" si="7"/>
        <v>5.2221766875475674E-2</v>
      </c>
      <c r="H91" s="12">
        <f t="shared" si="13"/>
        <v>60951.095973870193</v>
      </c>
      <c r="I91" s="12">
        <f t="shared" si="11"/>
        <v>3182.9739247521929</v>
      </c>
      <c r="J91" s="12">
        <f t="shared" si="8"/>
        <v>59359.609011494096</v>
      </c>
      <c r="K91" s="12">
        <f t="shared" si="9"/>
        <v>508893.90403246408</v>
      </c>
      <c r="L91" s="15">
        <f t="shared" si="12"/>
        <v>8.3492166285349079</v>
      </c>
    </row>
    <row r="92" spans="1:12" x14ac:dyDescent="0.2">
      <c r="A92" s="16">
        <v>83</v>
      </c>
      <c r="B92" s="28">
        <v>493</v>
      </c>
      <c r="C92" s="56">
        <v>8015</v>
      </c>
      <c r="D92" s="28">
        <v>8217</v>
      </c>
      <c r="E92" s="13">
        <v>0.5</v>
      </c>
      <c r="F92" s="14">
        <f t="shared" si="10"/>
        <v>6.0744208969935931E-2</v>
      </c>
      <c r="G92" s="14">
        <f t="shared" si="7"/>
        <v>5.8953662182361727E-2</v>
      </c>
      <c r="H92" s="12">
        <f t="shared" si="13"/>
        <v>57768.122049117999</v>
      </c>
      <c r="I92" s="12">
        <f t="shared" si="11"/>
        <v>3405.6423521931442</v>
      </c>
      <c r="J92" s="12">
        <f t="shared" si="8"/>
        <v>56065.300873021428</v>
      </c>
      <c r="K92" s="12">
        <f t="shared" si="9"/>
        <v>449534.29502096999</v>
      </c>
      <c r="L92" s="15">
        <f t="shared" si="12"/>
        <v>7.7817017253693717</v>
      </c>
    </row>
    <row r="93" spans="1:12" x14ac:dyDescent="0.2">
      <c r="A93" s="16">
        <v>84</v>
      </c>
      <c r="B93" s="28">
        <v>497</v>
      </c>
      <c r="C93" s="56">
        <v>7653</v>
      </c>
      <c r="D93" s="28">
        <v>7496</v>
      </c>
      <c r="E93" s="13">
        <v>0.5</v>
      </c>
      <c r="F93" s="14">
        <f t="shared" si="10"/>
        <v>6.5614892072083972E-2</v>
      </c>
      <c r="G93" s="14">
        <f t="shared" si="7"/>
        <v>6.3530614853636716E-2</v>
      </c>
      <c r="H93" s="12">
        <f t="shared" si="13"/>
        <v>54362.479696924856</v>
      </c>
      <c r="I93" s="12">
        <f t="shared" si="11"/>
        <v>3453.6817601139787</v>
      </c>
      <c r="J93" s="12">
        <f t="shared" si="8"/>
        <v>52635.638816867868</v>
      </c>
      <c r="K93" s="12">
        <f t="shared" si="9"/>
        <v>393468.99414794857</v>
      </c>
      <c r="L93" s="15">
        <f t="shared" si="12"/>
        <v>7.2378779691722945</v>
      </c>
    </row>
    <row r="94" spans="1:12" x14ac:dyDescent="0.2">
      <c r="A94" s="16">
        <v>85</v>
      </c>
      <c r="B94" s="28">
        <v>543</v>
      </c>
      <c r="C94" s="56">
        <v>7136</v>
      </c>
      <c r="D94" s="28">
        <v>7127</v>
      </c>
      <c r="E94" s="13">
        <v>0.5</v>
      </c>
      <c r="F94" s="14">
        <f t="shared" si="10"/>
        <v>7.6141064292224642E-2</v>
      </c>
      <c r="G94" s="14">
        <f t="shared" si="7"/>
        <v>7.3348642442253142E-2</v>
      </c>
      <c r="H94" s="12">
        <f t="shared" si="13"/>
        <v>50908.797936810879</v>
      </c>
      <c r="I94" s="12">
        <f t="shared" si="11"/>
        <v>3734.0912170320557</v>
      </c>
      <c r="J94" s="12">
        <f t="shared" si="8"/>
        <v>49041.752328294846</v>
      </c>
      <c r="K94" s="12">
        <f t="shared" si="9"/>
        <v>340833.35533108067</v>
      </c>
      <c r="L94" s="15">
        <f t="shared" si="12"/>
        <v>6.6949794366413942</v>
      </c>
    </row>
    <row r="95" spans="1:12" x14ac:dyDescent="0.2">
      <c r="A95" s="16">
        <v>86</v>
      </c>
      <c r="B95" s="28">
        <v>617</v>
      </c>
      <c r="C95" s="56">
        <v>6632</v>
      </c>
      <c r="D95" s="28">
        <v>6522</v>
      </c>
      <c r="E95" s="13">
        <v>0.5</v>
      </c>
      <c r="F95" s="14">
        <f t="shared" si="10"/>
        <v>9.3811768283411895E-2</v>
      </c>
      <c r="G95" s="14">
        <f t="shared" si="7"/>
        <v>8.9608597777939142E-2</v>
      </c>
      <c r="H95" s="12">
        <f t="shared" si="13"/>
        <v>47174.70671977882</v>
      </c>
      <c r="I95" s="12">
        <f t="shared" si="11"/>
        <v>4227.2593197449032</v>
      </c>
      <c r="J95" s="12">
        <f t="shared" si="8"/>
        <v>45061.077059906369</v>
      </c>
      <c r="K95" s="12">
        <f t="shared" si="9"/>
        <v>291791.60300278582</v>
      </c>
      <c r="L95" s="15">
        <f t="shared" si="12"/>
        <v>6.1853400538565957</v>
      </c>
    </row>
    <row r="96" spans="1:12" x14ac:dyDescent="0.2">
      <c r="A96" s="16">
        <v>87</v>
      </c>
      <c r="B96" s="28">
        <v>584</v>
      </c>
      <c r="C96" s="56">
        <v>5619</v>
      </c>
      <c r="D96" s="28">
        <v>6015</v>
      </c>
      <c r="E96" s="13">
        <v>0.5</v>
      </c>
      <c r="F96" s="14">
        <f t="shared" si="10"/>
        <v>0.10039539281416537</v>
      </c>
      <c r="G96" s="14">
        <f t="shared" si="7"/>
        <v>9.5596660664593214E-2</v>
      </c>
      <c r="H96" s="12">
        <f t="shared" si="13"/>
        <v>42947.447400033918</v>
      </c>
      <c r="I96" s="12">
        <f t="shared" si="11"/>
        <v>4105.6325555115081</v>
      </c>
      <c r="J96" s="12">
        <f t="shared" si="8"/>
        <v>40894.631122278159</v>
      </c>
      <c r="K96" s="12">
        <f t="shared" si="9"/>
        <v>246730.52594287944</v>
      </c>
      <c r="L96" s="15">
        <f t="shared" si="12"/>
        <v>5.7449404069282259</v>
      </c>
    </row>
    <row r="97" spans="1:12" x14ac:dyDescent="0.2">
      <c r="A97" s="16">
        <v>88</v>
      </c>
      <c r="B97" s="28">
        <v>567</v>
      </c>
      <c r="C97" s="56">
        <v>4852</v>
      </c>
      <c r="D97" s="28">
        <v>5044</v>
      </c>
      <c r="E97" s="13">
        <v>0.5</v>
      </c>
      <c r="F97" s="14">
        <f t="shared" si="10"/>
        <v>0.11459175424413905</v>
      </c>
      <c r="G97" s="14">
        <f t="shared" si="7"/>
        <v>0.10838191723215139</v>
      </c>
      <c r="H97" s="12">
        <f t="shared" si="13"/>
        <v>38841.814844522407</v>
      </c>
      <c r="I97" s="12">
        <f t="shared" si="11"/>
        <v>4209.7503616255763</v>
      </c>
      <c r="J97" s="12">
        <f t="shared" si="8"/>
        <v>36736.939663709614</v>
      </c>
      <c r="K97" s="12">
        <f t="shared" si="9"/>
        <v>205835.89482060127</v>
      </c>
      <c r="L97" s="15">
        <f t="shared" si="12"/>
        <v>5.2993377277691467</v>
      </c>
    </row>
    <row r="98" spans="1:12" x14ac:dyDescent="0.2">
      <c r="A98" s="16">
        <v>89</v>
      </c>
      <c r="B98" s="28">
        <v>546</v>
      </c>
      <c r="C98" s="56">
        <v>3978</v>
      </c>
      <c r="D98" s="28">
        <v>4227</v>
      </c>
      <c r="E98" s="13">
        <v>0.5</v>
      </c>
      <c r="F98" s="14">
        <f t="shared" si="10"/>
        <v>0.13308957952468006</v>
      </c>
      <c r="G98" s="14">
        <f t="shared" si="7"/>
        <v>0.12478573877271167</v>
      </c>
      <c r="H98" s="12">
        <f t="shared" si="13"/>
        <v>34632.064482896829</v>
      </c>
      <c r="I98" s="12">
        <f t="shared" si="11"/>
        <v>4321.587751722469</v>
      </c>
      <c r="J98" s="12">
        <f t="shared" si="8"/>
        <v>32471.270607035593</v>
      </c>
      <c r="K98" s="12">
        <f>K99+J98</f>
        <v>169098.95515689166</v>
      </c>
      <c r="L98" s="15">
        <f t="shared" si="12"/>
        <v>4.8827281215187677</v>
      </c>
    </row>
    <row r="99" spans="1:12" x14ac:dyDescent="0.2">
      <c r="A99" s="16">
        <v>90</v>
      </c>
      <c r="B99" s="28">
        <v>456</v>
      </c>
      <c r="C99" s="56">
        <v>3265</v>
      </c>
      <c r="D99" s="28">
        <v>3486</v>
      </c>
      <c r="E99" s="13">
        <v>0.5</v>
      </c>
      <c r="F99" s="31">
        <f t="shared" si="10"/>
        <v>0.13509109761516813</v>
      </c>
      <c r="G99" s="31">
        <f t="shared" si="7"/>
        <v>0.12654363812959624</v>
      </c>
      <c r="H99" s="32">
        <f t="shared" si="13"/>
        <v>30310.47673117436</v>
      </c>
      <c r="I99" s="32">
        <f t="shared" si="11"/>
        <v>3835.5979990052751</v>
      </c>
      <c r="J99" s="32">
        <f t="shared" si="8"/>
        <v>28392.67773167172</v>
      </c>
      <c r="K99" s="32">
        <f t="shared" ref="K99:K108" si="14">K100+J99</f>
        <v>136627.68454985609</v>
      </c>
      <c r="L99" s="17">
        <f t="shared" si="12"/>
        <v>4.5076059265453372</v>
      </c>
    </row>
    <row r="100" spans="1:12" x14ac:dyDescent="0.2">
      <c r="A100" s="16">
        <v>91</v>
      </c>
      <c r="B100" s="28">
        <v>470</v>
      </c>
      <c r="C100" s="56">
        <v>2499</v>
      </c>
      <c r="D100" s="28">
        <v>2776</v>
      </c>
      <c r="E100" s="13">
        <v>0.5</v>
      </c>
      <c r="F100" s="31">
        <f t="shared" si="10"/>
        <v>0.17819905213270143</v>
      </c>
      <c r="G100" s="31">
        <f t="shared" si="7"/>
        <v>0.16362053959965187</v>
      </c>
      <c r="H100" s="32">
        <f t="shared" si="13"/>
        <v>26474.878732169083</v>
      </c>
      <c r="I100" s="32">
        <f t="shared" si="11"/>
        <v>4331.8339439928523</v>
      </c>
      <c r="J100" s="32">
        <f t="shared" si="8"/>
        <v>24308.961760172657</v>
      </c>
      <c r="K100" s="32">
        <f t="shared" si="14"/>
        <v>108235.00681818437</v>
      </c>
      <c r="L100" s="17">
        <f t="shared" si="12"/>
        <v>4.0882153951727158</v>
      </c>
    </row>
    <row r="101" spans="1:12" x14ac:dyDescent="0.2">
      <c r="A101" s="16">
        <v>92</v>
      </c>
      <c r="B101" s="28">
        <v>375</v>
      </c>
      <c r="C101" s="56">
        <v>1961</v>
      </c>
      <c r="D101" s="28">
        <v>2068</v>
      </c>
      <c r="E101" s="13">
        <v>0.5</v>
      </c>
      <c r="F101" s="31">
        <f t="shared" si="10"/>
        <v>0.18615040953090098</v>
      </c>
      <c r="G101" s="31">
        <f t="shared" si="7"/>
        <v>0.17029972752043598</v>
      </c>
      <c r="H101" s="32">
        <f t="shared" si="13"/>
        <v>22143.04478817623</v>
      </c>
      <c r="I101" s="32">
        <f t="shared" si="11"/>
        <v>3770.9544938992221</v>
      </c>
      <c r="J101" s="32">
        <f t="shared" si="8"/>
        <v>20257.567541226621</v>
      </c>
      <c r="K101" s="32">
        <f t="shared" si="14"/>
        <v>83926.045058011718</v>
      </c>
      <c r="L101" s="17">
        <f t="shared" si="12"/>
        <v>3.7901763673813229</v>
      </c>
    </row>
    <row r="102" spans="1:12" x14ac:dyDescent="0.2">
      <c r="A102" s="16">
        <v>93</v>
      </c>
      <c r="B102" s="28">
        <v>300</v>
      </c>
      <c r="C102" s="56">
        <v>1498</v>
      </c>
      <c r="D102" s="28">
        <v>1593</v>
      </c>
      <c r="E102" s="13">
        <v>0.5</v>
      </c>
      <c r="F102" s="31">
        <f t="shared" si="10"/>
        <v>0.19411193788417988</v>
      </c>
      <c r="G102" s="31">
        <f t="shared" si="7"/>
        <v>0.17693895606015925</v>
      </c>
      <c r="H102" s="32">
        <f t="shared" si="13"/>
        <v>18372.090294277008</v>
      </c>
      <c r="I102" s="32">
        <f t="shared" si="11"/>
        <v>3250.7384773123576</v>
      </c>
      <c r="J102" s="32">
        <f t="shared" si="8"/>
        <v>16746.72105562083</v>
      </c>
      <c r="K102" s="32">
        <f t="shared" si="14"/>
        <v>63668.477516785089</v>
      </c>
      <c r="L102" s="17">
        <f t="shared" si="12"/>
        <v>3.4654999239045825</v>
      </c>
    </row>
    <row r="103" spans="1:12" x14ac:dyDescent="0.2">
      <c r="A103" s="16">
        <v>94</v>
      </c>
      <c r="B103" s="28">
        <v>241</v>
      </c>
      <c r="C103" s="56">
        <v>1099</v>
      </c>
      <c r="D103" s="28">
        <v>1213</v>
      </c>
      <c r="E103" s="13">
        <v>0.5</v>
      </c>
      <c r="F103" s="31">
        <f t="shared" si="10"/>
        <v>0.20847750865051903</v>
      </c>
      <c r="G103" s="31">
        <f t="shared" si="7"/>
        <v>0.18879749314531924</v>
      </c>
      <c r="H103" s="32">
        <f t="shared" si="13"/>
        <v>15121.35181696465</v>
      </c>
      <c r="I103" s="32">
        <f t="shared" si="11"/>
        <v>2854.8733160113443</v>
      </c>
      <c r="J103" s="32">
        <f t="shared" si="8"/>
        <v>13693.915158958978</v>
      </c>
      <c r="K103" s="32">
        <f t="shared" si="14"/>
        <v>46921.756461164259</v>
      </c>
      <c r="L103" s="17">
        <f t="shared" si="12"/>
        <v>3.1030133435902685</v>
      </c>
    </row>
    <row r="104" spans="1:12" x14ac:dyDescent="0.2">
      <c r="A104" s="16">
        <v>95</v>
      </c>
      <c r="B104" s="28">
        <v>221</v>
      </c>
      <c r="C104" s="56">
        <v>828</v>
      </c>
      <c r="D104" s="28">
        <v>858</v>
      </c>
      <c r="E104" s="13">
        <v>0.5</v>
      </c>
      <c r="F104" s="31">
        <f t="shared" si="10"/>
        <v>0.26215895610913403</v>
      </c>
      <c r="G104" s="31">
        <f t="shared" si="7"/>
        <v>0.23177766124803356</v>
      </c>
      <c r="H104" s="32">
        <f t="shared" si="13"/>
        <v>12266.478500953306</v>
      </c>
      <c r="I104" s="32">
        <f t="shared" si="11"/>
        <v>2843.0956987002419</v>
      </c>
      <c r="J104" s="32">
        <f t="shared" si="8"/>
        <v>10844.930651603187</v>
      </c>
      <c r="K104" s="32">
        <f t="shared" si="14"/>
        <v>33227.841302205285</v>
      </c>
      <c r="L104" s="17">
        <f t="shared" si="12"/>
        <v>2.7088329629096841</v>
      </c>
    </row>
    <row r="105" spans="1:12" x14ac:dyDescent="0.2">
      <c r="A105" s="16">
        <v>96</v>
      </c>
      <c r="B105" s="28">
        <v>163</v>
      </c>
      <c r="C105" s="56">
        <v>571</v>
      </c>
      <c r="D105" s="28">
        <v>623</v>
      </c>
      <c r="E105" s="13">
        <v>0.5</v>
      </c>
      <c r="F105" s="31">
        <f t="shared" si="10"/>
        <v>0.27303182579564489</v>
      </c>
      <c r="G105" s="31">
        <f t="shared" si="7"/>
        <v>0.24023581429624172</v>
      </c>
      <c r="H105" s="32">
        <f t="shared" si="13"/>
        <v>9423.3828022530652</v>
      </c>
      <c r="I105" s="32">
        <f t="shared" si="11"/>
        <v>2263.8340409244652</v>
      </c>
      <c r="J105" s="32">
        <f t="shared" si="8"/>
        <v>8291.4657817908337</v>
      </c>
      <c r="K105" s="32">
        <f t="shared" si="14"/>
        <v>22382.910650602094</v>
      </c>
      <c r="L105" s="17">
        <f t="shared" si="12"/>
        <v>2.3752521913097384</v>
      </c>
    </row>
    <row r="106" spans="1:12" x14ac:dyDescent="0.2">
      <c r="A106" s="16">
        <v>97</v>
      </c>
      <c r="B106" s="28">
        <v>141</v>
      </c>
      <c r="C106" s="56">
        <v>388</v>
      </c>
      <c r="D106" s="28">
        <v>425</v>
      </c>
      <c r="E106" s="13">
        <v>0.5</v>
      </c>
      <c r="F106" s="31">
        <f t="shared" si="10"/>
        <v>0.34686346863468637</v>
      </c>
      <c r="G106" s="31">
        <f t="shared" si="7"/>
        <v>0.29559748427672955</v>
      </c>
      <c r="H106" s="32">
        <f t="shared" si="13"/>
        <v>7159.5487613286004</v>
      </c>
      <c r="I106" s="32">
        <f t="shared" si="11"/>
        <v>2116.3446024053096</v>
      </c>
      <c r="J106" s="32">
        <f t="shared" si="8"/>
        <v>6101.3764601259454</v>
      </c>
      <c r="K106" s="32">
        <f t="shared" si="14"/>
        <v>14091.444868811261</v>
      </c>
      <c r="L106" s="17">
        <f t="shared" si="12"/>
        <v>1.9682029326938064</v>
      </c>
    </row>
    <row r="107" spans="1:12" x14ac:dyDescent="0.2">
      <c r="A107" s="16">
        <v>98</v>
      </c>
      <c r="B107" s="28">
        <v>90</v>
      </c>
      <c r="C107" s="56">
        <v>209</v>
      </c>
      <c r="D107" s="28">
        <v>272</v>
      </c>
      <c r="E107" s="13">
        <v>0.5</v>
      </c>
      <c r="F107" s="31">
        <f t="shared" si="10"/>
        <v>0.37422037422037424</v>
      </c>
      <c r="G107" s="31">
        <f t="shared" si="7"/>
        <v>0.3152364273204904</v>
      </c>
      <c r="H107" s="32">
        <f t="shared" si="13"/>
        <v>5043.2041589232904</v>
      </c>
      <c r="I107" s="32">
        <f t="shared" si="11"/>
        <v>1589.8016613068166</v>
      </c>
      <c r="J107" s="32">
        <f t="shared" si="8"/>
        <v>4248.3033282698816</v>
      </c>
      <c r="K107" s="32">
        <f t="shared" si="14"/>
        <v>7990.0684086853162</v>
      </c>
      <c r="L107" s="17">
        <f t="shared" si="12"/>
        <v>1.5843238062349578</v>
      </c>
    </row>
    <row r="108" spans="1:12" x14ac:dyDescent="0.2">
      <c r="A108" s="16">
        <v>99</v>
      </c>
      <c r="B108" s="28">
        <v>45</v>
      </c>
      <c r="C108" s="56">
        <v>131</v>
      </c>
      <c r="D108" s="28">
        <v>146</v>
      </c>
      <c r="E108" s="13">
        <v>0.5</v>
      </c>
      <c r="F108" s="31">
        <f t="shared" si="10"/>
        <v>0.32490974729241878</v>
      </c>
      <c r="G108" s="31">
        <f t="shared" si="7"/>
        <v>0.27950310559006208</v>
      </c>
      <c r="H108" s="32">
        <f t="shared" si="13"/>
        <v>3453.4024976164737</v>
      </c>
      <c r="I108" s="32">
        <f t="shared" si="11"/>
        <v>965.23672293628135</v>
      </c>
      <c r="J108" s="32">
        <f t="shared" si="8"/>
        <v>2970.7841361483333</v>
      </c>
      <c r="K108" s="32">
        <f t="shared" si="14"/>
        <v>3741.765080415435</v>
      </c>
      <c r="L108" s="17">
        <f t="shared" si="12"/>
        <v>1.0835010060362174</v>
      </c>
    </row>
    <row r="109" spans="1:12" x14ac:dyDescent="0.2">
      <c r="A109" s="16" t="s">
        <v>25</v>
      </c>
      <c r="B109" s="28">
        <v>77</v>
      </c>
      <c r="C109" s="56">
        <v>240</v>
      </c>
      <c r="D109" s="56">
        <v>257</v>
      </c>
      <c r="E109" s="30"/>
      <c r="F109" s="31">
        <f>B109/((C109+D109)/2)</f>
        <v>0.30985915492957744</v>
      </c>
      <c r="G109" s="31">
        <v>1</v>
      </c>
      <c r="H109" s="32">
        <f>H108-I108</f>
        <v>2488.1657746801925</v>
      </c>
      <c r="I109" s="32">
        <f>H109*G109</f>
        <v>2488.1657746801925</v>
      </c>
      <c r="J109" s="32">
        <f>H109*F109</f>
        <v>770.98094426710179</v>
      </c>
      <c r="K109" s="32">
        <f>J109</f>
        <v>770.98094426710179</v>
      </c>
      <c r="L109" s="17">
        <f>K109/H109</f>
        <v>0.30985915492957744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49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0.85546875" style="9"/>
    <col min="8" max="11" width="10.85546875" style="8"/>
    <col min="12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14.75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43101</v>
      </c>
      <c r="D7" s="65">
        <v>43466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51</v>
      </c>
      <c r="C9" s="56">
        <v>14479</v>
      </c>
      <c r="D9" s="28">
        <v>13552</v>
      </c>
      <c r="E9" s="13">
        <v>0.5</v>
      </c>
      <c r="F9" s="14">
        <f>B9/((C9+D9)/2)</f>
        <v>3.6388284399414932E-3</v>
      </c>
      <c r="G9" s="14">
        <f t="shared" ref="G9:G72" si="0">F9/((1+(1-E9)*F9))</f>
        <v>3.6322199273556011E-3</v>
      </c>
      <c r="H9" s="12">
        <v>100000</v>
      </c>
      <c r="I9" s="12">
        <f>H9*G9</f>
        <v>363.22199273556009</v>
      </c>
      <c r="J9" s="12">
        <f t="shared" ref="J9:J72" si="1">H10+I9*E9</f>
        <v>99818.389003632212</v>
      </c>
      <c r="K9" s="12">
        <f t="shared" ref="K9:K72" si="2">K10+J9</f>
        <v>8167377.7710594656</v>
      </c>
      <c r="L9" s="29">
        <f>K9/H9</f>
        <v>81.673777710594649</v>
      </c>
    </row>
    <row r="10" spans="1:13" x14ac:dyDescent="0.2">
      <c r="A10" s="16">
        <v>1</v>
      </c>
      <c r="B10" s="28">
        <v>3</v>
      </c>
      <c r="C10" s="56">
        <v>14901</v>
      </c>
      <c r="D10" s="28">
        <v>14570</v>
      </c>
      <c r="E10" s="13">
        <v>0.5</v>
      </c>
      <c r="F10" s="14">
        <f t="shared" ref="F10:F73" si="3">B10/((C10+D10)/2)</f>
        <v>2.0358996980082114E-4</v>
      </c>
      <c r="G10" s="14">
        <f t="shared" si="0"/>
        <v>2.0356924747234848E-4</v>
      </c>
      <c r="H10" s="12">
        <f>H9-I9</f>
        <v>99636.778007264438</v>
      </c>
      <c r="I10" s="12">
        <f t="shared" ref="I10:I73" si="4">H10*G10</f>
        <v>20.282983919508265</v>
      </c>
      <c r="J10" s="12">
        <f t="shared" si="1"/>
        <v>99626.636515304694</v>
      </c>
      <c r="K10" s="12">
        <f t="shared" si="2"/>
        <v>8067559.382055833</v>
      </c>
      <c r="L10" s="15">
        <f t="shared" ref="L10:L73" si="5">K10/H10</f>
        <v>80.969693555000674</v>
      </c>
    </row>
    <row r="11" spans="1:13" x14ac:dyDescent="0.2">
      <c r="A11" s="16">
        <v>2</v>
      </c>
      <c r="B11" s="28">
        <v>3</v>
      </c>
      <c r="C11" s="56">
        <v>14850</v>
      </c>
      <c r="D11" s="28">
        <v>14700</v>
      </c>
      <c r="E11" s="13">
        <v>0.5</v>
      </c>
      <c r="F11" s="14">
        <f t="shared" si="3"/>
        <v>2.0304568527918781E-4</v>
      </c>
      <c r="G11" s="14">
        <f t="shared" si="0"/>
        <v>2.0302507359658918E-4</v>
      </c>
      <c r="H11" s="12">
        <f t="shared" ref="H11:H74" si="6">H10-I10</f>
        <v>99616.495023344934</v>
      </c>
      <c r="I11" s="12">
        <f t="shared" si="4"/>
        <v>20.224646233548864</v>
      </c>
      <c r="J11" s="12">
        <f t="shared" si="1"/>
        <v>99606.382700228161</v>
      </c>
      <c r="K11" s="12">
        <f t="shared" si="2"/>
        <v>7967932.7455405286</v>
      </c>
      <c r="L11" s="15">
        <f t="shared" si="5"/>
        <v>79.986078045340378</v>
      </c>
    </row>
    <row r="12" spans="1:13" x14ac:dyDescent="0.2">
      <c r="A12" s="16">
        <v>3</v>
      </c>
      <c r="B12" s="28">
        <v>1</v>
      </c>
      <c r="C12" s="56">
        <v>14769</v>
      </c>
      <c r="D12" s="28">
        <v>14925</v>
      </c>
      <c r="E12" s="13">
        <v>0.5</v>
      </c>
      <c r="F12" s="14">
        <f t="shared" si="3"/>
        <v>6.7353674142924498E-5</v>
      </c>
      <c r="G12" s="14">
        <f t="shared" si="0"/>
        <v>6.7351405960599432E-5</v>
      </c>
      <c r="H12" s="12">
        <f t="shared" si="6"/>
        <v>99596.270377111388</v>
      </c>
      <c r="I12" s="12">
        <f t="shared" si="4"/>
        <v>6.7079488383304531</v>
      </c>
      <c r="J12" s="12">
        <f t="shared" si="1"/>
        <v>99592.916402692223</v>
      </c>
      <c r="K12" s="12">
        <f t="shared" si="2"/>
        <v>7868326.3628403004</v>
      </c>
      <c r="L12" s="15">
        <f t="shared" si="5"/>
        <v>79.002218989201737</v>
      </c>
    </row>
    <row r="13" spans="1:13" x14ac:dyDescent="0.2">
      <c r="A13" s="16">
        <v>4</v>
      </c>
      <c r="B13" s="28">
        <v>6</v>
      </c>
      <c r="C13" s="56">
        <v>14709</v>
      </c>
      <c r="D13" s="28">
        <v>14697</v>
      </c>
      <c r="E13" s="13">
        <v>0.5</v>
      </c>
      <c r="F13" s="14">
        <f t="shared" si="3"/>
        <v>4.0807998367680065E-4</v>
      </c>
      <c r="G13" s="14">
        <f t="shared" si="0"/>
        <v>4.0799673602611179E-4</v>
      </c>
      <c r="H13" s="12">
        <f t="shared" si="6"/>
        <v>99589.562428273057</v>
      </c>
      <c r="I13" s="12">
        <f t="shared" si="4"/>
        <v>40.632216413004102</v>
      </c>
      <c r="J13" s="12">
        <f t="shared" si="1"/>
        <v>99569.246320066552</v>
      </c>
      <c r="K13" s="12">
        <f t="shared" si="2"/>
        <v>7768733.4464376085</v>
      </c>
      <c r="L13" s="15">
        <f t="shared" si="5"/>
        <v>78.007506580148387</v>
      </c>
    </row>
    <row r="14" spans="1:13" x14ac:dyDescent="0.2">
      <c r="A14" s="16">
        <v>5</v>
      </c>
      <c r="B14" s="28">
        <v>2</v>
      </c>
      <c r="C14" s="56">
        <v>14972</v>
      </c>
      <c r="D14" s="28">
        <v>14684</v>
      </c>
      <c r="E14" s="13">
        <v>0.5</v>
      </c>
      <c r="F14" s="14">
        <f t="shared" si="3"/>
        <v>1.3487995683841381E-4</v>
      </c>
      <c r="G14" s="14">
        <f t="shared" si="0"/>
        <v>1.3487086115044844E-4</v>
      </c>
      <c r="H14" s="12">
        <f t="shared" si="6"/>
        <v>99548.930211860046</v>
      </c>
      <c r="I14" s="12">
        <f t="shared" si="4"/>
        <v>13.426249944279459</v>
      </c>
      <c r="J14" s="12">
        <f t="shared" si="1"/>
        <v>99542.217086887904</v>
      </c>
      <c r="K14" s="12">
        <f t="shared" si="2"/>
        <v>7669164.2001175415</v>
      </c>
      <c r="L14" s="15">
        <f t="shared" si="5"/>
        <v>77.039142297119866</v>
      </c>
    </row>
    <row r="15" spans="1:13" x14ac:dyDescent="0.2">
      <c r="A15" s="16">
        <v>6</v>
      </c>
      <c r="B15" s="28">
        <v>0</v>
      </c>
      <c r="C15" s="56">
        <v>14919</v>
      </c>
      <c r="D15" s="28">
        <v>14977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99535.503961915761</v>
      </c>
      <c r="I15" s="12">
        <f t="shared" si="4"/>
        <v>0</v>
      </c>
      <c r="J15" s="12">
        <f t="shared" si="1"/>
        <v>99535.503961915761</v>
      </c>
      <c r="K15" s="12">
        <f t="shared" si="2"/>
        <v>7569621.9830306536</v>
      </c>
      <c r="L15" s="15">
        <f t="shared" si="5"/>
        <v>76.049466589599419</v>
      </c>
    </row>
    <row r="16" spans="1:13" x14ac:dyDescent="0.2">
      <c r="A16" s="16">
        <v>7</v>
      </c>
      <c r="B16" s="28">
        <v>0</v>
      </c>
      <c r="C16" s="56">
        <v>15017</v>
      </c>
      <c r="D16" s="28">
        <v>14961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99535.503961915761</v>
      </c>
      <c r="I16" s="12">
        <f t="shared" si="4"/>
        <v>0</v>
      </c>
      <c r="J16" s="12">
        <f t="shared" si="1"/>
        <v>99535.503961915761</v>
      </c>
      <c r="K16" s="12">
        <f t="shared" si="2"/>
        <v>7470086.4790687375</v>
      </c>
      <c r="L16" s="15">
        <f t="shared" si="5"/>
        <v>75.049466589599419</v>
      </c>
    </row>
    <row r="17" spans="1:12" x14ac:dyDescent="0.2">
      <c r="A17" s="16">
        <v>8</v>
      </c>
      <c r="B17" s="28">
        <v>2</v>
      </c>
      <c r="C17" s="56">
        <v>15499</v>
      </c>
      <c r="D17" s="28">
        <v>15098</v>
      </c>
      <c r="E17" s="13">
        <v>0.5</v>
      </c>
      <c r="F17" s="14">
        <f t="shared" si="3"/>
        <v>1.3073177108866883E-4</v>
      </c>
      <c r="G17" s="14">
        <f t="shared" si="0"/>
        <v>1.3072322624922385E-4</v>
      </c>
      <c r="H17" s="12">
        <f t="shared" si="6"/>
        <v>99535.503961915761</v>
      </c>
      <c r="I17" s="12">
        <f t="shared" si="4"/>
        <v>13.011602204244031</v>
      </c>
      <c r="J17" s="12">
        <f t="shared" si="1"/>
        <v>99528.99816081363</v>
      </c>
      <c r="K17" s="12">
        <f t="shared" si="2"/>
        <v>7370550.9751068214</v>
      </c>
      <c r="L17" s="15">
        <f t="shared" si="5"/>
        <v>74.049466589599419</v>
      </c>
    </row>
    <row r="18" spans="1:12" x14ac:dyDescent="0.2">
      <c r="A18" s="16">
        <v>9</v>
      </c>
      <c r="B18" s="28">
        <v>1</v>
      </c>
      <c r="C18" s="56">
        <v>15692</v>
      </c>
      <c r="D18" s="28">
        <v>15536</v>
      </c>
      <c r="E18" s="13">
        <v>0.5</v>
      </c>
      <c r="F18" s="14">
        <f t="shared" si="3"/>
        <v>6.4045087741770203E-5</v>
      </c>
      <c r="G18" s="14">
        <f t="shared" si="0"/>
        <v>6.4043036920810793E-5</v>
      </c>
      <c r="H18" s="12">
        <f t="shared" si="6"/>
        <v>99522.492359711512</v>
      </c>
      <c r="I18" s="12">
        <f t="shared" si="4"/>
        <v>6.3737226526441146</v>
      </c>
      <c r="J18" s="12">
        <f t="shared" si="1"/>
        <v>99519.305498385191</v>
      </c>
      <c r="K18" s="12">
        <f t="shared" si="2"/>
        <v>7271021.9769460075</v>
      </c>
      <c r="L18" s="15">
        <f t="shared" si="5"/>
        <v>73.059082470179845</v>
      </c>
    </row>
    <row r="19" spans="1:12" x14ac:dyDescent="0.2">
      <c r="A19" s="16">
        <v>10</v>
      </c>
      <c r="B19" s="28">
        <v>1</v>
      </c>
      <c r="C19" s="56">
        <v>15020</v>
      </c>
      <c r="D19" s="28">
        <v>15733</v>
      </c>
      <c r="E19" s="13">
        <v>0.5</v>
      </c>
      <c r="F19" s="14">
        <f t="shared" si="3"/>
        <v>6.5034305596201991E-5</v>
      </c>
      <c r="G19" s="14">
        <f t="shared" si="0"/>
        <v>6.5032190934512568E-5</v>
      </c>
      <c r="H19" s="12">
        <f t="shared" si="6"/>
        <v>99516.118637058869</v>
      </c>
      <c r="I19" s="12">
        <f t="shared" si="4"/>
        <v>6.4717512282668173</v>
      </c>
      <c r="J19" s="12">
        <f t="shared" si="1"/>
        <v>99512.882761444736</v>
      </c>
      <c r="K19" s="12">
        <f t="shared" si="2"/>
        <v>7171502.6714476226</v>
      </c>
      <c r="L19" s="15">
        <f t="shared" si="5"/>
        <v>72.063729671798342</v>
      </c>
    </row>
    <row r="20" spans="1:12" x14ac:dyDescent="0.2">
      <c r="A20" s="16">
        <v>11</v>
      </c>
      <c r="B20" s="28">
        <v>3</v>
      </c>
      <c r="C20" s="56">
        <v>14438</v>
      </c>
      <c r="D20" s="28">
        <v>15136</v>
      </c>
      <c r="E20" s="13">
        <v>0.5</v>
      </c>
      <c r="F20" s="14">
        <f t="shared" si="3"/>
        <v>2.028809089064719E-4</v>
      </c>
      <c r="G20" s="14">
        <f t="shared" si="0"/>
        <v>2.0286033066233897E-4</v>
      </c>
      <c r="H20" s="12">
        <f t="shared" si="6"/>
        <v>99509.646885830603</v>
      </c>
      <c r="I20" s="12">
        <f t="shared" si="4"/>
        <v>20.186559871352188</v>
      </c>
      <c r="J20" s="12">
        <f t="shared" si="1"/>
        <v>99499.553605894936</v>
      </c>
      <c r="K20" s="12">
        <f t="shared" si="2"/>
        <v>7071989.7886861777</v>
      </c>
      <c r="L20" s="15">
        <f t="shared" si="5"/>
        <v>71.068383920606337</v>
      </c>
    </row>
    <row r="21" spans="1:12" x14ac:dyDescent="0.2">
      <c r="A21" s="16">
        <v>12</v>
      </c>
      <c r="B21" s="28">
        <v>1</v>
      </c>
      <c r="C21" s="56">
        <v>14234</v>
      </c>
      <c r="D21" s="28">
        <v>14586</v>
      </c>
      <c r="E21" s="13">
        <v>0.5</v>
      </c>
      <c r="F21" s="14">
        <f t="shared" si="3"/>
        <v>6.9396252602359478E-5</v>
      </c>
      <c r="G21" s="14">
        <f t="shared" si="0"/>
        <v>6.9393844765969272E-5</v>
      </c>
      <c r="H21" s="12">
        <f t="shared" si="6"/>
        <v>99489.460325959255</v>
      </c>
      <c r="I21" s="12">
        <f t="shared" si="4"/>
        <v>6.9039561657096753</v>
      </c>
      <c r="J21" s="12">
        <f t="shared" si="1"/>
        <v>99486.008347876399</v>
      </c>
      <c r="K21" s="12">
        <f t="shared" si="2"/>
        <v>6972490.2350802831</v>
      </c>
      <c r="L21" s="15">
        <f t="shared" si="5"/>
        <v>70.082702350944288</v>
      </c>
    </row>
    <row r="22" spans="1:12" x14ac:dyDescent="0.2">
      <c r="A22" s="16">
        <v>13</v>
      </c>
      <c r="B22" s="28">
        <v>0</v>
      </c>
      <c r="C22" s="56">
        <v>14609</v>
      </c>
      <c r="D22" s="28">
        <v>14356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99482.556369793543</v>
      </c>
      <c r="I22" s="12">
        <f t="shared" si="4"/>
        <v>0</v>
      </c>
      <c r="J22" s="12">
        <f t="shared" si="1"/>
        <v>99482.556369793543</v>
      </c>
      <c r="K22" s="12">
        <f t="shared" si="2"/>
        <v>6873004.2267324068</v>
      </c>
      <c r="L22" s="15">
        <f t="shared" si="5"/>
        <v>69.087531297288777</v>
      </c>
    </row>
    <row r="23" spans="1:12" x14ac:dyDescent="0.2">
      <c r="A23" s="16">
        <v>14</v>
      </c>
      <c r="B23" s="28">
        <v>2</v>
      </c>
      <c r="C23" s="56">
        <v>14424</v>
      </c>
      <c r="D23" s="28">
        <v>14800</v>
      </c>
      <c r="E23" s="13">
        <v>0.5</v>
      </c>
      <c r="F23" s="14">
        <f t="shared" si="3"/>
        <v>1.3687380235422939E-4</v>
      </c>
      <c r="G23" s="14">
        <f t="shared" si="0"/>
        <v>1.368644357763635E-4</v>
      </c>
      <c r="H23" s="12">
        <f t="shared" si="6"/>
        <v>99482.556369793543</v>
      </c>
      <c r="I23" s="12">
        <f t="shared" si="4"/>
        <v>13.615623947142071</v>
      </c>
      <c r="J23" s="12">
        <f t="shared" si="1"/>
        <v>99475.74855781997</v>
      </c>
      <c r="K23" s="12">
        <f t="shared" si="2"/>
        <v>6773521.6703626132</v>
      </c>
      <c r="L23" s="15">
        <f t="shared" si="5"/>
        <v>68.087531297288777</v>
      </c>
    </row>
    <row r="24" spans="1:12" x14ac:dyDescent="0.2">
      <c r="A24" s="16">
        <v>15</v>
      </c>
      <c r="B24" s="28">
        <v>0</v>
      </c>
      <c r="C24" s="56">
        <v>14089</v>
      </c>
      <c r="D24" s="28">
        <v>14571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99468.940745846397</v>
      </c>
      <c r="I24" s="12">
        <f t="shared" si="4"/>
        <v>0</v>
      </c>
      <c r="J24" s="12">
        <f t="shared" si="1"/>
        <v>99468.940745846397</v>
      </c>
      <c r="K24" s="12">
        <f t="shared" si="2"/>
        <v>6674045.9218047932</v>
      </c>
      <c r="L24" s="15">
        <f t="shared" si="5"/>
        <v>67.096782892839713</v>
      </c>
    </row>
    <row r="25" spans="1:12" x14ac:dyDescent="0.2">
      <c r="A25" s="16">
        <v>16</v>
      </c>
      <c r="B25" s="28">
        <v>3</v>
      </c>
      <c r="C25" s="56">
        <v>13882</v>
      </c>
      <c r="D25" s="28">
        <v>14346</v>
      </c>
      <c r="E25" s="13">
        <v>0.5</v>
      </c>
      <c r="F25" s="14">
        <f t="shared" si="3"/>
        <v>2.1255491001842143E-4</v>
      </c>
      <c r="G25" s="14">
        <f t="shared" si="0"/>
        <v>2.1253232262406576E-4</v>
      </c>
      <c r="H25" s="12">
        <f t="shared" si="6"/>
        <v>99468.940745846397</v>
      </c>
      <c r="I25" s="12">
        <f t="shared" si="4"/>
        <v>21.140365005670308</v>
      </c>
      <c r="J25" s="12">
        <f t="shared" si="1"/>
        <v>99458.37056334356</v>
      </c>
      <c r="K25" s="12">
        <f t="shared" si="2"/>
        <v>6574576.9810589468</v>
      </c>
      <c r="L25" s="15">
        <f t="shared" si="5"/>
        <v>66.096782892839713</v>
      </c>
    </row>
    <row r="26" spans="1:12" x14ac:dyDescent="0.2">
      <c r="A26" s="16">
        <v>17</v>
      </c>
      <c r="B26" s="28">
        <v>4</v>
      </c>
      <c r="C26" s="56">
        <v>14067</v>
      </c>
      <c r="D26" s="28">
        <v>14164</v>
      </c>
      <c r="E26" s="13">
        <v>0.5</v>
      </c>
      <c r="F26" s="14">
        <f t="shared" si="3"/>
        <v>2.8337643016542098E-4</v>
      </c>
      <c r="G26" s="14">
        <f t="shared" si="0"/>
        <v>2.8333628475296619E-4</v>
      </c>
      <c r="H26" s="12">
        <f t="shared" si="6"/>
        <v>99447.800380840723</v>
      </c>
      <c r="I26" s="12">
        <f t="shared" si="4"/>
        <v>28.177170286762028</v>
      </c>
      <c r="J26" s="12">
        <f t="shared" si="1"/>
        <v>99433.711795697352</v>
      </c>
      <c r="K26" s="12">
        <f t="shared" si="2"/>
        <v>6475118.6104956036</v>
      </c>
      <c r="L26" s="15">
        <f t="shared" si="5"/>
        <v>65.110727293100368</v>
      </c>
    </row>
    <row r="27" spans="1:12" x14ac:dyDescent="0.2">
      <c r="A27" s="16">
        <v>18</v>
      </c>
      <c r="B27" s="28">
        <v>6</v>
      </c>
      <c r="C27" s="56">
        <v>14144</v>
      </c>
      <c r="D27" s="28">
        <v>14756</v>
      </c>
      <c r="E27" s="13">
        <v>0.5</v>
      </c>
      <c r="F27" s="14">
        <f t="shared" si="3"/>
        <v>4.152249134948097E-4</v>
      </c>
      <c r="G27" s="14">
        <f t="shared" si="0"/>
        <v>4.1513872552411264E-4</v>
      </c>
      <c r="H27" s="12">
        <f t="shared" si="6"/>
        <v>99419.623210553968</v>
      </c>
      <c r="I27" s="12">
        <f t="shared" si="4"/>
        <v>41.272935671716859</v>
      </c>
      <c r="J27" s="12">
        <f t="shared" si="1"/>
        <v>99398.986742718102</v>
      </c>
      <c r="K27" s="12">
        <f t="shared" si="2"/>
        <v>6375684.8986999067</v>
      </c>
      <c r="L27" s="15">
        <f t="shared" si="5"/>
        <v>64.129039044910513</v>
      </c>
    </row>
    <row r="28" spans="1:12" x14ac:dyDescent="0.2">
      <c r="A28" s="16">
        <v>19</v>
      </c>
      <c r="B28" s="28">
        <v>4</v>
      </c>
      <c r="C28" s="56">
        <v>14337</v>
      </c>
      <c r="D28" s="28">
        <v>14924</v>
      </c>
      <c r="E28" s="13">
        <v>0.5</v>
      </c>
      <c r="F28" s="14">
        <f t="shared" si="3"/>
        <v>2.7340145586275249E-4</v>
      </c>
      <c r="G28" s="14">
        <f t="shared" si="0"/>
        <v>2.7336408679309756E-4</v>
      </c>
      <c r="H28" s="12">
        <f t="shared" si="6"/>
        <v>99378.35027488225</v>
      </c>
      <c r="I28" s="12">
        <f t="shared" si="4"/>
        <v>27.166471969897763</v>
      </c>
      <c r="J28" s="12">
        <f t="shared" si="1"/>
        <v>99364.767038897291</v>
      </c>
      <c r="K28" s="12">
        <f t="shared" si="2"/>
        <v>6276285.9119571885</v>
      </c>
      <c r="L28" s="15">
        <f t="shared" si="5"/>
        <v>63.155464893479035</v>
      </c>
    </row>
    <row r="29" spans="1:12" x14ac:dyDescent="0.2">
      <c r="A29" s="16">
        <v>20</v>
      </c>
      <c r="B29" s="28">
        <v>2</v>
      </c>
      <c r="C29" s="56">
        <v>14780</v>
      </c>
      <c r="D29" s="28">
        <v>15078</v>
      </c>
      <c r="E29" s="13">
        <v>0.5</v>
      </c>
      <c r="F29" s="14">
        <f t="shared" si="3"/>
        <v>1.3396744591064372E-4</v>
      </c>
      <c r="G29" s="14">
        <f t="shared" si="0"/>
        <v>1.3395847287340926E-4</v>
      </c>
      <c r="H29" s="12">
        <f t="shared" si="6"/>
        <v>99351.183802912346</v>
      </c>
      <c r="I29" s="12">
        <f t="shared" si="4"/>
        <v>13.30893286040353</v>
      </c>
      <c r="J29" s="12">
        <f t="shared" si="1"/>
        <v>99344.529336482155</v>
      </c>
      <c r="K29" s="12">
        <f t="shared" si="2"/>
        <v>6176921.1449182909</v>
      </c>
      <c r="L29" s="15">
        <f t="shared" si="5"/>
        <v>62.172597330815321</v>
      </c>
    </row>
    <row r="30" spans="1:12" x14ac:dyDescent="0.2">
      <c r="A30" s="16">
        <v>21</v>
      </c>
      <c r="B30" s="28">
        <v>5</v>
      </c>
      <c r="C30" s="56">
        <v>14699</v>
      </c>
      <c r="D30" s="28">
        <v>15500</v>
      </c>
      <c r="E30" s="13">
        <v>0.5</v>
      </c>
      <c r="F30" s="14">
        <f t="shared" si="3"/>
        <v>3.311367926090268E-4</v>
      </c>
      <c r="G30" s="14">
        <f t="shared" si="0"/>
        <v>3.3108197589723222E-4</v>
      </c>
      <c r="H30" s="12">
        <f t="shared" si="6"/>
        <v>99337.87487005195</v>
      </c>
      <c r="I30" s="12">
        <f t="shared" si="4"/>
        <v>32.888979893408809</v>
      </c>
      <c r="J30" s="12">
        <f t="shared" si="1"/>
        <v>99321.430380105245</v>
      </c>
      <c r="K30" s="12">
        <f t="shared" si="2"/>
        <v>6077576.6155818086</v>
      </c>
      <c r="L30" s="15">
        <f t="shared" si="5"/>
        <v>61.180860004627057</v>
      </c>
    </row>
    <row r="31" spans="1:12" x14ac:dyDescent="0.2">
      <c r="A31" s="16">
        <v>22</v>
      </c>
      <c r="B31" s="28">
        <v>3</v>
      </c>
      <c r="C31" s="56">
        <v>15278</v>
      </c>
      <c r="D31" s="28">
        <v>15576</v>
      </c>
      <c r="E31" s="13">
        <v>0.5</v>
      </c>
      <c r="F31" s="14">
        <f t="shared" si="3"/>
        <v>1.9446425098852661E-4</v>
      </c>
      <c r="G31" s="14">
        <f t="shared" si="0"/>
        <v>1.9444534465437341E-4</v>
      </c>
      <c r="H31" s="12">
        <f t="shared" si="6"/>
        <v>99304.985890158539</v>
      </c>
      <c r="I31" s="12">
        <f t="shared" si="4"/>
        <v>19.309392207309568</v>
      </c>
      <c r="J31" s="12">
        <f t="shared" si="1"/>
        <v>99295.331194054874</v>
      </c>
      <c r="K31" s="12">
        <f t="shared" si="2"/>
        <v>5978255.1852017036</v>
      </c>
      <c r="L31" s="15">
        <f t="shared" si="5"/>
        <v>60.200956997408618</v>
      </c>
    </row>
    <row r="32" spans="1:12" x14ac:dyDescent="0.2">
      <c r="A32" s="16">
        <v>23</v>
      </c>
      <c r="B32" s="28">
        <v>5</v>
      </c>
      <c r="C32" s="56">
        <v>15781</v>
      </c>
      <c r="D32" s="28">
        <v>16297</v>
      </c>
      <c r="E32" s="13">
        <v>0.5</v>
      </c>
      <c r="F32" s="14">
        <f t="shared" si="3"/>
        <v>3.1174013342477711E-4</v>
      </c>
      <c r="G32" s="14">
        <f t="shared" si="0"/>
        <v>3.1169155004207835E-4</v>
      </c>
      <c r="H32" s="12">
        <f t="shared" si="6"/>
        <v>99285.676497951223</v>
      </c>
      <c r="I32" s="12">
        <f t="shared" si="4"/>
        <v>30.946506404622767</v>
      </c>
      <c r="J32" s="12">
        <f t="shared" si="1"/>
        <v>99270.203244748904</v>
      </c>
      <c r="K32" s="12">
        <f t="shared" si="2"/>
        <v>5878959.8540076483</v>
      </c>
      <c r="L32" s="15">
        <f t="shared" si="5"/>
        <v>59.212567828240175</v>
      </c>
    </row>
    <row r="33" spans="1:12" x14ac:dyDescent="0.2">
      <c r="A33" s="16">
        <v>24</v>
      </c>
      <c r="B33" s="28">
        <v>6</v>
      </c>
      <c r="C33" s="56">
        <v>16770</v>
      </c>
      <c r="D33" s="28">
        <v>17137</v>
      </c>
      <c r="E33" s="13">
        <v>0.5</v>
      </c>
      <c r="F33" s="14">
        <f t="shared" si="3"/>
        <v>3.5390922228448402E-4</v>
      </c>
      <c r="G33" s="14">
        <f t="shared" si="0"/>
        <v>3.5384660749565063E-4</v>
      </c>
      <c r="H33" s="12">
        <f t="shared" si="6"/>
        <v>99254.729991546599</v>
      </c>
      <c r="I33" s="12">
        <f t="shared" si="4"/>
        <v>35.120949485405575</v>
      </c>
      <c r="J33" s="12">
        <f t="shared" si="1"/>
        <v>99237.169516803886</v>
      </c>
      <c r="K33" s="12">
        <f t="shared" si="2"/>
        <v>5779689.6507628998</v>
      </c>
      <c r="L33" s="15">
        <f t="shared" si="5"/>
        <v>58.230873745313183</v>
      </c>
    </row>
    <row r="34" spans="1:12" x14ac:dyDescent="0.2">
      <c r="A34" s="16">
        <v>25</v>
      </c>
      <c r="B34" s="28">
        <v>4</v>
      </c>
      <c r="C34" s="56">
        <v>17944</v>
      </c>
      <c r="D34" s="28">
        <v>18389</v>
      </c>
      <c r="E34" s="13">
        <v>0.5</v>
      </c>
      <c r="F34" s="14">
        <f t="shared" si="3"/>
        <v>2.2018550628904852E-4</v>
      </c>
      <c r="G34" s="14">
        <f t="shared" si="0"/>
        <v>2.2016126812890441E-4</v>
      </c>
      <c r="H34" s="12">
        <f t="shared" si="6"/>
        <v>99219.609042061187</v>
      </c>
      <c r="I34" s="12">
        <f t="shared" si="4"/>
        <v>21.844314949954303</v>
      </c>
      <c r="J34" s="12">
        <f t="shared" si="1"/>
        <v>99208.686884586219</v>
      </c>
      <c r="K34" s="12">
        <f t="shared" si="2"/>
        <v>5680452.4812460961</v>
      </c>
      <c r="L34" s="15">
        <f t="shared" si="5"/>
        <v>57.251308850028202</v>
      </c>
    </row>
    <row r="35" spans="1:12" x14ac:dyDescent="0.2">
      <c r="A35" s="16">
        <v>26</v>
      </c>
      <c r="B35" s="28">
        <v>7</v>
      </c>
      <c r="C35" s="56">
        <v>18069</v>
      </c>
      <c r="D35" s="28">
        <v>19619</v>
      </c>
      <c r="E35" s="13">
        <v>0.5</v>
      </c>
      <c r="F35" s="14">
        <f t="shared" si="3"/>
        <v>3.714710252600297E-4</v>
      </c>
      <c r="G35" s="14">
        <f t="shared" si="0"/>
        <v>3.7140204271123489E-4</v>
      </c>
      <c r="H35" s="12">
        <f t="shared" si="6"/>
        <v>99197.764727111236</v>
      </c>
      <c r="I35" s="12">
        <f t="shared" si="4"/>
        <v>36.842252452037599</v>
      </c>
      <c r="J35" s="12">
        <f t="shared" si="1"/>
        <v>99179.343600885215</v>
      </c>
      <c r="K35" s="12">
        <f t="shared" si="2"/>
        <v>5581243.7943615103</v>
      </c>
      <c r="L35" s="15">
        <f t="shared" si="5"/>
        <v>56.26380604155014</v>
      </c>
    </row>
    <row r="36" spans="1:12" x14ac:dyDescent="0.2">
      <c r="A36" s="16">
        <v>27</v>
      </c>
      <c r="B36" s="28">
        <v>6</v>
      </c>
      <c r="C36" s="56">
        <v>18723</v>
      </c>
      <c r="D36" s="28">
        <v>19592</v>
      </c>
      <c r="E36" s="13">
        <v>0.5</v>
      </c>
      <c r="F36" s="14">
        <f t="shared" si="3"/>
        <v>3.1319326634477357E-4</v>
      </c>
      <c r="G36" s="14">
        <f t="shared" si="0"/>
        <v>3.1314422901281279E-4</v>
      </c>
      <c r="H36" s="12">
        <f t="shared" si="6"/>
        <v>99160.922474659194</v>
      </c>
      <c r="I36" s="12">
        <f t="shared" si="4"/>
        <v>31.051670616526454</v>
      </c>
      <c r="J36" s="12">
        <f t="shared" si="1"/>
        <v>99145.396639350933</v>
      </c>
      <c r="K36" s="12">
        <f t="shared" si="2"/>
        <v>5482064.4507606253</v>
      </c>
      <c r="L36" s="15">
        <f t="shared" si="5"/>
        <v>55.284524527911486</v>
      </c>
    </row>
    <row r="37" spans="1:12" x14ac:dyDescent="0.2">
      <c r="A37" s="16">
        <v>28</v>
      </c>
      <c r="B37" s="28">
        <v>7</v>
      </c>
      <c r="C37" s="56">
        <v>19633</v>
      </c>
      <c r="D37" s="28">
        <v>20112</v>
      </c>
      <c r="E37" s="13">
        <v>0.5</v>
      </c>
      <c r="F37" s="14">
        <f t="shared" si="3"/>
        <v>3.5224556547993458E-4</v>
      </c>
      <c r="G37" s="14">
        <f t="shared" si="0"/>
        <v>3.5218353793519823E-4</v>
      </c>
      <c r="H37" s="12">
        <f t="shared" si="6"/>
        <v>99129.870804042672</v>
      </c>
      <c r="I37" s="12">
        <f t="shared" si="4"/>
        <v>34.911908614826864</v>
      </c>
      <c r="J37" s="12">
        <f t="shared" si="1"/>
        <v>99112.414849735258</v>
      </c>
      <c r="K37" s="12">
        <f t="shared" si="2"/>
        <v>5382919.0541212745</v>
      </c>
      <c r="L37" s="15">
        <f t="shared" si="5"/>
        <v>54.30168535942196</v>
      </c>
    </row>
    <row r="38" spans="1:12" x14ac:dyDescent="0.2">
      <c r="A38" s="16">
        <v>29</v>
      </c>
      <c r="B38" s="28">
        <v>8</v>
      </c>
      <c r="C38" s="56">
        <v>19971</v>
      </c>
      <c r="D38" s="28">
        <v>21003</v>
      </c>
      <c r="E38" s="13">
        <v>0.5</v>
      </c>
      <c r="F38" s="14">
        <f t="shared" si="3"/>
        <v>3.9049153121491675E-4</v>
      </c>
      <c r="G38" s="14">
        <f t="shared" si="0"/>
        <v>3.9041530427992777E-4</v>
      </c>
      <c r="H38" s="12">
        <f t="shared" si="6"/>
        <v>99094.958895427844</v>
      </c>
      <c r="I38" s="12">
        <f t="shared" si="4"/>
        <v>38.688188529765398</v>
      </c>
      <c r="J38" s="12">
        <f t="shared" si="1"/>
        <v>99075.61480116297</v>
      </c>
      <c r="K38" s="12">
        <f t="shared" si="2"/>
        <v>5283806.6392715396</v>
      </c>
      <c r="L38" s="15">
        <f t="shared" si="5"/>
        <v>53.32064010286733</v>
      </c>
    </row>
    <row r="39" spans="1:12" x14ac:dyDescent="0.2">
      <c r="A39" s="16">
        <v>30</v>
      </c>
      <c r="B39" s="28">
        <v>5</v>
      </c>
      <c r="C39" s="56">
        <v>20418</v>
      </c>
      <c r="D39" s="28">
        <v>21085</v>
      </c>
      <c r="E39" s="13">
        <v>0.5</v>
      </c>
      <c r="F39" s="14">
        <f t="shared" si="3"/>
        <v>2.4094643760691999E-4</v>
      </c>
      <c r="G39" s="14">
        <f t="shared" si="0"/>
        <v>2.4091741351064857E-4</v>
      </c>
      <c r="H39" s="12">
        <f t="shared" si="6"/>
        <v>99056.270706898082</v>
      </c>
      <c r="I39" s="12">
        <f t="shared" si="4"/>
        <v>23.86438053071651</v>
      </c>
      <c r="J39" s="12">
        <f t="shared" si="1"/>
        <v>99044.338516632721</v>
      </c>
      <c r="K39" s="12">
        <f t="shared" si="2"/>
        <v>5184731.0244703768</v>
      </c>
      <c r="L39" s="15">
        <f t="shared" si="5"/>
        <v>52.341270143428915</v>
      </c>
    </row>
    <row r="40" spans="1:12" x14ac:dyDescent="0.2">
      <c r="A40" s="16">
        <v>31</v>
      </c>
      <c r="B40" s="28">
        <v>5</v>
      </c>
      <c r="C40" s="56">
        <v>21016</v>
      </c>
      <c r="D40" s="28">
        <v>21352</v>
      </c>
      <c r="E40" s="13">
        <v>0.5</v>
      </c>
      <c r="F40" s="14">
        <f t="shared" si="3"/>
        <v>2.360271903323263E-4</v>
      </c>
      <c r="G40" s="14">
        <f t="shared" si="0"/>
        <v>2.3599933920185026E-4</v>
      </c>
      <c r="H40" s="12">
        <f t="shared" si="6"/>
        <v>99032.40632636736</v>
      </c>
      <c r="I40" s="12">
        <f t="shared" si="4"/>
        <v>23.371582452591831</v>
      </c>
      <c r="J40" s="12">
        <f t="shared" si="1"/>
        <v>99020.720535141067</v>
      </c>
      <c r="K40" s="12">
        <f t="shared" si="2"/>
        <v>5085686.6859537438</v>
      </c>
      <c r="L40" s="15">
        <f t="shared" si="5"/>
        <v>51.353762617799589</v>
      </c>
    </row>
    <row r="41" spans="1:12" x14ac:dyDescent="0.2">
      <c r="A41" s="16">
        <v>32</v>
      </c>
      <c r="B41" s="28">
        <v>10</v>
      </c>
      <c r="C41" s="56">
        <v>21473</v>
      </c>
      <c r="D41" s="28">
        <v>21615</v>
      </c>
      <c r="E41" s="13">
        <v>0.5</v>
      </c>
      <c r="F41" s="14">
        <f t="shared" si="3"/>
        <v>4.6416635722242852E-4</v>
      </c>
      <c r="G41" s="14">
        <f t="shared" si="0"/>
        <v>4.6405865701424666E-4</v>
      </c>
      <c r="H41" s="12">
        <f t="shared" si="6"/>
        <v>99009.034743914774</v>
      </c>
      <c r="I41" s="12">
        <f t="shared" si="4"/>
        <v>45.945999695537978</v>
      </c>
      <c r="J41" s="12">
        <f t="shared" si="1"/>
        <v>98986.061744067003</v>
      </c>
      <c r="K41" s="12">
        <f t="shared" si="2"/>
        <v>4986665.9654186023</v>
      </c>
      <c r="L41" s="15">
        <f t="shared" si="5"/>
        <v>50.365766905177203</v>
      </c>
    </row>
    <row r="42" spans="1:12" x14ac:dyDescent="0.2">
      <c r="A42" s="16">
        <v>33</v>
      </c>
      <c r="B42" s="28">
        <v>15</v>
      </c>
      <c r="C42" s="56">
        <v>22279</v>
      </c>
      <c r="D42" s="28">
        <v>22042</v>
      </c>
      <c r="E42" s="13">
        <v>0.5</v>
      </c>
      <c r="F42" s="14">
        <f t="shared" si="3"/>
        <v>6.7688003429525504E-4</v>
      </c>
      <c r="G42" s="14">
        <f t="shared" si="0"/>
        <v>6.7665102850956332E-4</v>
      </c>
      <c r="H42" s="12">
        <f t="shared" si="6"/>
        <v>98963.088744219232</v>
      </c>
      <c r="I42" s="12">
        <f t="shared" si="4"/>
        <v>66.963475783259128</v>
      </c>
      <c r="J42" s="12">
        <f t="shared" si="1"/>
        <v>98929.607006327613</v>
      </c>
      <c r="K42" s="12">
        <f t="shared" si="2"/>
        <v>4887679.9036745355</v>
      </c>
      <c r="L42" s="15">
        <f t="shared" si="5"/>
        <v>49.388918289598571</v>
      </c>
    </row>
    <row r="43" spans="1:12" x14ac:dyDescent="0.2">
      <c r="A43" s="16">
        <v>34</v>
      </c>
      <c r="B43" s="28">
        <v>13</v>
      </c>
      <c r="C43" s="56">
        <v>22623</v>
      </c>
      <c r="D43" s="28">
        <v>22721</v>
      </c>
      <c r="E43" s="13">
        <v>0.5</v>
      </c>
      <c r="F43" s="14">
        <f t="shared" si="3"/>
        <v>5.7339449541284407E-4</v>
      </c>
      <c r="G43" s="14">
        <f t="shared" si="0"/>
        <v>5.7323015190599027E-4</v>
      </c>
      <c r="H43" s="12">
        <f t="shared" si="6"/>
        <v>98896.125268435979</v>
      </c>
      <c r="I43" s="12">
        <f t="shared" si="4"/>
        <v>56.690240910539401</v>
      </c>
      <c r="J43" s="12">
        <f t="shared" si="1"/>
        <v>98867.780147980709</v>
      </c>
      <c r="K43" s="12">
        <f t="shared" si="2"/>
        <v>4788750.2966682082</v>
      </c>
      <c r="L43" s="15">
        <f t="shared" si="5"/>
        <v>48.422021425713048</v>
      </c>
    </row>
    <row r="44" spans="1:12" x14ac:dyDescent="0.2">
      <c r="A44" s="16">
        <v>35</v>
      </c>
      <c r="B44" s="28">
        <v>9</v>
      </c>
      <c r="C44" s="56">
        <v>23641</v>
      </c>
      <c r="D44" s="28">
        <v>23064</v>
      </c>
      <c r="E44" s="13">
        <v>0.5</v>
      </c>
      <c r="F44" s="14">
        <f t="shared" si="3"/>
        <v>3.8539770902472971E-4</v>
      </c>
      <c r="G44" s="14">
        <f t="shared" si="0"/>
        <v>3.853234576358265E-4</v>
      </c>
      <c r="H44" s="12">
        <f t="shared" si="6"/>
        <v>98839.43502752544</v>
      </c>
      <c r="I44" s="12">
        <f t="shared" si="4"/>
        <v>38.085152855577725</v>
      </c>
      <c r="J44" s="12">
        <f t="shared" si="1"/>
        <v>98820.39245109765</v>
      </c>
      <c r="K44" s="12">
        <f t="shared" si="2"/>
        <v>4689882.5165202273</v>
      </c>
      <c r="L44" s="15">
        <f t="shared" si="5"/>
        <v>47.449507529197824</v>
      </c>
    </row>
    <row r="45" spans="1:12" x14ac:dyDescent="0.2">
      <c r="A45" s="16">
        <v>36</v>
      </c>
      <c r="B45" s="28">
        <v>14</v>
      </c>
      <c r="C45" s="56">
        <v>24149</v>
      </c>
      <c r="D45" s="28">
        <v>24007</v>
      </c>
      <c r="E45" s="13">
        <v>0.5</v>
      </c>
      <c r="F45" s="14">
        <f t="shared" si="3"/>
        <v>5.8144364149846335E-4</v>
      </c>
      <c r="G45" s="14">
        <f t="shared" si="0"/>
        <v>5.8127465227319911E-4</v>
      </c>
      <c r="H45" s="12">
        <f t="shared" si="6"/>
        <v>98801.349874669861</v>
      </c>
      <c r="I45" s="12">
        <f t="shared" si="4"/>
        <v>57.430720292521407</v>
      </c>
      <c r="J45" s="12">
        <f t="shared" si="1"/>
        <v>98772.634514523597</v>
      </c>
      <c r="K45" s="12">
        <f t="shared" si="2"/>
        <v>4591062.12406913</v>
      </c>
      <c r="L45" s="15">
        <f t="shared" si="5"/>
        <v>46.467605249249345</v>
      </c>
    </row>
    <row r="46" spans="1:12" x14ac:dyDescent="0.2">
      <c r="A46" s="16">
        <v>37</v>
      </c>
      <c r="B46" s="28">
        <v>14</v>
      </c>
      <c r="C46" s="56">
        <v>24618</v>
      </c>
      <c r="D46" s="28">
        <v>24386</v>
      </c>
      <c r="E46" s="13">
        <v>0.5</v>
      </c>
      <c r="F46" s="14">
        <f t="shared" si="3"/>
        <v>5.7138192800587704E-4</v>
      </c>
      <c r="G46" s="14">
        <f t="shared" si="0"/>
        <v>5.7121873597453996E-4</v>
      </c>
      <c r="H46" s="12">
        <f t="shared" si="6"/>
        <v>98743.919154377334</v>
      </c>
      <c r="I46" s="12">
        <f t="shared" si="4"/>
        <v>56.404376684535585</v>
      </c>
      <c r="J46" s="12">
        <f t="shared" si="1"/>
        <v>98715.716966035063</v>
      </c>
      <c r="K46" s="12">
        <f t="shared" si="2"/>
        <v>4492289.4895546064</v>
      </c>
      <c r="L46" s="15">
        <f t="shared" si="5"/>
        <v>45.494340593584411</v>
      </c>
    </row>
    <row r="47" spans="1:12" x14ac:dyDescent="0.2">
      <c r="A47" s="16">
        <v>38</v>
      </c>
      <c r="B47" s="28">
        <v>16</v>
      </c>
      <c r="C47" s="56">
        <v>25041</v>
      </c>
      <c r="D47" s="28">
        <v>24734</v>
      </c>
      <c r="E47" s="13">
        <v>0.5</v>
      </c>
      <c r="F47" s="14">
        <f t="shared" si="3"/>
        <v>6.4289301858362635E-4</v>
      </c>
      <c r="G47" s="14">
        <f t="shared" si="0"/>
        <v>6.4268642927436687E-4</v>
      </c>
      <c r="H47" s="12">
        <f t="shared" si="6"/>
        <v>98687.514777692792</v>
      </c>
      <c r="I47" s="12">
        <f t="shared" si="4"/>
        <v>63.425126486436696</v>
      </c>
      <c r="J47" s="12">
        <f t="shared" si="1"/>
        <v>98655.802214449563</v>
      </c>
      <c r="K47" s="12">
        <f t="shared" si="2"/>
        <v>4393573.7725885715</v>
      </c>
      <c r="L47" s="15">
        <f t="shared" si="5"/>
        <v>44.520056893576673</v>
      </c>
    </row>
    <row r="48" spans="1:12" x14ac:dyDescent="0.2">
      <c r="A48" s="16">
        <v>39</v>
      </c>
      <c r="B48" s="28">
        <v>10</v>
      </c>
      <c r="C48" s="56">
        <v>25796</v>
      </c>
      <c r="D48" s="28">
        <v>25089</v>
      </c>
      <c r="E48" s="13">
        <v>0.5</v>
      </c>
      <c r="F48" s="14">
        <f t="shared" si="3"/>
        <v>3.9304313648422912E-4</v>
      </c>
      <c r="G48" s="14">
        <f t="shared" si="0"/>
        <v>3.9296591020728953E-4</v>
      </c>
      <c r="H48" s="12">
        <f t="shared" si="6"/>
        <v>98624.089651206348</v>
      </c>
      <c r="I48" s="12">
        <f t="shared" si="4"/>
        <v>38.755905158151627</v>
      </c>
      <c r="J48" s="12">
        <f t="shared" si="1"/>
        <v>98604.711698627274</v>
      </c>
      <c r="K48" s="12">
        <f t="shared" si="2"/>
        <v>4294917.9703741223</v>
      </c>
      <c r="L48" s="15">
        <f t="shared" si="5"/>
        <v>43.548366180752751</v>
      </c>
    </row>
    <row r="49" spans="1:12" x14ac:dyDescent="0.2">
      <c r="A49" s="16">
        <v>40</v>
      </c>
      <c r="B49" s="28">
        <v>24</v>
      </c>
      <c r="C49" s="56">
        <v>26297</v>
      </c>
      <c r="D49" s="28">
        <v>25815</v>
      </c>
      <c r="E49" s="13">
        <v>0.5</v>
      </c>
      <c r="F49" s="14">
        <f t="shared" si="3"/>
        <v>9.2109303039606999E-4</v>
      </c>
      <c r="G49" s="14">
        <f t="shared" si="0"/>
        <v>9.2066901948749413E-4</v>
      </c>
      <c r="H49" s="12">
        <f t="shared" si="6"/>
        <v>98585.3337460482</v>
      </c>
      <c r="I49" s="12">
        <f t="shared" si="4"/>
        <v>90.764462555821567</v>
      </c>
      <c r="J49" s="12">
        <f t="shared" si="1"/>
        <v>98539.951514770291</v>
      </c>
      <c r="K49" s="12">
        <f t="shared" si="2"/>
        <v>4196313.2586754952</v>
      </c>
      <c r="L49" s="15">
        <f t="shared" si="5"/>
        <v>42.565289371388921</v>
      </c>
    </row>
    <row r="50" spans="1:12" x14ac:dyDescent="0.2">
      <c r="A50" s="16">
        <v>41</v>
      </c>
      <c r="B50" s="28">
        <v>26</v>
      </c>
      <c r="C50" s="56">
        <v>26597</v>
      </c>
      <c r="D50" s="28">
        <v>26319</v>
      </c>
      <c r="E50" s="13">
        <v>0.5</v>
      </c>
      <c r="F50" s="14">
        <f t="shared" si="3"/>
        <v>9.8268954569506392E-4</v>
      </c>
      <c r="G50" s="14">
        <f t="shared" si="0"/>
        <v>9.8220694344754622E-4</v>
      </c>
      <c r="H50" s="12">
        <f t="shared" si="6"/>
        <v>98494.569283492383</v>
      </c>
      <c r="I50" s="12">
        <f t="shared" si="4"/>
        <v>96.742049842121631</v>
      </c>
      <c r="J50" s="12">
        <f t="shared" si="1"/>
        <v>98446.198258571312</v>
      </c>
      <c r="K50" s="12">
        <f t="shared" si="2"/>
        <v>4097773.3071607244</v>
      </c>
      <c r="L50" s="15">
        <f t="shared" si="5"/>
        <v>41.60405326882838</v>
      </c>
    </row>
    <row r="51" spans="1:12" x14ac:dyDescent="0.2">
      <c r="A51" s="16">
        <v>42</v>
      </c>
      <c r="B51" s="28">
        <v>17</v>
      </c>
      <c r="C51" s="56">
        <v>26484</v>
      </c>
      <c r="D51" s="28">
        <v>26533</v>
      </c>
      <c r="E51" s="13">
        <v>0.5</v>
      </c>
      <c r="F51" s="14">
        <f t="shared" si="3"/>
        <v>6.4130373276496217E-4</v>
      </c>
      <c r="G51" s="14">
        <f t="shared" si="0"/>
        <v>6.4109816344232E-4</v>
      </c>
      <c r="H51" s="12">
        <f t="shared" si="6"/>
        <v>98397.827233650256</v>
      </c>
      <c r="I51" s="12">
        <f t="shared" si="4"/>
        <v>63.082666326207878</v>
      </c>
      <c r="J51" s="12">
        <f t="shared" si="1"/>
        <v>98366.285900487142</v>
      </c>
      <c r="K51" s="12">
        <f t="shared" si="2"/>
        <v>3999327.1089021531</v>
      </c>
      <c r="L51" s="15">
        <f t="shared" si="5"/>
        <v>40.644465648672949</v>
      </c>
    </row>
    <row r="52" spans="1:12" x14ac:dyDescent="0.2">
      <c r="A52" s="16">
        <v>43</v>
      </c>
      <c r="B52" s="28">
        <v>22</v>
      </c>
      <c r="C52" s="56">
        <v>26570</v>
      </c>
      <c r="D52" s="28">
        <v>26446</v>
      </c>
      <c r="E52" s="13">
        <v>0.5</v>
      </c>
      <c r="F52" s="14">
        <f t="shared" si="3"/>
        <v>8.299381318847141E-4</v>
      </c>
      <c r="G52" s="14">
        <f t="shared" si="0"/>
        <v>8.2959387608884209E-4</v>
      </c>
      <c r="H52" s="12">
        <f t="shared" si="6"/>
        <v>98334.744567324044</v>
      </c>
      <c r="I52" s="12">
        <f t="shared" si="4"/>
        <v>81.577901899812559</v>
      </c>
      <c r="J52" s="12">
        <f t="shared" si="1"/>
        <v>98293.955616374136</v>
      </c>
      <c r="K52" s="12">
        <f t="shared" si="2"/>
        <v>3900960.823001666</v>
      </c>
      <c r="L52" s="15">
        <f t="shared" si="5"/>
        <v>39.670218702107945</v>
      </c>
    </row>
    <row r="53" spans="1:12" x14ac:dyDescent="0.2">
      <c r="A53" s="16">
        <v>44</v>
      </c>
      <c r="B53" s="28">
        <v>28</v>
      </c>
      <c r="C53" s="56">
        <v>25916</v>
      </c>
      <c r="D53" s="28">
        <v>26554</v>
      </c>
      <c r="E53" s="13">
        <v>0.5</v>
      </c>
      <c r="F53" s="14">
        <f t="shared" si="3"/>
        <v>1.0672765389746523E-3</v>
      </c>
      <c r="G53" s="14">
        <f t="shared" si="0"/>
        <v>1.0667073031353576E-3</v>
      </c>
      <c r="H53" s="12">
        <f t="shared" si="6"/>
        <v>98253.166665424229</v>
      </c>
      <c r="I53" s="12">
        <f t="shared" si="4"/>
        <v>104.8073704381835</v>
      </c>
      <c r="J53" s="12">
        <f t="shared" si="1"/>
        <v>98200.762980205138</v>
      </c>
      <c r="K53" s="12">
        <f t="shared" si="2"/>
        <v>3802666.867385292</v>
      </c>
      <c r="L53" s="15">
        <f t="shared" si="5"/>
        <v>38.702741056013913</v>
      </c>
    </row>
    <row r="54" spans="1:12" x14ac:dyDescent="0.2">
      <c r="A54" s="16">
        <v>45</v>
      </c>
      <c r="B54" s="28">
        <v>35</v>
      </c>
      <c r="C54" s="56">
        <v>25429</v>
      </c>
      <c r="D54" s="28">
        <v>25846</v>
      </c>
      <c r="E54" s="13">
        <v>0.5</v>
      </c>
      <c r="F54" s="14">
        <f t="shared" si="3"/>
        <v>1.3651877133105802E-3</v>
      </c>
      <c r="G54" s="14">
        <f t="shared" si="0"/>
        <v>1.364256480218281E-3</v>
      </c>
      <c r="H54" s="12">
        <f t="shared" si="6"/>
        <v>98148.359294986047</v>
      </c>
      <c r="I54" s="12">
        <f t="shared" si="4"/>
        <v>133.89953519097688</v>
      </c>
      <c r="J54" s="12">
        <f t="shared" si="1"/>
        <v>98081.409527390555</v>
      </c>
      <c r="K54" s="12">
        <f t="shared" si="2"/>
        <v>3704466.104405087</v>
      </c>
      <c r="L54" s="15">
        <f t="shared" si="5"/>
        <v>37.743535714858673</v>
      </c>
    </row>
    <row r="55" spans="1:12" x14ac:dyDescent="0.2">
      <c r="A55" s="16">
        <v>46</v>
      </c>
      <c r="B55" s="28">
        <v>46</v>
      </c>
      <c r="C55" s="56">
        <v>24862</v>
      </c>
      <c r="D55" s="28">
        <v>25406</v>
      </c>
      <c r="E55" s="13">
        <v>0.5</v>
      </c>
      <c r="F55" s="14">
        <f t="shared" si="3"/>
        <v>1.8301901806318135E-3</v>
      </c>
      <c r="G55" s="14">
        <f t="shared" si="0"/>
        <v>1.8285169137814527E-3</v>
      </c>
      <c r="H55" s="12">
        <f t="shared" si="6"/>
        <v>98014.459759795063</v>
      </c>
      <c r="I55" s="12">
        <f t="shared" si="4"/>
        <v>179.22109746593685</v>
      </c>
      <c r="J55" s="12">
        <f t="shared" si="1"/>
        <v>97924.849211062086</v>
      </c>
      <c r="K55" s="12">
        <f t="shared" si="2"/>
        <v>3606384.6948776962</v>
      </c>
      <c r="L55" s="15">
        <f t="shared" si="5"/>
        <v>36.794414862010122</v>
      </c>
    </row>
    <row r="56" spans="1:12" x14ac:dyDescent="0.2">
      <c r="A56" s="16">
        <v>47</v>
      </c>
      <c r="B56" s="28">
        <v>47</v>
      </c>
      <c r="C56" s="56">
        <v>24374</v>
      </c>
      <c r="D56" s="28">
        <v>24870</v>
      </c>
      <c r="E56" s="13">
        <v>0.5</v>
      </c>
      <c r="F56" s="14">
        <f t="shared" si="3"/>
        <v>1.9088619933392901E-3</v>
      </c>
      <c r="G56" s="14">
        <f t="shared" si="0"/>
        <v>1.9070418534823804E-3</v>
      </c>
      <c r="H56" s="12">
        <f t="shared" si="6"/>
        <v>97835.238662329124</v>
      </c>
      <c r="I56" s="12">
        <f t="shared" si="4"/>
        <v>186.57589487449917</v>
      </c>
      <c r="J56" s="12">
        <f t="shared" si="1"/>
        <v>97741.950714891864</v>
      </c>
      <c r="K56" s="12">
        <f t="shared" si="2"/>
        <v>3508459.8456666339</v>
      </c>
      <c r="L56" s="15">
        <f t="shared" si="5"/>
        <v>35.86090138519328</v>
      </c>
    </row>
    <row r="57" spans="1:12" x14ac:dyDescent="0.2">
      <c r="A57" s="16">
        <v>48</v>
      </c>
      <c r="B57" s="28">
        <v>61</v>
      </c>
      <c r="C57" s="56">
        <v>23852</v>
      </c>
      <c r="D57" s="28">
        <v>24330</v>
      </c>
      <c r="E57" s="13">
        <v>0.5</v>
      </c>
      <c r="F57" s="14">
        <f t="shared" si="3"/>
        <v>2.5320659167323897E-3</v>
      </c>
      <c r="G57" s="14">
        <f t="shared" si="0"/>
        <v>2.5288642911925046E-3</v>
      </c>
      <c r="H57" s="12">
        <f t="shared" si="6"/>
        <v>97648.662767454618</v>
      </c>
      <c r="I57" s="12">
        <f t="shared" si="4"/>
        <v>246.94021635531504</v>
      </c>
      <c r="J57" s="12">
        <f t="shared" si="1"/>
        <v>97525.19265927696</v>
      </c>
      <c r="K57" s="12">
        <f t="shared" si="2"/>
        <v>3410717.8949517421</v>
      </c>
      <c r="L57" s="15">
        <f t="shared" si="5"/>
        <v>34.928464950658828</v>
      </c>
    </row>
    <row r="58" spans="1:12" x14ac:dyDescent="0.2">
      <c r="A58" s="16">
        <v>49</v>
      </c>
      <c r="B58" s="28">
        <v>48</v>
      </c>
      <c r="C58" s="56">
        <v>23894</v>
      </c>
      <c r="D58" s="28">
        <v>23853</v>
      </c>
      <c r="E58" s="13">
        <v>0.5</v>
      </c>
      <c r="F58" s="14">
        <f t="shared" si="3"/>
        <v>2.0105975244517982E-3</v>
      </c>
      <c r="G58" s="14">
        <f t="shared" si="0"/>
        <v>2.0085783031697875E-3</v>
      </c>
      <c r="H58" s="12">
        <f t="shared" si="6"/>
        <v>97401.722551099301</v>
      </c>
      <c r="I58" s="12">
        <f t="shared" si="4"/>
        <v>195.63898660750147</v>
      </c>
      <c r="J58" s="12">
        <f t="shared" si="1"/>
        <v>97303.903057795542</v>
      </c>
      <c r="K58" s="12">
        <f t="shared" si="2"/>
        <v>3313192.7022924651</v>
      </c>
      <c r="L58" s="15">
        <f t="shared" si="5"/>
        <v>34.015750599834455</v>
      </c>
    </row>
    <row r="59" spans="1:12" x14ac:dyDescent="0.2">
      <c r="A59" s="16">
        <v>50</v>
      </c>
      <c r="B59" s="28">
        <v>66</v>
      </c>
      <c r="C59" s="56">
        <v>23695</v>
      </c>
      <c r="D59" s="28">
        <v>23823</v>
      </c>
      <c r="E59" s="13">
        <v>0.5</v>
      </c>
      <c r="F59" s="14">
        <f t="shared" si="3"/>
        <v>2.7778946925375646E-3</v>
      </c>
      <c r="G59" s="14">
        <f t="shared" si="0"/>
        <v>2.77404169468729E-3</v>
      </c>
      <c r="H59" s="12">
        <f t="shared" si="6"/>
        <v>97206.083564491797</v>
      </c>
      <c r="I59" s="12">
        <f t="shared" si="4"/>
        <v>269.65372878515717</v>
      </c>
      <c r="J59" s="12">
        <f t="shared" si="1"/>
        <v>97071.256700099228</v>
      </c>
      <c r="K59" s="12">
        <f t="shared" si="2"/>
        <v>3215888.7992346697</v>
      </c>
      <c r="L59" s="15">
        <f t="shared" si="5"/>
        <v>33.083205096943075</v>
      </c>
    </row>
    <row r="60" spans="1:12" x14ac:dyDescent="0.2">
      <c r="A60" s="16">
        <v>51</v>
      </c>
      <c r="B60" s="28">
        <v>68</v>
      </c>
      <c r="C60" s="56">
        <v>23262</v>
      </c>
      <c r="D60" s="28">
        <v>23702</v>
      </c>
      <c r="E60" s="13">
        <v>0.5</v>
      </c>
      <c r="F60" s="14">
        <f t="shared" si="3"/>
        <v>2.8958351077421002E-3</v>
      </c>
      <c r="G60" s="14">
        <f t="shared" si="0"/>
        <v>2.8916482394965126E-3</v>
      </c>
      <c r="H60" s="12">
        <f t="shared" si="6"/>
        <v>96936.429835706644</v>
      </c>
      <c r="I60" s="12">
        <f t="shared" si="4"/>
        <v>280.30605667749836</v>
      </c>
      <c r="J60" s="12">
        <f t="shared" si="1"/>
        <v>96796.276807367904</v>
      </c>
      <c r="K60" s="12">
        <f t="shared" si="2"/>
        <v>3118817.5425345702</v>
      </c>
      <c r="L60" s="15">
        <f t="shared" si="5"/>
        <v>32.17384370169728</v>
      </c>
    </row>
    <row r="61" spans="1:12" x14ac:dyDescent="0.2">
      <c r="A61" s="16">
        <v>52</v>
      </c>
      <c r="B61" s="28">
        <v>77</v>
      </c>
      <c r="C61" s="56">
        <v>23182</v>
      </c>
      <c r="D61" s="28">
        <v>23218</v>
      </c>
      <c r="E61" s="13">
        <v>0.5</v>
      </c>
      <c r="F61" s="14">
        <f t="shared" si="3"/>
        <v>3.3189655172413792E-3</v>
      </c>
      <c r="G61" s="14">
        <f t="shared" si="0"/>
        <v>3.3134668760892482E-3</v>
      </c>
      <c r="H61" s="12">
        <f t="shared" si="6"/>
        <v>96656.123779029149</v>
      </c>
      <c r="I61" s="12">
        <f t="shared" si="4"/>
        <v>320.26686451299543</v>
      </c>
      <c r="J61" s="12">
        <f t="shared" si="1"/>
        <v>96495.990346772654</v>
      </c>
      <c r="K61" s="12">
        <f t="shared" si="2"/>
        <v>3022021.2657272024</v>
      </c>
      <c r="L61" s="15">
        <f t="shared" si="5"/>
        <v>31.265698929081932</v>
      </c>
    </row>
    <row r="62" spans="1:12" x14ac:dyDescent="0.2">
      <c r="A62" s="16">
        <v>53</v>
      </c>
      <c r="B62" s="28">
        <v>70</v>
      </c>
      <c r="C62" s="56">
        <v>23124</v>
      </c>
      <c r="D62" s="28">
        <v>23202</v>
      </c>
      <c r="E62" s="13">
        <v>0.5</v>
      </c>
      <c r="F62" s="14">
        <f t="shared" si="3"/>
        <v>3.0220610456331218E-3</v>
      </c>
      <c r="G62" s="14">
        <f t="shared" si="0"/>
        <v>3.0175015087507543E-3</v>
      </c>
      <c r="H62" s="12">
        <f t="shared" si="6"/>
        <v>96335.85691451616</v>
      </c>
      <c r="I62" s="12">
        <f t="shared" si="4"/>
        <v>290.69359358634932</v>
      </c>
      <c r="J62" s="12">
        <f t="shared" si="1"/>
        <v>96190.510117722995</v>
      </c>
      <c r="K62" s="12">
        <f t="shared" si="2"/>
        <v>2925525.2753804298</v>
      </c>
      <c r="L62" s="15">
        <f t="shared" si="5"/>
        <v>30.367978954880748</v>
      </c>
    </row>
    <row r="63" spans="1:12" x14ac:dyDescent="0.2">
      <c r="A63" s="16">
        <v>54</v>
      </c>
      <c r="B63" s="28">
        <v>82</v>
      </c>
      <c r="C63" s="56">
        <v>22002</v>
      </c>
      <c r="D63" s="28">
        <v>23083</v>
      </c>
      <c r="E63" s="13">
        <v>0.5</v>
      </c>
      <c r="F63" s="14">
        <f t="shared" si="3"/>
        <v>3.6375734723300434E-3</v>
      </c>
      <c r="G63" s="14">
        <f t="shared" si="0"/>
        <v>3.630969513140125E-3</v>
      </c>
      <c r="H63" s="12">
        <f t="shared" si="6"/>
        <v>96045.163320929816</v>
      </c>
      <c r="I63" s="12">
        <f t="shared" si="4"/>
        <v>348.73705990286032</v>
      </c>
      <c r="J63" s="12">
        <f t="shared" si="1"/>
        <v>95870.794790978383</v>
      </c>
      <c r="K63" s="12">
        <f t="shared" si="2"/>
        <v>2829334.7652627067</v>
      </c>
      <c r="L63" s="15">
        <f t="shared" si="5"/>
        <v>29.458378406923362</v>
      </c>
    </row>
    <row r="64" spans="1:12" x14ac:dyDescent="0.2">
      <c r="A64" s="16">
        <v>55</v>
      </c>
      <c r="B64" s="28">
        <v>101</v>
      </c>
      <c r="C64" s="56">
        <v>21341</v>
      </c>
      <c r="D64" s="28">
        <v>21925</v>
      </c>
      <c r="E64" s="13">
        <v>0.5</v>
      </c>
      <c r="F64" s="14">
        <f t="shared" si="3"/>
        <v>4.6687930476586696E-3</v>
      </c>
      <c r="G64" s="14">
        <f t="shared" si="0"/>
        <v>4.6579196162981062E-3</v>
      </c>
      <c r="H64" s="12">
        <f t="shared" si="6"/>
        <v>95696.426261026951</v>
      </c>
      <c r="I64" s="12">
        <f t="shared" si="4"/>
        <v>445.74626109086267</v>
      </c>
      <c r="J64" s="12">
        <f t="shared" si="1"/>
        <v>95473.553130481509</v>
      </c>
      <c r="K64" s="12">
        <f t="shared" si="2"/>
        <v>2733463.9704717281</v>
      </c>
      <c r="L64" s="15">
        <f t="shared" si="5"/>
        <v>28.563908572884198</v>
      </c>
    </row>
    <row r="65" spans="1:12" x14ac:dyDescent="0.2">
      <c r="A65" s="16">
        <v>56</v>
      </c>
      <c r="B65" s="28">
        <v>115</v>
      </c>
      <c r="C65" s="56">
        <v>20305</v>
      </c>
      <c r="D65" s="28">
        <v>21255</v>
      </c>
      <c r="E65" s="13">
        <v>0.5</v>
      </c>
      <c r="F65" s="14">
        <f t="shared" si="3"/>
        <v>5.5341674687199227E-3</v>
      </c>
      <c r="G65" s="14">
        <f t="shared" si="0"/>
        <v>5.5188962207558491E-3</v>
      </c>
      <c r="H65" s="12">
        <f t="shared" si="6"/>
        <v>95250.679999936081</v>
      </c>
      <c r="I65" s="12">
        <f t="shared" si="4"/>
        <v>525.67861787607194</v>
      </c>
      <c r="J65" s="12">
        <f t="shared" si="1"/>
        <v>94987.840690998055</v>
      </c>
      <c r="K65" s="12">
        <f t="shared" si="2"/>
        <v>2637990.4173412467</v>
      </c>
      <c r="L65" s="15">
        <f t="shared" si="5"/>
        <v>27.695239733123344</v>
      </c>
    </row>
    <row r="66" spans="1:12" x14ac:dyDescent="0.2">
      <c r="A66" s="16">
        <v>57</v>
      </c>
      <c r="B66" s="28">
        <v>94</v>
      </c>
      <c r="C66" s="56">
        <v>20228</v>
      </c>
      <c r="D66" s="28">
        <v>20250</v>
      </c>
      <c r="E66" s="13">
        <v>0.5</v>
      </c>
      <c r="F66" s="14">
        <f t="shared" si="3"/>
        <v>4.6444982459607686E-3</v>
      </c>
      <c r="G66" s="14">
        <f t="shared" si="0"/>
        <v>4.6337375529922108E-3</v>
      </c>
      <c r="H66" s="12">
        <f t="shared" si="6"/>
        <v>94725.001382060014</v>
      </c>
      <c r="I66" s="12">
        <f t="shared" si="4"/>
        <v>438.93079611129053</v>
      </c>
      <c r="J66" s="12">
        <f t="shared" si="1"/>
        <v>94505.535984004367</v>
      </c>
      <c r="K66" s="12">
        <f t="shared" si="2"/>
        <v>2543002.5766502488</v>
      </c>
      <c r="L66" s="15">
        <f t="shared" si="5"/>
        <v>26.846160354154069</v>
      </c>
    </row>
    <row r="67" spans="1:12" x14ac:dyDescent="0.2">
      <c r="A67" s="16">
        <v>58</v>
      </c>
      <c r="B67" s="28">
        <v>106</v>
      </c>
      <c r="C67" s="56">
        <v>19257</v>
      </c>
      <c r="D67" s="28">
        <v>20132</v>
      </c>
      <c r="E67" s="13">
        <v>0.5</v>
      </c>
      <c r="F67" s="14">
        <f t="shared" si="3"/>
        <v>5.3822133082840383E-3</v>
      </c>
      <c r="G67" s="14">
        <f t="shared" si="0"/>
        <v>5.3677680719078366E-3</v>
      </c>
      <c r="H67" s="12">
        <f t="shared" si="6"/>
        <v>94286.070585948721</v>
      </c>
      <c r="I67" s="12">
        <f t="shared" si="4"/>
        <v>506.10575931690414</v>
      </c>
      <c r="J67" s="12">
        <f t="shared" si="1"/>
        <v>94033.017706290266</v>
      </c>
      <c r="K67" s="12">
        <f t="shared" si="2"/>
        <v>2448497.0406662445</v>
      </c>
      <c r="L67" s="15">
        <f t="shared" si="5"/>
        <v>25.968809872443018</v>
      </c>
    </row>
    <row r="68" spans="1:12" x14ac:dyDescent="0.2">
      <c r="A68" s="16">
        <v>59</v>
      </c>
      <c r="B68" s="28">
        <v>122</v>
      </c>
      <c r="C68" s="56">
        <v>18718</v>
      </c>
      <c r="D68" s="28">
        <v>19121</v>
      </c>
      <c r="E68" s="13">
        <v>0.5</v>
      </c>
      <c r="F68" s="14">
        <f t="shared" si="3"/>
        <v>6.4483733713893076E-3</v>
      </c>
      <c r="G68" s="14">
        <f t="shared" si="0"/>
        <v>6.4276494296778277E-3</v>
      </c>
      <c r="H68" s="12">
        <f t="shared" si="6"/>
        <v>93779.964826631811</v>
      </c>
      <c r="I68" s="12">
        <f t="shared" si="4"/>
        <v>602.78473743310667</v>
      </c>
      <c r="J68" s="12">
        <f t="shared" si="1"/>
        <v>93478.572457915259</v>
      </c>
      <c r="K68" s="12">
        <f t="shared" si="2"/>
        <v>2354464.0229599541</v>
      </c>
      <c r="L68" s="15">
        <f t="shared" si="5"/>
        <v>25.1062583283389</v>
      </c>
    </row>
    <row r="69" spans="1:12" x14ac:dyDescent="0.2">
      <c r="A69" s="16">
        <v>60</v>
      </c>
      <c r="B69" s="28">
        <v>113</v>
      </c>
      <c r="C69" s="56">
        <v>17808</v>
      </c>
      <c r="D69" s="28">
        <v>18593</v>
      </c>
      <c r="E69" s="13">
        <v>0.5</v>
      </c>
      <c r="F69" s="14">
        <f t="shared" si="3"/>
        <v>6.2086206422900473E-3</v>
      </c>
      <c r="G69" s="14">
        <f t="shared" si="0"/>
        <v>6.1894068028701321E-3</v>
      </c>
      <c r="H69" s="12">
        <f t="shared" si="6"/>
        <v>93177.180089198708</v>
      </c>
      <c r="I69" s="12">
        <f t="shared" si="4"/>
        <v>576.71147231634188</v>
      </c>
      <c r="J69" s="12">
        <f t="shared" si="1"/>
        <v>92888.824353040545</v>
      </c>
      <c r="K69" s="12">
        <f t="shared" si="2"/>
        <v>2260985.4505020389</v>
      </c>
      <c r="L69" s="15">
        <f t="shared" si="5"/>
        <v>24.265441906887425</v>
      </c>
    </row>
    <row r="70" spans="1:12" x14ac:dyDescent="0.2">
      <c r="A70" s="16">
        <v>61</v>
      </c>
      <c r="B70" s="28">
        <v>131</v>
      </c>
      <c r="C70" s="56">
        <v>16539</v>
      </c>
      <c r="D70" s="28">
        <v>17678</v>
      </c>
      <c r="E70" s="13">
        <v>0.5</v>
      </c>
      <c r="F70" s="14">
        <f t="shared" si="3"/>
        <v>7.6570125960779729E-3</v>
      </c>
      <c r="G70" s="14">
        <f t="shared" si="0"/>
        <v>7.6278094794456734E-3</v>
      </c>
      <c r="H70" s="12">
        <f t="shared" si="6"/>
        <v>92600.468616882368</v>
      </c>
      <c r="I70" s="12">
        <f t="shared" si="4"/>
        <v>706.33873231696691</v>
      </c>
      <c r="J70" s="12">
        <f t="shared" si="1"/>
        <v>92247.299250723881</v>
      </c>
      <c r="K70" s="12">
        <f t="shared" si="2"/>
        <v>2168096.6261489983</v>
      </c>
      <c r="L70" s="15">
        <f t="shared" si="5"/>
        <v>23.413451989310168</v>
      </c>
    </row>
    <row r="71" spans="1:12" x14ac:dyDescent="0.2">
      <c r="A71" s="16">
        <v>62</v>
      </c>
      <c r="B71" s="28">
        <v>144</v>
      </c>
      <c r="C71" s="56">
        <v>15630</v>
      </c>
      <c r="D71" s="28">
        <v>16387</v>
      </c>
      <c r="E71" s="13">
        <v>0.5</v>
      </c>
      <c r="F71" s="14">
        <f t="shared" si="3"/>
        <v>8.9952212886903835E-3</v>
      </c>
      <c r="G71" s="14">
        <f t="shared" si="0"/>
        <v>8.9549454308012807E-3</v>
      </c>
      <c r="H71" s="12">
        <f t="shared" si="6"/>
        <v>91894.129884565395</v>
      </c>
      <c r="I71" s="12">
        <f t="shared" si="4"/>
        <v>822.90691852724831</v>
      </c>
      <c r="J71" s="12">
        <f t="shared" si="1"/>
        <v>91482.676425301761</v>
      </c>
      <c r="K71" s="12">
        <f t="shared" si="2"/>
        <v>2075849.3268982742</v>
      </c>
      <c r="L71" s="15">
        <f t="shared" si="5"/>
        <v>22.589574867359786</v>
      </c>
    </row>
    <row r="72" spans="1:12" x14ac:dyDescent="0.2">
      <c r="A72" s="16">
        <v>63</v>
      </c>
      <c r="B72" s="28">
        <v>149</v>
      </c>
      <c r="C72" s="56">
        <v>14419</v>
      </c>
      <c r="D72" s="28">
        <v>15442</v>
      </c>
      <c r="E72" s="13">
        <v>0.5</v>
      </c>
      <c r="F72" s="14">
        <f t="shared" si="3"/>
        <v>9.9795720170121564E-3</v>
      </c>
      <c r="G72" s="14">
        <f t="shared" si="0"/>
        <v>9.9300233255581478E-3</v>
      </c>
      <c r="H72" s="12">
        <f t="shared" si="6"/>
        <v>91071.222966038142</v>
      </c>
      <c r="I72" s="12">
        <f t="shared" si="4"/>
        <v>904.33936833986559</v>
      </c>
      <c r="J72" s="12">
        <f t="shared" si="1"/>
        <v>90619.053281868211</v>
      </c>
      <c r="K72" s="12">
        <f t="shared" si="2"/>
        <v>1984366.6504729725</v>
      </c>
      <c r="L72" s="15">
        <f t="shared" si="5"/>
        <v>21.789173197036931</v>
      </c>
    </row>
    <row r="73" spans="1:12" x14ac:dyDescent="0.2">
      <c r="A73" s="16">
        <v>64</v>
      </c>
      <c r="B73" s="28">
        <v>127</v>
      </c>
      <c r="C73" s="56">
        <v>14071</v>
      </c>
      <c r="D73" s="28">
        <v>14278</v>
      </c>
      <c r="E73" s="13">
        <v>0.5</v>
      </c>
      <c r="F73" s="14">
        <f t="shared" si="3"/>
        <v>8.959751666725458E-3</v>
      </c>
      <c r="G73" s="14">
        <f t="shared" ref="G73:G108" si="7">F73/((1+(1-E73)*F73))</f>
        <v>8.9197921056328143E-3</v>
      </c>
      <c r="H73" s="12">
        <f t="shared" si="6"/>
        <v>90166.883597698281</v>
      </c>
      <c r="I73" s="12">
        <f t="shared" si="4"/>
        <v>804.26985650426207</v>
      </c>
      <c r="J73" s="12">
        <f t="shared" ref="J73:J108" si="8">H74+I73*E73</f>
        <v>89764.74866944614</v>
      </c>
      <c r="K73" s="12">
        <f t="shared" ref="K73:K97" si="9">K74+J73</f>
        <v>1893747.5971911044</v>
      </c>
      <c r="L73" s="15">
        <f t="shared" si="5"/>
        <v>21.002695464562411</v>
      </c>
    </row>
    <row r="74" spans="1:12" x14ac:dyDescent="0.2">
      <c r="A74" s="16">
        <v>65</v>
      </c>
      <c r="B74" s="28">
        <v>169</v>
      </c>
      <c r="C74" s="56">
        <v>13895</v>
      </c>
      <c r="D74" s="28">
        <v>13828</v>
      </c>
      <c r="E74" s="13">
        <v>0.5</v>
      </c>
      <c r="F74" s="14">
        <f t="shared" ref="F74:F108" si="10">B74/((C74+D74)/2)</f>
        <v>1.2192042708220611E-2</v>
      </c>
      <c r="G74" s="14">
        <f t="shared" si="7"/>
        <v>1.2118170084612074E-2</v>
      </c>
      <c r="H74" s="12">
        <f t="shared" si="6"/>
        <v>89362.613741194014</v>
      </c>
      <c r="I74" s="12">
        <f t="shared" ref="I74:I108" si="11">H74*G74</f>
        <v>1082.9113525212811</v>
      </c>
      <c r="J74" s="12">
        <f t="shared" si="8"/>
        <v>88821.158064933377</v>
      </c>
      <c r="K74" s="12">
        <f t="shared" si="9"/>
        <v>1803982.8485216582</v>
      </c>
      <c r="L74" s="15">
        <f t="shared" ref="L74:L108" si="12">K74/H74</f>
        <v>20.187221176701836</v>
      </c>
    </row>
    <row r="75" spans="1:12" x14ac:dyDescent="0.2">
      <c r="A75" s="16">
        <v>66</v>
      </c>
      <c r="B75" s="28">
        <v>146</v>
      </c>
      <c r="C75" s="56">
        <v>12952</v>
      </c>
      <c r="D75" s="28">
        <v>13671</v>
      </c>
      <c r="E75" s="13">
        <v>0.5</v>
      </c>
      <c r="F75" s="14">
        <f t="shared" si="10"/>
        <v>1.0967960034556586E-2</v>
      </c>
      <c r="G75" s="14">
        <f t="shared" si="7"/>
        <v>1.0908140012701257E-2</v>
      </c>
      <c r="H75" s="12">
        <f t="shared" ref="H75:H108" si="13">H74-I74</f>
        <v>88279.70238867274</v>
      </c>
      <c r="I75" s="12">
        <f t="shared" si="11"/>
        <v>962.96735393523988</v>
      </c>
      <c r="J75" s="12">
        <f t="shared" si="8"/>
        <v>87798.218711705122</v>
      </c>
      <c r="K75" s="12">
        <f t="shared" si="9"/>
        <v>1715161.6904567247</v>
      </c>
      <c r="L75" s="15">
        <f t="shared" si="12"/>
        <v>19.428720804985392</v>
      </c>
    </row>
    <row r="76" spans="1:12" x14ac:dyDescent="0.2">
      <c r="A76" s="16">
        <v>67</v>
      </c>
      <c r="B76" s="28">
        <v>178</v>
      </c>
      <c r="C76" s="56">
        <v>12833</v>
      </c>
      <c r="D76" s="28">
        <v>12746</v>
      </c>
      <c r="E76" s="13">
        <v>0.5</v>
      </c>
      <c r="F76" s="14">
        <f t="shared" si="10"/>
        <v>1.3917666836076469E-2</v>
      </c>
      <c r="G76" s="14">
        <f t="shared" si="7"/>
        <v>1.3821485421438833E-2</v>
      </c>
      <c r="H76" s="12">
        <f t="shared" si="13"/>
        <v>87316.735034737503</v>
      </c>
      <c r="I76" s="12">
        <f t="shared" si="11"/>
        <v>1206.8469803302619</v>
      </c>
      <c r="J76" s="12">
        <f t="shared" si="8"/>
        <v>86713.311544572382</v>
      </c>
      <c r="K76" s="12">
        <f t="shared" si="9"/>
        <v>1627363.4717450195</v>
      </c>
      <c r="L76" s="15">
        <f t="shared" si="12"/>
        <v>18.637475062456243</v>
      </c>
    </row>
    <row r="77" spans="1:12" x14ac:dyDescent="0.2">
      <c r="A77" s="16">
        <v>68</v>
      </c>
      <c r="B77" s="28">
        <v>182</v>
      </c>
      <c r="C77" s="56">
        <v>13023</v>
      </c>
      <c r="D77" s="28">
        <v>12653</v>
      </c>
      <c r="E77" s="13">
        <v>0.5</v>
      </c>
      <c r="F77" s="14">
        <f t="shared" si="10"/>
        <v>1.4176663031624863E-2</v>
      </c>
      <c r="G77" s="14">
        <f t="shared" si="7"/>
        <v>1.4076881429344884E-2</v>
      </c>
      <c r="H77" s="12">
        <f t="shared" si="13"/>
        <v>86109.888054407245</v>
      </c>
      <c r="I77" s="12">
        <f t="shared" si="11"/>
        <v>1212.1586840360521</v>
      </c>
      <c r="J77" s="12">
        <f t="shared" si="8"/>
        <v>85503.808712389218</v>
      </c>
      <c r="K77" s="12">
        <f t="shared" si="9"/>
        <v>1540650.1602004471</v>
      </c>
      <c r="L77" s="15">
        <f t="shared" si="12"/>
        <v>17.891675334974426</v>
      </c>
    </row>
    <row r="78" spans="1:12" x14ac:dyDescent="0.2">
      <c r="A78" s="16">
        <v>69</v>
      </c>
      <c r="B78" s="28">
        <v>209</v>
      </c>
      <c r="C78" s="56">
        <v>13743</v>
      </c>
      <c r="D78" s="28">
        <v>12815</v>
      </c>
      <c r="E78" s="13">
        <v>0.5</v>
      </c>
      <c r="F78" s="14">
        <f t="shared" si="10"/>
        <v>1.5739136983206566E-2</v>
      </c>
      <c r="G78" s="14">
        <f t="shared" si="7"/>
        <v>1.5616243882392498E-2</v>
      </c>
      <c r="H78" s="12">
        <f t="shared" si="13"/>
        <v>84897.729370371191</v>
      </c>
      <c r="I78" s="12">
        <f t="shared" si="11"/>
        <v>1325.783646909073</v>
      </c>
      <c r="J78" s="12">
        <f t="shared" si="8"/>
        <v>84234.837546916664</v>
      </c>
      <c r="K78" s="12">
        <f t="shared" si="9"/>
        <v>1455146.3514880578</v>
      </c>
      <c r="L78" s="15">
        <f t="shared" si="12"/>
        <v>17.139991402360113</v>
      </c>
    </row>
    <row r="79" spans="1:12" x14ac:dyDescent="0.2">
      <c r="A79" s="16">
        <v>70</v>
      </c>
      <c r="B79" s="28">
        <v>213</v>
      </c>
      <c r="C79" s="56">
        <v>12618</v>
      </c>
      <c r="D79" s="28">
        <v>13546</v>
      </c>
      <c r="E79" s="13">
        <v>0.5</v>
      </c>
      <c r="F79" s="14">
        <f t="shared" si="10"/>
        <v>1.6281914080415839E-2</v>
      </c>
      <c r="G79" s="14">
        <f t="shared" si="7"/>
        <v>1.6150434090305948E-2</v>
      </c>
      <c r="H79" s="12">
        <f t="shared" si="13"/>
        <v>83571.945723462122</v>
      </c>
      <c r="I79" s="12">
        <f t="shared" si="11"/>
        <v>1349.723201205401</v>
      </c>
      <c r="J79" s="12">
        <f t="shared" si="8"/>
        <v>82897.084122859422</v>
      </c>
      <c r="K79" s="12">
        <f t="shared" si="9"/>
        <v>1370911.5139411411</v>
      </c>
      <c r="L79" s="15">
        <f t="shared" si="12"/>
        <v>16.403967887470987</v>
      </c>
    </row>
    <row r="80" spans="1:12" x14ac:dyDescent="0.2">
      <c r="A80" s="16">
        <v>71</v>
      </c>
      <c r="B80" s="28">
        <v>200</v>
      </c>
      <c r="C80" s="56">
        <v>11879</v>
      </c>
      <c r="D80" s="28">
        <v>12395</v>
      </c>
      <c r="E80" s="13">
        <v>0.5</v>
      </c>
      <c r="F80" s="14">
        <f t="shared" si="10"/>
        <v>1.6478536705940513E-2</v>
      </c>
      <c r="G80" s="14">
        <f t="shared" si="7"/>
        <v>1.6343875132793988E-2</v>
      </c>
      <c r="H80" s="12">
        <f t="shared" si="13"/>
        <v>82222.222522256721</v>
      </c>
      <c r="I80" s="12">
        <f t="shared" si="11"/>
        <v>1343.8297380445654</v>
      </c>
      <c r="J80" s="12">
        <f t="shared" si="8"/>
        <v>81550.307653234442</v>
      </c>
      <c r="K80" s="12">
        <f t="shared" si="9"/>
        <v>1288014.4298182817</v>
      </c>
      <c r="L80" s="15">
        <f t="shared" si="12"/>
        <v>15.665040305491976</v>
      </c>
    </row>
    <row r="81" spans="1:12" x14ac:dyDescent="0.2">
      <c r="A81" s="16">
        <v>72</v>
      </c>
      <c r="B81" s="28">
        <v>215</v>
      </c>
      <c r="C81" s="56">
        <v>12574</v>
      </c>
      <c r="D81" s="28">
        <v>11673</v>
      </c>
      <c r="E81" s="13">
        <v>0.5</v>
      </c>
      <c r="F81" s="14">
        <f t="shared" si="10"/>
        <v>1.7734152678681898E-2</v>
      </c>
      <c r="G81" s="14">
        <f t="shared" si="7"/>
        <v>1.7578284686452453E-2</v>
      </c>
      <c r="H81" s="12">
        <f t="shared" si="13"/>
        <v>80878.392784212163</v>
      </c>
      <c r="I81" s="12">
        <f t="shared" si="11"/>
        <v>1421.7034133436032</v>
      </c>
      <c r="J81" s="12">
        <f t="shared" si="8"/>
        <v>80167.541077540358</v>
      </c>
      <c r="K81" s="12">
        <f t="shared" si="9"/>
        <v>1206464.1221650473</v>
      </c>
      <c r="L81" s="15">
        <f t="shared" si="12"/>
        <v>14.91701405817939</v>
      </c>
    </row>
    <row r="82" spans="1:12" x14ac:dyDescent="0.2">
      <c r="A82" s="16">
        <v>73</v>
      </c>
      <c r="B82" s="28">
        <v>232</v>
      </c>
      <c r="C82" s="56">
        <v>12238</v>
      </c>
      <c r="D82" s="28">
        <v>12307</v>
      </c>
      <c r="E82" s="13">
        <v>0.5</v>
      </c>
      <c r="F82" s="14">
        <f t="shared" si="10"/>
        <v>1.8904053778773681E-2</v>
      </c>
      <c r="G82" s="14">
        <f t="shared" si="7"/>
        <v>1.872704524357267E-2</v>
      </c>
      <c r="H82" s="12">
        <f t="shared" si="13"/>
        <v>79456.689370868553</v>
      </c>
      <c r="I82" s="12">
        <f t="shared" si="11"/>
        <v>1487.9890167527551</v>
      </c>
      <c r="J82" s="12">
        <f t="shared" si="8"/>
        <v>78712.694862492179</v>
      </c>
      <c r="K82" s="12">
        <f t="shared" si="9"/>
        <v>1126296.5810875071</v>
      </c>
      <c r="L82" s="15">
        <f t="shared" si="12"/>
        <v>14.174974945538628</v>
      </c>
    </row>
    <row r="83" spans="1:12" x14ac:dyDescent="0.2">
      <c r="A83" s="16">
        <v>74</v>
      </c>
      <c r="B83" s="28">
        <v>262</v>
      </c>
      <c r="C83" s="56">
        <v>11887</v>
      </c>
      <c r="D83" s="28">
        <v>11943</v>
      </c>
      <c r="E83" s="13">
        <v>0.5</v>
      </c>
      <c r="F83" s="14">
        <f t="shared" si="10"/>
        <v>2.1989089383130506E-2</v>
      </c>
      <c r="G83" s="14">
        <f t="shared" si="7"/>
        <v>2.1749958492445622E-2</v>
      </c>
      <c r="H83" s="12">
        <f t="shared" si="13"/>
        <v>77968.700354115805</v>
      </c>
      <c r="I83" s="12">
        <f t="shared" si="11"/>
        <v>1695.8159964119491</v>
      </c>
      <c r="J83" s="12">
        <f t="shared" si="8"/>
        <v>77120.792355909827</v>
      </c>
      <c r="K83" s="12">
        <f t="shared" si="9"/>
        <v>1047583.8862250149</v>
      </c>
      <c r="L83" s="15">
        <f t="shared" si="12"/>
        <v>13.435954190170301</v>
      </c>
    </row>
    <row r="84" spans="1:12" x14ac:dyDescent="0.2">
      <c r="A84" s="16">
        <v>75</v>
      </c>
      <c r="B84" s="28">
        <v>272</v>
      </c>
      <c r="C84" s="56">
        <v>10410</v>
      </c>
      <c r="D84" s="28">
        <v>11594</v>
      </c>
      <c r="E84" s="13">
        <v>0.5</v>
      </c>
      <c r="F84" s="14">
        <f t="shared" si="10"/>
        <v>2.4722777676786038E-2</v>
      </c>
      <c r="G84" s="14">
        <f t="shared" si="7"/>
        <v>2.4420901418567065E-2</v>
      </c>
      <c r="H84" s="12">
        <f t="shared" si="13"/>
        <v>76272.88435770385</v>
      </c>
      <c r="I84" s="12">
        <f t="shared" si="11"/>
        <v>1862.6525898092516</v>
      </c>
      <c r="J84" s="12">
        <f t="shared" si="8"/>
        <v>75341.558062799231</v>
      </c>
      <c r="K84" s="12">
        <f t="shared" si="9"/>
        <v>970463.0938691051</v>
      </c>
      <c r="L84" s="15">
        <f t="shared" si="12"/>
        <v>12.723566206278978</v>
      </c>
    </row>
    <row r="85" spans="1:12" x14ac:dyDescent="0.2">
      <c r="A85" s="16">
        <v>76</v>
      </c>
      <c r="B85" s="28">
        <v>248</v>
      </c>
      <c r="C85" s="56">
        <v>9568</v>
      </c>
      <c r="D85" s="28">
        <v>10123</v>
      </c>
      <c r="E85" s="13">
        <v>0.5</v>
      </c>
      <c r="F85" s="14">
        <f t="shared" si="10"/>
        <v>2.5189172718500838E-2</v>
      </c>
      <c r="G85" s="14">
        <f t="shared" si="7"/>
        <v>2.4875871407793768E-2</v>
      </c>
      <c r="H85" s="12">
        <f t="shared" si="13"/>
        <v>74410.231767894598</v>
      </c>
      <c r="I85" s="12">
        <f t="shared" si="11"/>
        <v>1851.0193568822767</v>
      </c>
      <c r="J85" s="12">
        <f t="shared" si="8"/>
        <v>73484.722089453469</v>
      </c>
      <c r="K85" s="12">
        <f t="shared" si="9"/>
        <v>895121.53580630582</v>
      </c>
      <c r="L85" s="15">
        <f t="shared" si="12"/>
        <v>12.029549089410569</v>
      </c>
    </row>
    <row r="86" spans="1:12" x14ac:dyDescent="0.2">
      <c r="A86" s="16">
        <v>77</v>
      </c>
      <c r="B86" s="28">
        <v>311</v>
      </c>
      <c r="C86" s="56">
        <v>11920</v>
      </c>
      <c r="D86" s="28">
        <v>9297</v>
      </c>
      <c r="E86" s="13">
        <v>0.5</v>
      </c>
      <c r="F86" s="14">
        <f t="shared" si="10"/>
        <v>2.9316114436536738E-2</v>
      </c>
      <c r="G86" s="14">
        <f t="shared" si="7"/>
        <v>2.88926049795615E-2</v>
      </c>
      <c r="H86" s="12">
        <f t="shared" si="13"/>
        <v>72559.212411012326</v>
      </c>
      <c r="I86" s="12">
        <f t="shared" si="11"/>
        <v>2096.4246618194752</v>
      </c>
      <c r="J86" s="12">
        <f t="shared" si="8"/>
        <v>71511.000080102589</v>
      </c>
      <c r="K86" s="12">
        <f t="shared" si="9"/>
        <v>821636.81371685234</v>
      </c>
      <c r="L86" s="15">
        <f t="shared" si="12"/>
        <v>11.323673265121499</v>
      </c>
    </row>
    <row r="87" spans="1:12" x14ac:dyDescent="0.2">
      <c r="A87" s="16">
        <v>78</v>
      </c>
      <c r="B87" s="28">
        <v>322</v>
      </c>
      <c r="C87" s="56">
        <v>7120</v>
      </c>
      <c r="D87" s="28">
        <v>11508</v>
      </c>
      <c r="E87" s="13">
        <v>0.5</v>
      </c>
      <c r="F87" s="14">
        <f t="shared" si="10"/>
        <v>3.4571612626154179E-2</v>
      </c>
      <c r="G87" s="14">
        <f t="shared" si="7"/>
        <v>3.3984168865435357E-2</v>
      </c>
      <c r="H87" s="12">
        <f t="shared" si="13"/>
        <v>70462.787749192852</v>
      </c>
      <c r="I87" s="12">
        <f t="shared" si="11"/>
        <v>2394.6192775978998</v>
      </c>
      <c r="J87" s="12">
        <f t="shared" si="8"/>
        <v>69265.478110393902</v>
      </c>
      <c r="K87" s="12">
        <f t="shared" si="9"/>
        <v>750125.81363674975</v>
      </c>
      <c r="L87" s="15">
        <f t="shared" si="12"/>
        <v>10.64570161922585</v>
      </c>
    </row>
    <row r="88" spans="1:12" x14ac:dyDescent="0.2">
      <c r="A88" s="16">
        <v>79</v>
      </c>
      <c r="B88" s="28">
        <v>276</v>
      </c>
      <c r="C88" s="56">
        <v>8401</v>
      </c>
      <c r="D88" s="28">
        <v>6871</v>
      </c>
      <c r="E88" s="13">
        <v>0.5</v>
      </c>
      <c r="F88" s="14">
        <f t="shared" si="10"/>
        <v>3.614457831325301E-2</v>
      </c>
      <c r="G88" s="14">
        <f t="shared" si="7"/>
        <v>3.5502958579881658E-2</v>
      </c>
      <c r="H88" s="12">
        <f t="shared" si="13"/>
        <v>68068.168471594952</v>
      </c>
      <c r="I88" s="12">
        <f t="shared" si="11"/>
        <v>2416.621365855442</v>
      </c>
      <c r="J88" s="12">
        <f t="shared" si="8"/>
        <v>66859.857788667228</v>
      </c>
      <c r="K88" s="12">
        <f t="shared" si="9"/>
        <v>680860.33552635589</v>
      </c>
      <c r="L88" s="15">
        <f t="shared" si="12"/>
        <v>10.002624586710908</v>
      </c>
    </row>
    <row r="89" spans="1:12" x14ac:dyDescent="0.2">
      <c r="A89" s="16">
        <v>80</v>
      </c>
      <c r="B89" s="28">
        <v>416</v>
      </c>
      <c r="C89" s="56">
        <v>8813</v>
      </c>
      <c r="D89" s="28">
        <v>8019</v>
      </c>
      <c r="E89" s="13">
        <v>0.5</v>
      </c>
      <c r="F89" s="14">
        <f t="shared" si="10"/>
        <v>4.9429657794676805E-2</v>
      </c>
      <c r="G89" s="14">
        <f t="shared" si="7"/>
        <v>4.8237476808905375E-2</v>
      </c>
      <c r="H89" s="12">
        <f t="shared" si="13"/>
        <v>65651.547105739504</v>
      </c>
      <c r="I89" s="12">
        <f t="shared" si="11"/>
        <v>3166.864980981868</v>
      </c>
      <c r="J89" s="12">
        <f t="shared" si="8"/>
        <v>64068.114615248574</v>
      </c>
      <c r="K89" s="12">
        <f t="shared" si="9"/>
        <v>614000.47773768869</v>
      </c>
      <c r="L89" s="15">
        <f t="shared" si="12"/>
        <v>9.3524144487984273</v>
      </c>
    </row>
    <row r="90" spans="1:12" x14ac:dyDescent="0.2">
      <c r="A90" s="16">
        <v>81</v>
      </c>
      <c r="B90" s="28">
        <v>440</v>
      </c>
      <c r="C90" s="56">
        <v>9177</v>
      </c>
      <c r="D90" s="28">
        <v>8376</v>
      </c>
      <c r="E90" s="13">
        <v>0.5</v>
      </c>
      <c r="F90" s="14">
        <f t="shared" si="10"/>
        <v>5.0133880248390592E-2</v>
      </c>
      <c r="G90" s="14">
        <f t="shared" si="7"/>
        <v>4.8907908631134339E-2</v>
      </c>
      <c r="H90" s="12">
        <f t="shared" si="13"/>
        <v>62484.682124757637</v>
      </c>
      <c r="I90" s="12">
        <f t="shared" si="11"/>
        <v>3055.9951242031198</v>
      </c>
      <c r="J90" s="12">
        <f t="shared" si="8"/>
        <v>60956.684562656083</v>
      </c>
      <c r="K90" s="12">
        <f t="shared" si="9"/>
        <v>549932.36312244006</v>
      </c>
      <c r="L90" s="15">
        <f t="shared" si="12"/>
        <v>8.801074830219008</v>
      </c>
    </row>
    <row r="91" spans="1:12" x14ac:dyDescent="0.2">
      <c r="A91" s="16">
        <v>82</v>
      </c>
      <c r="B91" s="28">
        <v>440</v>
      </c>
      <c r="C91" s="56">
        <v>8494</v>
      </c>
      <c r="D91" s="28">
        <v>8683</v>
      </c>
      <c r="E91" s="13">
        <v>0.5</v>
      </c>
      <c r="F91" s="14">
        <f t="shared" si="10"/>
        <v>5.1231297665482914E-2</v>
      </c>
      <c r="G91" s="14">
        <f t="shared" si="7"/>
        <v>4.9951751149457907E-2</v>
      </c>
      <c r="H91" s="12">
        <f t="shared" si="13"/>
        <v>59428.687000554521</v>
      </c>
      <c r="I91" s="12">
        <f t="shared" si="11"/>
        <v>2968.5669841907234</v>
      </c>
      <c r="J91" s="12">
        <f t="shared" si="8"/>
        <v>57944.40350845916</v>
      </c>
      <c r="K91" s="12">
        <f t="shared" si="9"/>
        <v>488975.67855978396</v>
      </c>
      <c r="L91" s="15">
        <f t="shared" si="12"/>
        <v>8.2279401285648692</v>
      </c>
    </row>
    <row r="92" spans="1:12" x14ac:dyDescent="0.2">
      <c r="A92" s="16">
        <v>83</v>
      </c>
      <c r="B92" s="28">
        <v>490</v>
      </c>
      <c r="C92" s="56">
        <v>8188</v>
      </c>
      <c r="D92" s="28">
        <v>8015</v>
      </c>
      <c r="E92" s="13">
        <v>0.5</v>
      </c>
      <c r="F92" s="14">
        <f t="shared" si="10"/>
        <v>6.0482626674072705E-2</v>
      </c>
      <c r="G92" s="14">
        <f t="shared" si="7"/>
        <v>5.8707242556760325E-2</v>
      </c>
      <c r="H92" s="12">
        <f t="shared" si="13"/>
        <v>56460.120016363799</v>
      </c>
      <c r="I92" s="12">
        <f t="shared" si="11"/>
        <v>3314.6179605844682</v>
      </c>
      <c r="J92" s="12">
        <f t="shared" si="8"/>
        <v>54802.811036071565</v>
      </c>
      <c r="K92" s="12">
        <f t="shared" si="9"/>
        <v>431031.2750513248</v>
      </c>
      <c r="L92" s="15">
        <f t="shared" si="12"/>
        <v>7.6342606945645759</v>
      </c>
    </row>
    <row r="93" spans="1:12" x14ac:dyDescent="0.2">
      <c r="A93" s="16">
        <v>84</v>
      </c>
      <c r="B93" s="28">
        <v>537</v>
      </c>
      <c r="C93" s="56">
        <v>7698</v>
      </c>
      <c r="D93" s="28">
        <v>7653</v>
      </c>
      <c r="E93" s="13">
        <v>0.5</v>
      </c>
      <c r="F93" s="14">
        <f t="shared" si="10"/>
        <v>6.9962868868477621E-2</v>
      </c>
      <c r="G93" s="14">
        <f t="shared" si="7"/>
        <v>6.7598187311178254E-2</v>
      </c>
      <c r="H93" s="12">
        <f t="shared" si="13"/>
        <v>53145.502055779332</v>
      </c>
      <c r="I93" s="12">
        <f t="shared" si="11"/>
        <v>3592.5396027131801</v>
      </c>
      <c r="J93" s="12">
        <f t="shared" si="8"/>
        <v>51349.232254422743</v>
      </c>
      <c r="K93" s="12">
        <f t="shared" si="9"/>
        <v>376228.46401525324</v>
      </c>
      <c r="L93" s="15">
        <f t="shared" si="12"/>
        <v>7.0792155396401997</v>
      </c>
    </row>
    <row r="94" spans="1:12" x14ac:dyDescent="0.2">
      <c r="A94" s="16">
        <v>85</v>
      </c>
      <c r="B94" s="28">
        <v>516</v>
      </c>
      <c r="C94" s="56">
        <v>7259</v>
      </c>
      <c r="D94" s="28">
        <v>7136</v>
      </c>
      <c r="E94" s="13">
        <v>0.5</v>
      </c>
      <c r="F94" s="14">
        <f t="shared" si="10"/>
        <v>7.1691559569294891E-2</v>
      </c>
      <c r="G94" s="14">
        <f t="shared" si="7"/>
        <v>6.9210649855811143E-2</v>
      </c>
      <c r="H94" s="12">
        <f t="shared" si="13"/>
        <v>49552.962453066153</v>
      </c>
      <c r="I94" s="12">
        <f t="shared" si="11"/>
        <v>3429.5927336573181</v>
      </c>
      <c r="J94" s="12">
        <f t="shared" si="8"/>
        <v>47838.166086237499</v>
      </c>
      <c r="K94" s="12">
        <f t="shared" si="9"/>
        <v>324879.2317608305</v>
      </c>
      <c r="L94" s="15">
        <f t="shared" si="12"/>
        <v>6.55620200444198</v>
      </c>
    </row>
    <row r="95" spans="1:12" x14ac:dyDescent="0.2">
      <c r="A95" s="16">
        <v>86</v>
      </c>
      <c r="B95" s="28">
        <v>580</v>
      </c>
      <c r="C95" s="56">
        <v>6213</v>
      </c>
      <c r="D95" s="28">
        <v>6632</v>
      </c>
      <c r="E95" s="13">
        <v>0.5</v>
      </c>
      <c r="F95" s="14">
        <f t="shared" si="10"/>
        <v>9.0307512650836905E-2</v>
      </c>
      <c r="G95" s="14">
        <f t="shared" si="7"/>
        <v>8.6405959031657348E-2</v>
      </c>
      <c r="H95" s="12">
        <f t="shared" si="13"/>
        <v>46123.369719408838</v>
      </c>
      <c r="I95" s="12">
        <f t="shared" si="11"/>
        <v>3985.3339943772253</v>
      </c>
      <c r="J95" s="12">
        <f t="shared" si="8"/>
        <v>44130.70272222023</v>
      </c>
      <c r="K95" s="12">
        <f t="shared" si="9"/>
        <v>277041.06567459297</v>
      </c>
      <c r="L95" s="15">
        <f t="shared" si="12"/>
        <v>6.0065226664914153</v>
      </c>
    </row>
    <row r="96" spans="1:12" x14ac:dyDescent="0.2">
      <c r="A96" s="16">
        <v>87</v>
      </c>
      <c r="B96" s="28">
        <v>586</v>
      </c>
      <c r="C96" s="56">
        <v>5502</v>
      </c>
      <c r="D96" s="28">
        <v>5619</v>
      </c>
      <c r="E96" s="13">
        <v>0.5</v>
      </c>
      <c r="F96" s="14">
        <f t="shared" si="10"/>
        <v>0.10538620627641399</v>
      </c>
      <c r="G96" s="14">
        <f t="shared" si="7"/>
        <v>0.10011104467412658</v>
      </c>
      <c r="H96" s="12">
        <f t="shared" si="13"/>
        <v>42138.035725031616</v>
      </c>
      <c r="I96" s="12">
        <f t="shared" si="11"/>
        <v>4218.4827769485819</v>
      </c>
      <c r="J96" s="12">
        <f t="shared" si="8"/>
        <v>40028.794336557323</v>
      </c>
      <c r="K96" s="12">
        <f t="shared" si="9"/>
        <v>232910.36295237273</v>
      </c>
      <c r="L96" s="15">
        <f t="shared" si="12"/>
        <v>5.5273189398815523</v>
      </c>
    </row>
    <row r="97" spans="1:12" x14ac:dyDescent="0.2">
      <c r="A97" s="16">
        <v>88</v>
      </c>
      <c r="B97" s="28">
        <v>616</v>
      </c>
      <c r="C97" s="56">
        <v>4586</v>
      </c>
      <c r="D97" s="28">
        <v>4852</v>
      </c>
      <c r="E97" s="13">
        <v>0.5</v>
      </c>
      <c r="F97" s="14">
        <f t="shared" si="10"/>
        <v>0.13053613053613053</v>
      </c>
      <c r="G97" s="14">
        <f t="shared" si="7"/>
        <v>0.12253829321663019</v>
      </c>
      <c r="H97" s="12">
        <f t="shared" si="13"/>
        <v>37919.55294808303</v>
      </c>
      <c r="I97" s="12">
        <f t="shared" si="11"/>
        <v>4646.5972977957326</v>
      </c>
      <c r="J97" s="12">
        <f t="shared" si="8"/>
        <v>35596.254299185159</v>
      </c>
      <c r="K97" s="12">
        <f t="shared" si="9"/>
        <v>192881.5686158154</v>
      </c>
      <c r="L97" s="15">
        <f t="shared" si="12"/>
        <v>5.0865992244132263</v>
      </c>
    </row>
    <row r="98" spans="1:12" x14ac:dyDescent="0.2">
      <c r="A98" s="16">
        <v>89</v>
      </c>
      <c r="B98" s="28">
        <v>501</v>
      </c>
      <c r="C98" s="56">
        <v>3796</v>
      </c>
      <c r="D98" s="28">
        <v>3978</v>
      </c>
      <c r="E98" s="13">
        <v>0.5</v>
      </c>
      <c r="F98" s="14">
        <f t="shared" si="10"/>
        <v>0.1288911757139182</v>
      </c>
      <c r="G98" s="14">
        <f t="shared" si="7"/>
        <v>0.12108761329305136</v>
      </c>
      <c r="H98" s="12">
        <f t="shared" si="13"/>
        <v>33272.955650287295</v>
      </c>
      <c r="I98" s="12">
        <f t="shared" si="11"/>
        <v>4028.9427868988359</v>
      </c>
      <c r="J98" s="12">
        <f t="shared" si="8"/>
        <v>31258.484256837877</v>
      </c>
      <c r="K98" s="12">
        <f>K99+J98</f>
        <v>157285.31431663025</v>
      </c>
      <c r="L98" s="15">
        <f t="shared" si="12"/>
        <v>4.7271218093686898</v>
      </c>
    </row>
    <row r="99" spans="1:12" x14ac:dyDescent="0.2">
      <c r="A99" s="16">
        <v>90</v>
      </c>
      <c r="B99" s="28">
        <v>469</v>
      </c>
      <c r="C99" s="56">
        <v>2966</v>
      </c>
      <c r="D99" s="28">
        <v>3265</v>
      </c>
      <c r="E99" s="13">
        <v>0.5</v>
      </c>
      <c r="F99" s="31">
        <f t="shared" si="10"/>
        <v>0.15053763440860216</v>
      </c>
      <c r="G99" s="31">
        <f t="shared" si="7"/>
        <v>0.14000000000000001</v>
      </c>
      <c r="H99" s="32">
        <f t="shared" si="13"/>
        <v>29244.01286338846</v>
      </c>
      <c r="I99" s="32">
        <f t="shared" si="11"/>
        <v>4094.1618008743849</v>
      </c>
      <c r="J99" s="32">
        <f t="shared" si="8"/>
        <v>27196.931962951265</v>
      </c>
      <c r="K99" s="32">
        <f t="shared" ref="K99:K108" si="14">K100+J99</f>
        <v>126026.83005979238</v>
      </c>
      <c r="L99" s="17">
        <f t="shared" si="12"/>
        <v>4.3094916777843952</v>
      </c>
    </row>
    <row r="100" spans="1:12" x14ac:dyDescent="0.2">
      <c r="A100" s="16">
        <v>91</v>
      </c>
      <c r="B100" s="28">
        <v>449</v>
      </c>
      <c r="C100" s="56">
        <v>2389</v>
      </c>
      <c r="D100" s="28">
        <v>2499</v>
      </c>
      <c r="E100" s="13">
        <v>0.5</v>
      </c>
      <c r="F100" s="31">
        <f t="shared" si="10"/>
        <v>0.18371522094926351</v>
      </c>
      <c r="G100" s="31">
        <f t="shared" si="7"/>
        <v>0.16825932171632002</v>
      </c>
      <c r="H100" s="32">
        <f t="shared" si="13"/>
        <v>25149.851062514073</v>
      </c>
      <c r="I100" s="32">
        <f t="shared" si="11"/>
        <v>4231.696881045088</v>
      </c>
      <c r="J100" s="32">
        <f t="shared" si="8"/>
        <v>23034.002621991527</v>
      </c>
      <c r="K100" s="32">
        <f t="shared" si="14"/>
        <v>98829.89809684112</v>
      </c>
      <c r="L100" s="17">
        <f t="shared" si="12"/>
        <v>3.9296414857958095</v>
      </c>
    </row>
    <row r="101" spans="1:12" x14ac:dyDescent="0.2">
      <c r="A101" s="16">
        <v>92</v>
      </c>
      <c r="B101" s="28">
        <v>371</v>
      </c>
      <c r="C101" s="56">
        <v>1869</v>
      </c>
      <c r="D101" s="28">
        <v>1961</v>
      </c>
      <c r="E101" s="13">
        <v>0.5</v>
      </c>
      <c r="F101" s="31">
        <f t="shared" si="10"/>
        <v>0.19373368146214098</v>
      </c>
      <c r="G101" s="31">
        <f t="shared" si="7"/>
        <v>0.17662461318733635</v>
      </c>
      <c r="H101" s="32">
        <f t="shared" si="13"/>
        <v>20918.154181468984</v>
      </c>
      <c r="I101" s="32">
        <f t="shared" si="11"/>
        <v>3694.660890895022</v>
      </c>
      <c r="J101" s="32">
        <f t="shared" si="8"/>
        <v>19070.823736021473</v>
      </c>
      <c r="K101" s="32">
        <f t="shared" si="14"/>
        <v>75795.895474849589</v>
      </c>
      <c r="L101" s="17">
        <f t="shared" si="12"/>
        <v>3.6234504639991516</v>
      </c>
    </row>
    <row r="102" spans="1:12" x14ac:dyDescent="0.2">
      <c r="A102" s="16">
        <v>93</v>
      </c>
      <c r="B102" s="28">
        <v>315</v>
      </c>
      <c r="C102" s="56">
        <v>1407</v>
      </c>
      <c r="D102" s="28">
        <v>1498</v>
      </c>
      <c r="E102" s="13">
        <v>0.5</v>
      </c>
      <c r="F102" s="31">
        <f t="shared" si="10"/>
        <v>0.21686746987951808</v>
      </c>
      <c r="G102" s="31">
        <f t="shared" si="7"/>
        <v>0.19565217391304349</v>
      </c>
      <c r="H102" s="32">
        <f t="shared" si="13"/>
        <v>17223.493290573962</v>
      </c>
      <c r="I102" s="32">
        <f t="shared" si="11"/>
        <v>3369.8139046775145</v>
      </c>
      <c r="J102" s="32">
        <f t="shared" si="8"/>
        <v>15538.586338235205</v>
      </c>
      <c r="K102" s="32">
        <f t="shared" si="14"/>
        <v>56725.071738828119</v>
      </c>
      <c r="L102" s="17">
        <f t="shared" si="12"/>
        <v>3.2934707716855849</v>
      </c>
    </row>
    <row r="103" spans="1:12" x14ac:dyDescent="0.2">
      <c r="A103" s="16">
        <v>94</v>
      </c>
      <c r="B103" s="28">
        <v>262</v>
      </c>
      <c r="C103" s="56">
        <v>1072</v>
      </c>
      <c r="D103" s="28">
        <v>1099</v>
      </c>
      <c r="E103" s="13">
        <v>0.5</v>
      </c>
      <c r="F103" s="31">
        <f t="shared" si="10"/>
        <v>0.24136342699216951</v>
      </c>
      <c r="G103" s="31">
        <f t="shared" si="7"/>
        <v>0.21537196876284423</v>
      </c>
      <c r="H103" s="32">
        <f t="shared" si="13"/>
        <v>13853.679385896448</v>
      </c>
      <c r="I103" s="32">
        <f t="shared" si="11"/>
        <v>2983.694203949749</v>
      </c>
      <c r="J103" s="32">
        <f t="shared" si="8"/>
        <v>12361.832283921574</v>
      </c>
      <c r="K103" s="32">
        <f t="shared" si="14"/>
        <v>41186.485400592916</v>
      </c>
      <c r="L103" s="17">
        <f t="shared" si="12"/>
        <v>2.9729636620955917</v>
      </c>
    </row>
    <row r="104" spans="1:12" x14ac:dyDescent="0.2">
      <c r="A104" s="16">
        <v>95</v>
      </c>
      <c r="B104" s="28">
        <v>221</v>
      </c>
      <c r="C104" s="56">
        <v>757</v>
      </c>
      <c r="D104" s="28">
        <v>828</v>
      </c>
      <c r="E104" s="13">
        <v>0.5</v>
      </c>
      <c r="F104" s="31">
        <f t="shared" si="10"/>
        <v>0.27886435331230286</v>
      </c>
      <c r="G104" s="31">
        <f t="shared" si="7"/>
        <v>0.24473975636766335</v>
      </c>
      <c r="H104" s="32">
        <f t="shared" si="13"/>
        <v>10869.9851819467</v>
      </c>
      <c r="I104" s="32">
        <f t="shared" si="11"/>
        <v>2660.317525149746</v>
      </c>
      <c r="J104" s="32">
        <f t="shared" si="8"/>
        <v>9539.8264193718278</v>
      </c>
      <c r="K104" s="32">
        <f t="shared" si="14"/>
        <v>28824.653116671343</v>
      </c>
      <c r="L104" s="17">
        <f t="shared" si="12"/>
        <v>2.6517656311569278</v>
      </c>
    </row>
    <row r="105" spans="1:12" x14ac:dyDescent="0.2">
      <c r="A105" s="16">
        <v>96</v>
      </c>
      <c r="B105" s="28">
        <v>164</v>
      </c>
      <c r="C105" s="56">
        <v>517</v>
      </c>
      <c r="D105" s="28">
        <v>571</v>
      </c>
      <c r="E105" s="13">
        <v>0.5</v>
      </c>
      <c r="F105" s="31">
        <f t="shared" si="10"/>
        <v>0.3014705882352941</v>
      </c>
      <c r="G105" s="31">
        <f t="shared" si="7"/>
        <v>0.26198083067092653</v>
      </c>
      <c r="H105" s="32">
        <f t="shared" si="13"/>
        <v>8209.6676567969553</v>
      </c>
      <c r="I105" s="32">
        <f t="shared" si="11"/>
        <v>2150.7755522599055</v>
      </c>
      <c r="J105" s="32">
        <f t="shared" si="8"/>
        <v>7134.2798806670025</v>
      </c>
      <c r="K105" s="32">
        <f t="shared" si="14"/>
        <v>19284.826697299515</v>
      </c>
      <c r="L105" s="17">
        <f t="shared" si="12"/>
        <v>2.3490386582620313</v>
      </c>
    </row>
    <row r="106" spans="1:12" x14ac:dyDescent="0.2">
      <c r="A106" s="16">
        <v>97</v>
      </c>
      <c r="B106" s="28">
        <v>116</v>
      </c>
      <c r="C106" s="56">
        <v>289</v>
      </c>
      <c r="D106" s="28">
        <v>388</v>
      </c>
      <c r="E106" s="13">
        <v>0.5</v>
      </c>
      <c r="F106" s="31">
        <f t="shared" si="10"/>
        <v>0.34268833087149186</v>
      </c>
      <c r="G106" s="31">
        <f t="shared" si="7"/>
        <v>0.29255989911727615</v>
      </c>
      <c r="H106" s="32">
        <f t="shared" si="13"/>
        <v>6058.8921045370498</v>
      </c>
      <c r="I106" s="32">
        <f t="shared" si="11"/>
        <v>1772.5888628658201</v>
      </c>
      <c r="J106" s="32">
        <f t="shared" si="8"/>
        <v>5172.5976731041392</v>
      </c>
      <c r="K106" s="32">
        <f t="shared" si="14"/>
        <v>12150.546816632512</v>
      </c>
      <c r="L106" s="17">
        <f t="shared" si="12"/>
        <v>2.005407359463272</v>
      </c>
    </row>
    <row r="107" spans="1:12" x14ac:dyDescent="0.2">
      <c r="A107" s="16">
        <v>98</v>
      </c>
      <c r="B107" s="28">
        <v>66</v>
      </c>
      <c r="C107" s="56">
        <v>192</v>
      </c>
      <c r="D107" s="28">
        <v>209</v>
      </c>
      <c r="E107" s="13">
        <v>0.5</v>
      </c>
      <c r="F107" s="31">
        <f t="shared" si="10"/>
        <v>0.32917705735660846</v>
      </c>
      <c r="G107" s="31">
        <f t="shared" si="7"/>
        <v>0.28265524625267663</v>
      </c>
      <c r="H107" s="32">
        <f t="shared" si="13"/>
        <v>4286.3032416712294</v>
      </c>
      <c r="I107" s="32">
        <f t="shared" si="11"/>
        <v>1211.5460982882275</v>
      </c>
      <c r="J107" s="32">
        <f t="shared" si="8"/>
        <v>3680.5301925271156</v>
      </c>
      <c r="K107" s="32">
        <f t="shared" si="14"/>
        <v>6977.9491435283726</v>
      </c>
      <c r="L107" s="17">
        <f t="shared" si="12"/>
        <v>1.6279644136441618</v>
      </c>
    </row>
    <row r="108" spans="1:12" x14ac:dyDescent="0.2">
      <c r="A108" s="16">
        <v>99</v>
      </c>
      <c r="B108" s="28">
        <v>44</v>
      </c>
      <c r="C108" s="56">
        <v>135</v>
      </c>
      <c r="D108" s="28">
        <v>131</v>
      </c>
      <c r="E108" s="13">
        <v>0.5</v>
      </c>
      <c r="F108" s="31">
        <f t="shared" si="10"/>
        <v>0.33082706766917291</v>
      </c>
      <c r="G108" s="31">
        <f t="shared" si="7"/>
        <v>0.28387096774193549</v>
      </c>
      <c r="H108" s="32">
        <f t="shared" si="13"/>
        <v>3074.7571433830017</v>
      </c>
      <c r="I108" s="32">
        <f t="shared" si="11"/>
        <v>872.83428586356183</v>
      </c>
      <c r="J108" s="32">
        <f t="shared" si="8"/>
        <v>2638.3400004512205</v>
      </c>
      <c r="K108" s="32">
        <f t="shared" si="14"/>
        <v>3297.4189510012566</v>
      </c>
      <c r="L108" s="17">
        <f t="shared" si="12"/>
        <v>1.072416063199473</v>
      </c>
    </row>
    <row r="109" spans="1:12" x14ac:dyDescent="0.2">
      <c r="A109" s="16" t="s">
        <v>25</v>
      </c>
      <c r="B109" s="28">
        <v>66</v>
      </c>
      <c r="C109" s="56">
        <v>201</v>
      </c>
      <c r="D109" s="56">
        <v>240</v>
      </c>
      <c r="E109" s="30"/>
      <c r="F109" s="31">
        <f>B109/((C109+D109)/2)</f>
        <v>0.29931972789115646</v>
      </c>
      <c r="G109" s="31">
        <v>1</v>
      </c>
      <c r="H109" s="32">
        <f>H108-I108</f>
        <v>2201.9228575194397</v>
      </c>
      <c r="I109" s="32">
        <f>H109*G109</f>
        <v>2201.9228575194397</v>
      </c>
      <c r="J109" s="32">
        <f>H109*F109</f>
        <v>659.07895055003632</v>
      </c>
      <c r="K109" s="32">
        <f>J109</f>
        <v>659.07895055003632</v>
      </c>
      <c r="L109" s="17">
        <f>K109/H109</f>
        <v>0.29931972789115646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49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1.42578125" style="9"/>
    <col min="8" max="11" width="11.42578125" style="8"/>
    <col min="12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41" customFormat="1" ht="102" x14ac:dyDescent="0.2">
      <c r="A6" s="59" t="s">
        <v>0</v>
      </c>
      <c r="B6" s="60" t="s">
        <v>32</v>
      </c>
      <c r="C6" s="72" t="s">
        <v>33</v>
      </c>
      <c r="D6" s="72"/>
      <c r="E6" s="61" t="s">
        <v>34</v>
      </c>
      <c r="F6" s="61" t="s">
        <v>35</v>
      </c>
      <c r="G6" s="61" t="s">
        <v>36</v>
      </c>
      <c r="H6" s="60" t="s">
        <v>37</v>
      </c>
      <c r="I6" s="60" t="s">
        <v>38</v>
      </c>
      <c r="J6" s="60" t="s">
        <v>39</v>
      </c>
      <c r="K6" s="60" t="s">
        <v>40</v>
      </c>
      <c r="L6" s="61" t="s">
        <v>41</v>
      </c>
    </row>
    <row r="7" spans="1:13" s="41" customFormat="1" ht="14.25" x14ac:dyDescent="0.2">
      <c r="A7" s="62"/>
      <c r="B7" s="63"/>
      <c r="C7" s="64">
        <v>42736</v>
      </c>
      <c r="D7" s="65">
        <v>43101</v>
      </c>
      <c r="E7" s="66" t="s">
        <v>3</v>
      </c>
      <c r="F7" s="66" t="s">
        <v>4</v>
      </c>
      <c r="G7" s="66" t="s">
        <v>5</v>
      </c>
      <c r="H7" s="59" t="s">
        <v>6</v>
      </c>
      <c r="I7" s="59" t="s">
        <v>7</v>
      </c>
      <c r="J7" s="59" t="s">
        <v>8</v>
      </c>
      <c r="K7" s="59" t="s">
        <v>9</v>
      </c>
      <c r="L7" s="66" t="s">
        <v>10</v>
      </c>
    </row>
    <row r="8" spans="1:13" x14ac:dyDescent="0.2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7"/>
    </row>
    <row r="9" spans="1:13" x14ac:dyDescent="0.2">
      <c r="A9" s="16">
        <v>0</v>
      </c>
      <c r="B9" s="28">
        <v>43</v>
      </c>
      <c r="C9" s="56">
        <v>14772</v>
      </c>
      <c r="D9" s="28">
        <v>14479</v>
      </c>
      <c r="E9" s="13">
        <v>0.14219999999999999</v>
      </c>
      <c r="F9" s="14">
        <f>B9/((C9+D9)/2)</f>
        <v>2.9400704249427372E-3</v>
      </c>
      <c r="G9" s="14">
        <f t="shared" ref="G9:G72" si="0">F9/((1+(1-E9)*F9))</f>
        <v>2.9326742427599807E-3</v>
      </c>
      <c r="H9" s="12">
        <v>100000</v>
      </c>
      <c r="I9" s="12">
        <f>H9*G9</f>
        <v>293.26742427599805</v>
      </c>
      <c r="J9" s="12">
        <f t="shared" ref="J9:J72" si="1">H10+I9*E9</f>
        <v>99748.435203456043</v>
      </c>
      <c r="K9" s="12">
        <f t="shared" ref="K9:K72" si="2">K10+J9</f>
        <v>8152412.3927988969</v>
      </c>
      <c r="L9" s="29">
        <f>K9/H9</f>
        <v>81.524123927988967</v>
      </c>
    </row>
    <row r="10" spans="1:13" x14ac:dyDescent="0.2">
      <c r="A10" s="16">
        <v>1</v>
      </c>
      <c r="B10" s="28">
        <v>5</v>
      </c>
      <c r="C10" s="56">
        <v>14989</v>
      </c>
      <c r="D10" s="28">
        <v>14901</v>
      </c>
      <c r="E10" s="13">
        <v>0.68489999999999995</v>
      </c>
      <c r="F10" s="14">
        <f t="shared" ref="F10:F73" si="3">B10/((C10+D10)/2)</f>
        <v>3.3456005352960856E-4</v>
      </c>
      <c r="G10" s="14">
        <f t="shared" si="0"/>
        <v>3.3452478796898997E-4</v>
      </c>
      <c r="H10" s="12">
        <f>H9-I9</f>
        <v>99706.732575724003</v>
      </c>
      <c r="I10" s="12">
        <f t="shared" ref="I10:I73" si="4">H10*G10</f>
        <v>33.354373573974854</v>
      </c>
      <c r="J10" s="12">
        <f t="shared" si="1"/>
        <v>99696.222612610843</v>
      </c>
      <c r="K10" s="12">
        <f t="shared" si="2"/>
        <v>8052663.9575954406</v>
      </c>
      <c r="L10" s="15">
        <f t="shared" ref="L10:L73" si="5">K10/H10</f>
        <v>80.763492590429692</v>
      </c>
    </row>
    <row r="11" spans="1:13" x14ac:dyDescent="0.2">
      <c r="A11" s="16">
        <v>2</v>
      </c>
      <c r="B11" s="28">
        <v>5</v>
      </c>
      <c r="C11" s="56">
        <v>14795</v>
      </c>
      <c r="D11" s="28">
        <v>14850</v>
      </c>
      <c r="E11" s="13">
        <v>0.2586</v>
      </c>
      <c r="F11" s="14">
        <f t="shared" si="3"/>
        <v>3.3732501264968796E-4</v>
      </c>
      <c r="G11" s="14">
        <f t="shared" si="0"/>
        <v>3.372406711979672E-4</v>
      </c>
      <c r="H11" s="12">
        <f t="shared" ref="H11:H74" si="6">H10-I10</f>
        <v>99673.378202150023</v>
      </c>
      <c r="I11" s="12">
        <f t="shared" si="4"/>
        <v>33.613916965461904</v>
      </c>
      <c r="J11" s="12">
        <f t="shared" si="1"/>
        <v>99648.456844111832</v>
      </c>
      <c r="K11" s="12">
        <f t="shared" si="2"/>
        <v>7952967.7349828295</v>
      </c>
      <c r="L11" s="15">
        <f t="shared" si="5"/>
        <v>79.790289828977407</v>
      </c>
    </row>
    <row r="12" spans="1:13" x14ac:dyDescent="0.2">
      <c r="A12" s="16">
        <v>3</v>
      </c>
      <c r="B12" s="28">
        <v>2</v>
      </c>
      <c r="C12" s="56">
        <v>14662</v>
      </c>
      <c r="D12" s="28">
        <v>14769</v>
      </c>
      <c r="E12" s="13">
        <v>0.39319999999999999</v>
      </c>
      <c r="F12" s="14">
        <f t="shared" si="3"/>
        <v>1.359111141313581E-4</v>
      </c>
      <c r="G12" s="14">
        <f t="shared" si="0"/>
        <v>1.3589990634865653E-4</v>
      </c>
      <c r="H12" s="12">
        <f t="shared" si="6"/>
        <v>99639.764285184559</v>
      </c>
      <c r="I12" s="12">
        <f t="shared" si="4"/>
        <v>13.541034634958793</v>
      </c>
      <c r="J12" s="12">
        <f t="shared" si="1"/>
        <v>99631.547585368069</v>
      </c>
      <c r="K12" s="12">
        <f t="shared" si="2"/>
        <v>7853319.2781387176</v>
      </c>
      <c r="L12" s="15">
        <f t="shared" si="5"/>
        <v>78.817120197728414</v>
      </c>
    </row>
    <row r="13" spans="1:13" x14ac:dyDescent="0.2">
      <c r="A13" s="16">
        <v>4</v>
      </c>
      <c r="B13" s="28">
        <v>1</v>
      </c>
      <c r="C13" s="56">
        <v>15011</v>
      </c>
      <c r="D13" s="28">
        <v>14709</v>
      </c>
      <c r="E13" s="13">
        <v>0.2329</v>
      </c>
      <c r="F13" s="14">
        <f t="shared" si="3"/>
        <v>6.729475100942126E-5</v>
      </c>
      <c r="G13" s="14">
        <f t="shared" si="0"/>
        <v>6.7291277312326616E-5</v>
      </c>
      <c r="H13" s="12">
        <f t="shared" si="6"/>
        <v>99626.223250549607</v>
      </c>
      <c r="I13" s="12">
        <f t="shared" si="4"/>
        <v>6.7039758163324947</v>
      </c>
      <c r="J13" s="12">
        <f t="shared" si="1"/>
        <v>99621.080630700904</v>
      </c>
      <c r="K13" s="12">
        <f t="shared" si="2"/>
        <v>7753687.7305533495</v>
      </c>
      <c r="L13" s="15">
        <f t="shared" si="5"/>
        <v>77.827779449730116</v>
      </c>
    </row>
    <row r="14" spans="1:13" x14ac:dyDescent="0.2">
      <c r="A14" s="16">
        <v>5</v>
      </c>
      <c r="B14" s="28">
        <v>0</v>
      </c>
      <c r="C14" s="56">
        <v>14859</v>
      </c>
      <c r="D14" s="28">
        <v>14972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99619.519274733277</v>
      </c>
      <c r="I14" s="12">
        <f t="shared" si="4"/>
        <v>0</v>
      </c>
      <c r="J14" s="12">
        <f t="shared" si="1"/>
        <v>99619.519274733277</v>
      </c>
      <c r="K14" s="12">
        <f t="shared" si="2"/>
        <v>7654066.6499226484</v>
      </c>
      <c r="L14" s="15">
        <f t="shared" si="5"/>
        <v>76.833001259663448</v>
      </c>
    </row>
    <row r="15" spans="1:13" x14ac:dyDescent="0.2">
      <c r="A15" s="16">
        <v>6</v>
      </c>
      <c r="B15" s="28">
        <v>2</v>
      </c>
      <c r="C15" s="56">
        <v>15035</v>
      </c>
      <c r="D15" s="28">
        <v>14919</v>
      </c>
      <c r="E15" s="13">
        <v>0.4904</v>
      </c>
      <c r="F15" s="14">
        <f t="shared" si="3"/>
        <v>1.3353809174066904E-4</v>
      </c>
      <c r="G15" s="14">
        <f t="shared" si="0"/>
        <v>1.3352900495681034E-4</v>
      </c>
      <c r="H15" s="12">
        <f t="shared" si="6"/>
        <v>99619.519274733277</v>
      </c>
      <c r="I15" s="12">
        <f t="shared" si="4"/>
        <v>13.302095283030923</v>
      </c>
      <c r="J15" s="12">
        <f t="shared" si="1"/>
        <v>99612.740526977053</v>
      </c>
      <c r="K15" s="12">
        <f t="shared" si="2"/>
        <v>7554447.1306479154</v>
      </c>
      <c r="L15" s="15">
        <f t="shared" si="5"/>
        <v>75.833001259663448</v>
      </c>
    </row>
    <row r="16" spans="1:13" x14ac:dyDescent="0.2">
      <c r="A16" s="16">
        <v>7</v>
      </c>
      <c r="B16" s="28">
        <v>1</v>
      </c>
      <c r="C16" s="56">
        <v>15467</v>
      </c>
      <c r="D16" s="28">
        <v>15017</v>
      </c>
      <c r="E16" s="13">
        <v>0.49320000000000003</v>
      </c>
      <c r="F16" s="14">
        <f t="shared" si="3"/>
        <v>6.5608187901850152E-5</v>
      </c>
      <c r="G16" s="14">
        <f t="shared" si="0"/>
        <v>6.5606006487069435E-5</v>
      </c>
      <c r="H16" s="12">
        <f t="shared" si="6"/>
        <v>99606.21717945025</v>
      </c>
      <c r="I16" s="12">
        <f t="shared" si="4"/>
        <v>6.5347661304274602</v>
      </c>
      <c r="J16" s="12">
        <f t="shared" si="1"/>
        <v>99602.905359975353</v>
      </c>
      <c r="K16" s="12">
        <f t="shared" si="2"/>
        <v>7454834.3901209384</v>
      </c>
      <c r="L16" s="15">
        <f t="shared" si="5"/>
        <v>74.843063025778122</v>
      </c>
    </row>
    <row r="17" spans="1:12" x14ac:dyDescent="0.2">
      <c r="A17" s="16">
        <v>8</v>
      </c>
      <c r="B17" s="28">
        <v>2</v>
      </c>
      <c r="C17" s="56">
        <v>15711</v>
      </c>
      <c r="D17" s="28">
        <v>15499</v>
      </c>
      <c r="E17" s="13">
        <v>0.3397</v>
      </c>
      <c r="F17" s="14">
        <f t="shared" si="3"/>
        <v>1.2816404998397949E-4</v>
      </c>
      <c r="G17" s="14">
        <f t="shared" si="0"/>
        <v>1.2815320479831743E-4</v>
      </c>
      <c r="H17" s="12">
        <f t="shared" si="6"/>
        <v>99599.682413319824</v>
      </c>
      <c r="I17" s="12">
        <f t="shared" si="4"/>
        <v>12.764018498161549</v>
      </c>
      <c r="J17" s="12">
        <f t="shared" si="1"/>
        <v>99591.254331905497</v>
      </c>
      <c r="K17" s="12">
        <f t="shared" si="2"/>
        <v>7355231.4847609634</v>
      </c>
      <c r="L17" s="15">
        <f t="shared" si="5"/>
        <v>73.847941143407922</v>
      </c>
    </row>
    <row r="18" spans="1:12" x14ac:dyDescent="0.2">
      <c r="A18" s="16">
        <v>9</v>
      </c>
      <c r="B18" s="28">
        <v>2</v>
      </c>
      <c r="C18" s="56">
        <v>15017</v>
      </c>
      <c r="D18" s="28">
        <v>15692</v>
      </c>
      <c r="E18" s="13">
        <v>0.44790000000000002</v>
      </c>
      <c r="F18" s="14">
        <f t="shared" si="3"/>
        <v>1.3025497411182389E-4</v>
      </c>
      <c r="G18" s="14">
        <f t="shared" si="0"/>
        <v>1.3024560765899398E-4</v>
      </c>
      <c r="H18" s="12">
        <f t="shared" si="6"/>
        <v>99586.918394821667</v>
      </c>
      <c r="I18" s="12">
        <f t="shared" si="4"/>
        <v>12.970758701220193</v>
      </c>
      <c r="J18" s="12">
        <f t="shared" si="1"/>
        <v>99579.757238942722</v>
      </c>
      <c r="K18" s="12">
        <f t="shared" si="2"/>
        <v>7255640.230429058</v>
      </c>
      <c r="L18" s="15">
        <f t="shared" si="5"/>
        <v>72.857362667488033</v>
      </c>
    </row>
    <row r="19" spans="1:12" x14ac:dyDescent="0.2">
      <c r="A19" s="16">
        <v>10</v>
      </c>
      <c r="B19" s="28">
        <v>1</v>
      </c>
      <c r="C19" s="56">
        <v>14444</v>
      </c>
      <c r="D19" s="28">
        <v>15020</v>
      </c>
      <c r="E19" s="13">
        <v>0.29039999999999999</v>
      </c>
      <c r="F19" s="14">
        <f t="shared" si="3"/>
        <v>6.7879446103719793E-5</v>
      </c>
      <c r="G19" s="14">
        <f t="shared" si="0"/>
        <v>6.787617669461155E-5</v>
      </c>
      <c r="H19" s="12">
        <f t="shared" si="6"/>
        <v>99573.947636120443</v>
      </c>
      <c r="I19" s="12">
        <f t="shared" si="4"/>
        <v>6.7586988639293093</v>
      </c>
      <c r="J19" s="12">
        <f t="shared" si="1"/>
        <v>99569.151663406607</v>
      </c>
      <c r="K19" s="12">
        <f t="shared" si="2"/>
        <v>7156060.4731901148</v>
      </c>
      <c r="L19" s="15">
        <f t="shared" si="5"/>
        <v>71.86679491046165</v>
      </c>
    </row>
    <row r="20" spans="1:12" x14ac:dyDescent="0.2">
      <c r="A20" s="16">
        <v>11</v>
      </c>
      <c r="B20" s="28">
        <v>2</v>
      </c>
      <c r="C20" s="56">
        <v>14103</v>
      </c>
      <c r="D20" s="28">
        <v>14438</v>
      </c>
      <c r="E20" s="13">
        <v>0.55479999999999996</v>
      </c>
      <c r="F20" s="14">
        <f t="shared" si="3"/>
        <v>1.4014925896079324E-4</v>
      </c>
      <c r="G20" s="14">
        <f t="shared" si="0"/>
        <v>1.4014051497042643E-4</v>
      </c>
      <c r="H20" s="12">
        <f t="shared" si="6"/>
        <v>99567.18893725652</v>
      </c>
      <c r="I20" s="12">
        <f t="shared" si="4"/>
        <v>13.953397131824875</v>
      </c>
      <c r="J20" s="12">
        <f t="shared" si="1"/>
        <v>99560.97688485343</v>
      </c>
      <c r="K20" s="12">
        <f t="shared" si="2"/>
        <v>7056491.3215267081</v>
      </c>
      <c r="L20" s="15">
        <f t="shared" si="5"/>
        <v>70.871653572277125</v>
      </c>
    </row>
    <row r="21" spans="1:12" x14ac:dyDescent="0.2">
      <c r="A21" s="16">
        <v>12</v>
      </c>
      <c r="B21" s="28">
        <v>4</v>
      </c>
      <c r="C21" s="56">
        <v>14510</v>
      </c>
      <c r="D21" s="28">
        <v>14234</v>
      </c>
      <c r="E21" s="13">
        <v>0.43630000000000002</v>
      </c>
      <c r="F21" s="14">
        <f t="shared" si="3"/>
        <v>2.7831895352073476E-4</v>
      </c>
      <c r="G21" s="14">
        <f t="shared" si="0"/>
        <v>2.7827529535652865E-4</v>
      </c>
      <c r="H21" s="12">
        <f t="shared" si="6"/>
        <v>99553.23554012469</v>
      </c>
      <c r="I21" s="12">
        <f t="shared" si="4"/>
        <v>27.703206023626262</v>
      </c>
      <c r="J21" s="12">
        <f t="shared" si="1"/>
        <v>99537.619242889181</v>
      </c>
      <c r="K21" s="12">
        <f t="shared" si="2"/>
        <v>6956930.344641855</v>
      </c>
      <c r="L21" s="15">
        <f t="shared" si="5"/>
        <v>69.88150919351969</v>
      </c>
    </row>
    <row r="22" spans="1:12" x14ac:dyDescent="0.2">
      <c r="A22" s="16">
        <v>13</v>
      </c>
      <c r="B22" s="28">
        <v>2</v>
      </c>
      <c r="C22" s="56">
        <v>14293</v>
      </c>
      <c r="D22" s="28">
        <v>14609</v>
      </c>
      <c r="E22" s="13">
        <v>0.63290000000000002</v>
      </c>
      <c r="F22" s="14">
        <f t="shared" si="3"/>
        <v>1.3839872673171406E-4</v>
      </c>
      <c r="G22" s="14">
        <f t="shared" si="0"/>
        <v>1.3839169557934436E-4</v>
      </c>
      <c r="H22" s="12">
        <f t="shared" si="6"/>
        <v>99525.532334101066</v>
      </c>
      <c r="I22" s="12">
        <f t="shared" si="4"/>
        <v>13.773507173153108</v>
      </c>
      <c r="J22" s="12">
        <f t="shared" si="1"/>
        <v>99520.476079617802</v>
      </c>
      <c r="K22" s="12">
        <f t="shared" si="2"/>
        <v>6857392.7253989661</v>
      </c>
      <c r="L22" s="15">
        <f t="shared" si="5"/>
        <v>68.90083945875439</v>
      </c>
    </row>
    <row r="23" spans="1:12" x14ac:dyDescent="0.2">
      <c r="A23" s="16">
        <v>14</v>
      </c>
      <c r="B23" s="28">
        <v>2</v>
      </c>
      <c r="C23" s="56">
        <v>13890</v>
      </c>
      <c r="D23" s="28">
        <v>14424</v>
      </c>
      <c r="E23" s="13">
        <v>0.28079999999999999</v>
      </c>
      <c r="F23" s="14">
        <f t="shared" si="3"/>
        <v>1.4127286854559581E-4</v>
      </c>
      <c r="G23" s="14">
        <f t="shared" si="0"/>
        <v>1.4125851619342425E-4</v>
      </c>
      <c r="H23" s="12">
        <f t="shared" si="6"/>
        <v>99511.758826927908</v>
      </c>
      <c r="I23" s="12">
        <f t="shared" si="4"/>
        <v>14.056883395689724</v>
      </c>
      <c r="J23" s="12">
        <f t="shared" si="1"/>
        <v>99501.64911638973</v>
      </c>
      <c r="K23" s="12">
        <f t="shared" si="2"/>
        <v>6757872.2493193485</v>
      </c>
      <c r="L23" s="15">
        <f t="shared" si="5"/>
        <v>67.91028848231619</v>
      </c>
    </row>
    <row r="24" spans="1:12" x14ac:dyDescent="0.2">
      <c r="A24" s="16">
        <v>15</v>
      </c>
      <c r="B24" s="28">
        <v>3</v>
      </c>
      <c r="C24" s="56">
        <v>13698</v>
      </c>
      <c r="D24" s="28">
        <v>14089</v>
      </c>
      <c r="E24" s="13">
        <v>0.17630000000000001</v>
      </c>
      <c r="F24" s="14">
        <f t="shared" si="3"/>
        <v>2.1592831180048224E-4</v>
      </c>
      <c r="G24" s="14">
        <f t="shared" si="0"/>
        <v>2.1588991358797513E-4</v>
      </c>
      <c r="H24" s="12">
        <f t="shared" si="6"/>
        <v>99497.701943532215</v>
      </c>
      <c r="I24" s="12">
        <f t="shared" si="4"/>
        <v>21.480550274791277</v>
      </c>
      <c r="J24" s="12">
        <f t="shared" si="1"/>
        <v>99480.008414270866</v>
      </c>
      <c r="K24" s="12">
        <f t="shared" si="2"/>
        <v>6658370.600202959</v>
      </c>
      <c r="L24" s="15">
        <f t="shared" si="5"/>
        <v>66.919843073177447</v>
      </c>
    </row>
    <row r="25" spans="1:12" x14ac:dyDescent="0.2">
      <c r="A25" s="16">
        <v>16</v>
      </c>
      <c r="B25" s="28">
        <v>3</v>
      </c>
      <c r="C25" s="56">
        <v>13807</v>
      </c>
      <c r="D25" s="28">
        <v>13882</v>
      </c>
      <c r="E25" s="13">
        <v>0.72509999999999997</v>
      </c>
      <c r="F25" s="14">
        <f t="shared" si="3"/>
        <v>2.1669254938784356E-4</v>
      </c>
      <c r="G25" s="14">
        <f t="shared" si="0"/>
        <v>2.1667964204552024E-4</v>
      </c>
      <c r="H25" s="12">
        <f t="shared" si="6"/>
        <v>99476.221393257423</v>
      </c>
      <c r="I25" s="12">
        <f t="shared" si="4"/>
        <v>21.554472043531941</v>
      </c>
      <c r="J25" s="12">
        <f t="shared" si="1"/>
        <v>99470.296068892654</v>
      </c>
      <c r="K25" s="12">
        <f t="shared" si="2"/>
        <v>6558890.5917886877</v>
      </c>
      <c r="L25" s="15">
        <f t="shared" si="5"/>
        <v>65.934255442409224</v>
      </c>
    </row>
    <row r="26" spans="1:12" x14ac:dyDescent="0.2">
      <c r="A26" s="16">
        <v>17</v>
      </c>
      <c r="B26" s="28">
        <v>2</v>
      </c>
      <c r="C26" s="56">
        <v>13489</v>
      </c>
      <c r="D26" s="28">
        <v>14067</v>
      </c>
      <c r="E26" s="13">
        <v>0.42470000000000002</v>
      </c>
      <c r="F26" s="14">
        <f t="shared" si="3"/>
        <v>1.4515894904920887E-4</v>
      </c>
      <c r="G26" s="14">
        <f t="shared" si="0"/>
        <v>1.4514682784583252E-4</v>
      </c>
      <c r="H26" s="12">
        <f t="shared" si="6"/>
        <v>99454.666921213895</v>
      </c>
      <c r="I26" s="12">
        <f t="shared" si="4"/>
        <v>14.435529418078048</v>
      </c>
      <c r="J26" s="12">
        <f t="shared" si="1"/>
        <v>99446.362161139681</v>
      </c>
      <c r="K26" s="12">
        <f t="shared" si="2"/>
        <v>6459420.2957197949</v>
      </c>
      <c r="L26" s="15">
        <f t="shared" si="5"/>
        <v>64.948388001106323</v>
      </c>
    </row>
    <row r="27" spans="1:12" x14ac:dyDescent="0.2">
      <c r="A27" s="16">
        <v>18</v>
      </c>
      <c r="B27" s="28">
        <v>3</v>
      </c>
      <c r="C27" s="56">
        <v>13559</v>
      </c>
      <c r="D27" s="28">
        <v>14144</v>
      </c>
      <c r="E27" s="13">
        <v>0.62009999999999998</v>
      </c>
      <c r="F27" s="14">
        <f t="shared" si="3"/>
        <v>2.165830415478468E-4</v>
      </c>
      <c r="G27" s="14">
        <f t="shared" si="0"/>
        <v>2.1656522258353401E-4</v>
      </c>
      <c r="H27" s="12">
        <f t="shared" si="6"/>
        <v>99440.231391795824</v>
      </c>
      <c r="I27" s="12">
        <f t="shared" si="4"/>
        <v>21.535295845122388</v>
      </c>
      <c r="J27" s="12">
        <f t="shared" si="1"/>
        <v>99432.05013290426</v>
      </c>
      <c r="K27" s="12">
        <f t="shared" si="2"/>
        <v>6359973.933558655</v>
      </c>
      <c r="L27" s="15">
        <f t="shared" si="5"/>
        <v>63.957754769297289</v>
      </c>
    </row>
    <row r="28" spans="1:12" x14ac:dyDescent="0.2">
      <c r="A28" s="16">
        <v>19</v>
      </c>
      <c r="B28" s="28">
        <v>4</v>
      </c>
      <c r="C28" s="56">
        <v>14076</v>
      </c>
      <c r="D28" s="28">
        <v>14337</v>
      </c>
      <c r="E28" s="13">
        <v>0.29380000000000001</v>
      </c>
      <c r="F28" s="14">
        <f t="shared" si="3"/>
        <v>2.8156125717101327E-4</v>
      </c>
      <c r="G28" s="14">
        <f t="shared" si="0"/>
        <v>2.8150528306594838E-4</v>
      </c>
      <c r="H28" s="12">
        <f t="shared" si="6"/>
        <v>99418.696095950698</v>
      </c>
      <c r="I28" s="12">
        <f t="shared" si="4"/>
        <v>27.986888186538099</v>
      </c>
      <c r="J28" s="12">
        <f t="shared" si="1"/>
        <v>99398.93175551336</v>
      </c>
      <c r="K28" s="12">
        <f t="shared" si="2"/>
        <v>6260541.8834257508</v>
      </c>
      <c r="L28" s="15">
        <f t="shared" si="5"/>
        <v>62.971474473811185</v>
      </c>
    </row>
    <row r="29" spans="1:12" x14ac:dyDescent="0.2">
      <c r="A29" s="16">
        <v>20</v>
      </c>
      <c r="B29" s="28">
        <v>4</v>
      </c>
      <c r="C29" s="56">
        <v>14041</v>
      </c>
      <c r="D29" s="28">
        <v>14780</v>
      </c>
      <c r="E29" s="13">
        <v>0.52259999999999995</v>
      </c>
      <c r="F29" s="14">
        <f t="shared" si="3"/>
        <v>2.7757537906387703E-4</v>
      </c>
      <c r="G29" s="14">
        <f t="shared" si="0"/>
        <v>2.7753860117880631E-4</v>
      </c>
      <c r="H29" s="12">
        <f t="shared" si="6"/>
        <v>99390.709207764157</v>
      </c>
      <c r="I29" s="12">
        <f t="shared" si="4"/>
        <v>27.584758403692369</v>
      </c>
      <c r="J29" s="12">
        <f t="shared" si="1"/>
        <v>99377.540244102231</v>
      </c>
      <c r="K29" s="12">
        <f t="shared" si="2"/>
        <v>6161142.9516702378</v>
      </c>
      <c r="L29" s="15">
        <f t="shared" si="5"/>
        <v>61.989123538610833</v>
      </c>
    </row>
    <row r="30" spans="1:12" x14ac:dyDescent="0.2">
      <c r="A30" s="16">
        <v>21</v>
      </c>
      <c r="B30" s="28">
        <v>4</v>
      </c>
      <c r="C30" s="56">
        <v>14463</v>
      </c>
      <c r="D30" s="28">
        <v>14699</v>
      </c>
      <c r="E30" s="13">
        <v>0.4753</v>
      </c>
      <c r="F30" s="14">
        <f t="shared" si="3"/>
        <v>2.7432960702283794E-4</v>
      </c>
      <c r="G30" s="14">
        <f t="shared" si="0"/>
        <v>2.7429012549788113E-4</v>
      </c>
      <c r="H30" s="12">
        <f t="shared" si="6"/>
        <v>99363.124449360461</v>
      </c>
      <c r="I30" s="12">
        <f t="shared" si="4"/>
        <v>27.254323875076661</v>
      </c>
      <c r="J30" s="12">
        <f t="shared" si="1"/>
        <v>99348.824105623207</v>
      </c>
      <c r="K30" s="12">
        <f t="shared" si="2"/>
        <v>6061765.4114261353</v>
      </c>
      <c r="L30" s="15">
        <f t="shared" si="5"/>
        <v>61.006187607510881</v>
      </c>
    </row>
    <row r="31" spans="1:12" x14ac:dyDescent="0.2">
      <c r="A31" s="16">
        <v>22</v>
      </c>
      <c r="B31" s="28">
        <v>3</v>
      </c>
      <c r="C31" s="56">
        <v>14783</v>
      </c>
      <c r="D31" s="28">
        <v>15278</v>
      </c>
      <c r="E31" s="13">
        <v>0.6694</v>
      </c>
      <c r="F31" s="14">
        <f t="shared" si="3"/>
        <v>1.9959415854429327E-4</v>
      </c>
      <c r="G31" s="14">
        <f t="shared" si="0"/>
        <v>1.9958098902731662E-4</v>
      </c>
      <c r="H31" s="12">
        <f t="shared" si="6"/>
        <v>99335.87012548538</v>
      </c>
      <c r="I31" s="12">
        <f t="shared" si="4"/>
        <v>19.825551205533447</v>
      </c>
      <c r="J31" s="12">
        <f t="shared" si="1"/>
        <v>99329.315798256837</v>
      </c>
      <c r="K31" s="12">
        <f t="shared" si="2"/>
        <v>5962416.5873205122</v>
      </c>
      <c r="L31" s="15">
        <f t="shared" si="5"/>
        <v>60.022795187564462</v>
      </c>
    </row>
    <row r="32" spans="1:12" x14ac:dyDescent="0.2">
      <c r="A32" s="16">
        <v>23</v>
      </c>
      <c r="B32" s="28">
        <v>7</v>
      </c>
      <c r="C32" s="56">
        <v>15535</v>
      </c>
      <c r="D32" s="28">
        <v>15781</v>
      </c>
      <c r="E32" s="13">
        <v>0.62470000000000003</v>
      </c>
      <c r="F32" s="14">
        <f t="shared" si="3"/>
        <v>4.4705581811214717E-4</v>
      </c>
      <c r="G32" s="14">
        <f t="shared" si="0"/>
        <v>4.4698082364786018E-4</v>
      </c>
      <c r="H32" s="12">
        <f t="shared" si="6"/>
        <v>99316.044574279847</v>
      </c>
      <c r="I32" s="12">
        <f t="shared" si="4"/>
        <v>44.392367405259201</v>
      </c>
      <c r="J32" s="12">
        <f t="shared" si="1"/>
        <v>99299.384118792645</v>
      </c>
      <c r="K32" s="12">
        <f t="shared" si="2"/>
        <v>5863087.2715222556</v>
      </c>
      <c r="L32" s="15">
        <f t="shared" si="5"/>
        <v>59.034643361548412</v>
      </c>
    </row>
    <row r="33" spans="1:12" x14ac:dyDescent="0.2">
      <c r="A33" s="16">
        <v>24</v>
      </c>
      <c r="B33" s="28">
        <v>3</v>
      </c>
      <c r="C33" s="56">
        <v>16495</v>
      </c>
      <c r="D33" s="28">
        <v>16770</v>
      </c>
      <c r="E33" s="13">
        <v>0.51229999999999998</v>
      </c>
      <c r="F33" s="14">
        <f t="shared" si="3"/>
        <v>1.8036975800390801E-4</v>
      </c>
      <c r="G33" s="14">
        <f t="shared" si="0"/>
        <v>1.8035389293366894E-4</v>
      </c>
      <c r="H33" s="12">
        <f t="shared" si="6"/>
        <v>99271.652206874583</v>
      </c>
      <c r="I33" s="12">
        <f t="shared" si="4"/>
        <v>17.904028933467078</v>
      </c>
      <c r="J33" s="12">
        <f t="shared" si="1"/>
        <v>99262.920411963729</v>
      </c>
      <c r="K33" s="12">
        <f t="shared" si="2"/>
        <v>5763787.887403463</v>
      </c>
      <c r="L33" s="15">
        <f t="shared" si="5"/>
        <v>58.060763161190941</v>
      </c>
    </row>
    <row r="34" spans="1:12" x14ac:dyDescent="0.2">
      <c r="A34" s="16">
        <v>25</v>
      </c>
      <c r="B34" s="28">
        <v>6</v>
      </c>
      <c r="C34" s="56">
        <v>16540</v>
      </c>
      <c r="D34" s="28">
        <v>17944</v>
      </c>
      <c r="E34" s="13">
        <v>0.46160000000000001</v>
      </c>
      <c r="F34" s="14">
        <f t="shared" si="3"/>
        <v>3.4798747245099175E-4</v>
      </c>
      <c r="G34" s="14">
        <f t="shared" si="0"/>
        <v>3.4792228696463225E-4</v>
      </c>
      <c r="H34" s="12">
        <f t="shared" si="6"/>
        <v>99253.748177941117</v>
      </c>
      <c r="I34" s="12">
        <f t="shared" si="4"/>
        <v>34.532591055880978</v>
      </c>
      <c r="J34" s="12">
        <f t="shared" si="1"/>
        <v>99235.155830916643</v>
      </c>
      <c r="K34" s="12">
        <f t="shared" si="2"/>
        <v>5664524.9669914991</v>
      </c>
      <c r="L34" s="15">
        <f t="shared" si="5"/>
        <v>57.071144122801243</v>
      </c>
    </row>
    <row r="35" spans="1:12" x14ac:dyDescent="0.2">
      <c r="A35" s="16">
        <v>26</v>
      </c>
      <c r="B35" s="28">
        <v>2</v>
      </c>
      <c r="C35" s="56">
        <v>17348</v>
      </c>
      <c r="D35" s="28">
        <v>18069</v>
      </c>
      <c r="E35" s="13">
        <v>0.73419999999999996</v>
      </c>
      <c r="F35" s="14">
        <f t="shared" si="3"/>
        <v>1.1294011350481407E-4</v>
      </c>
      <c r="G35" s="14">
        <f t="shared" si="0"/>
        <v>1.1293672320286559E-4</v>
      </c>
      <c r="H35" s="12">
        <f t="shared" si="6"/>
        <v>99219.215586885242</v>
      </c>
      <c r="I35" s="12">
        <f t="shared" si="4"/>
        <v>11.205493087141505</v>
      </c>
      <c r="J35" s="12">
        <f t="shared" si="1"/>
        <v>99216.237166822684</v>
      </c>
      <c r="K35" s="12">
        <f t="shared" si="2"/>
        <v>5565289.8111605821</v>
      </c>
      <c r="L35" s="15">
        <f t="shared" si="5"/>
        <v>56.090846699822123</v>
      </c>
    </row>
    <row r="36" spans="1:12" x14ac:dyDescent="0.2">
      <c r="A36" s="16">
        <v>27</v>
      </c>
      <c r="B36" s="28">
        <v>5</v>
      </c>
      <c r="C36" s="56">
        <v>18457</v>
      </c>
      <c r="D36" s="28">
        <v>18723</v>
      </c>
      <c r="E36" s="13">
        <v>0.35620000000000002</v>
      </c>
      <c r="F36" s="14">
        <f t="shared" si="3"/>
        <v>2.6896180742334586E-4</v>
      </c>
      <c r="G36" s="14">
        <f t="shared" si="0"/>
        <v>2.6891524270219156E-4</v>
      </c>
      <c r="H36" s="12">
        <f t="shared" si="6"/>
        <v>99208.010093798104</v>
      </c>
      <c r="I36" s="12">
        <f t="shared" si="4"/>
        <v>26.678546112375187</v>
      </c>
      <c r="J36" s="12">
        <f t="shared" si="1"/>
        <v>99190.83444581095</v>
      </c>
      <c r="K36" s="12">
        <f t="shared" si="2"/>
        <v>5466073.5739937592</v>
      </c>
      <c r="L36" s="15">
        <f t="shared" si="5"/>
        <v>55.097099204245261</v>
      </c>
    </row>
    <row r="37" spans="1:12" x14ac:dyDescent="0.2">
      <c r="A37" s="16">
        <v>28</v>
      </c>
      <c r="B37" s="28">
        <v>8</v>
      </c>
      <c r="C37" s="56">
        <v>18794</v>
      </c>
      <c r="D37" s="28">
        <v>19633</v>
      </c>
      <c r="E37" s="13">
        <v>0.36849999999999999</v>
      </c>
      <c r="F37" s="14">
        <f t="shared" si="3"/>
        <v>4.1637390376558152E-4</v>
      </c>
      <c r="G37" s="14">
        <f t="shared" si="0"/>
        <v>4.1626445114075199E-4</v>
      </c>
      <c r="H37" s="12">
        <f t="shared" si="6"/>
        <v>99181.331547685724</v>
      </c>
      <c r="I37" s="12">
        <f t="shared" si="4"/>
        <v>41.285662540106351</v>
      </c>
      <c r="J37" s="12">
        <f t="shared" si="1"/>
        <v>99155.259651791654</v>
      </c>
      <c r="K37" s="12">
        <f t="shared" si="2"/>
        <v>5366882.7395479484</v>
      </c>
      <c r="L37" s="15">
        <f t="shared" si="5"/>
        <v>54.111823826115774</v>
      </c>
    </row>
    <row r="38" spans="1:12" x14ac:dyDescent="0.2">
      <c r="A38" s="16">
        <v>29</v>
      </c>
      <c r="B38" s="28">
        <v>6</v>
      </c>
      <c r="C38" s="56">
        <v>19537</v>
      </c>
      <c r="D38" s="28">
        <v>19971</v>
      </c>
      <c r="E38" s="13">
        <v>0.626</v>
      </c>
      <c r="F38" s="14">
        <f t="shared" si="3"/>
        <v>3.037359522122102E-4</v>
      </c>
      <c r="G38" s="14">
        <f t="shared" si="0"/>
        <v>3.0370145256355404E-4</v>
      </c>
      <c r="H38" s="12">
        <f t="shared" si="6"/>
        <v>99140.045885145621</v>
      </c>
      <c r="I38" s="12">
        <f t="shared" si="4"/>
        <v>30.108975942536123</v>
      </c>
      <c r="J38" s="12">
        <f t="shared" si="1"/>
        <v>99128.785128143107</v>
      </c>
      <c r="K38" s="12">
        <f t="shared" si="2"/>
        <v>5267727.479896157</v>
      </c>
      <c r="L38" s="15">
        <f t="shared" si="5"/>
        <v>53.134204577621972</v>
      </c>
    </row>
    <row r="39" spans="1:12" x14ac:dyDescent="0.2">
      <c r="A39" s="16">
        <v>30</v>
      </c>
      <c r="B39" s="28">
        <v>4</v>
      </c>
      <c r="C39" s="56">
        <v>20330</v>
      </c>
      <c r="D39" s="28">
        <v>20418</v>
      </c>
      <c r="E39" s="13">
        <v>0.53769999999999996</v>
      </c>
      <c r="F39" s="14">
        <f t="shared" si="3"/>
        <v>1.9632865416707569E-4</v>
      </c>
      <c r="G39" s="14">
        <f t="shared" si="0"/>
        <v>1.9631083645829103E-4</v>
      </c>
      <c r="H39" s="12">
        <f t="shared" si="6"/>
        <v>99109.936909203083</v>
      </c>
      <c r="I39" s="12">
        <f t="shared" si="4"/>
        <v>19.456354615974107</v>
      </c>
      <c r="J39" s="12">
        <f t="shared" si="1"/>
        <v>99100.942236464121</v>
      </c>
      <c r="K39" s="12">
        <f t="shared" si="2"/>
        <v>5168598.6947680144</v>
      </c>
      <c r="L39" s="15">
        <f t="shared" si="5"/>
        <v>52.150156240166794</v>
      </c>
    </row>
    <row r="40" spans="1:12" x14ac:dyDescent="0.2">
      <c r="A40" s="16">
        <v>31</v>
      </c>
      <c r="B40" s="28">
        <v>9</v>
      </c>
      <c r="C40" s="56">
        <v>20838</v>
      </c>
      <c r="D40" s="28">
        <v>21016</v>
      </c>
      <c r="E40" s="13">
        <v>0.4773</v>
      </c>
      <c r="F40" s="14">
        <f t="shared" si="3"/>
        <v>4.3006642136952261E-4</v>
      </c>
      <c r="G40" s="14">
        <f t="shared" si="0"/>
        <v>4.2996976600706137E-4</v>
      </c>
      <c r="H40" s="12">
        <f t="shared" si="6"/>
        <v>99090.480554587106</v>
      </c>
      <c r="I40" s="12">
        <f t="shared" si="4"/>
        <v>42.605910737583081</v>
      </c>
      <c r="J40" s="12">
        <f t="shared" si="1"/>
        <v>99068.210445044577</v>
      </c>
      <c r="K40" s="12">
        <f t="shared" si="2"/>
        <v>5069497.7525315499</v>
      </c>
      <c r="L40" s="15">
        <f t="shared" si="5"/>
        <v>51.160290314051487</v>
      </c>
    </row>
    <row r="41" spans="1:12" x14ac:dyDescent="0.2">
      <c r="A41" s="16">
        <v>32</v>
      </c>
      <c r="B41" s="28">
        <v>9</v>
      </c>
      <c r="C41" s="56">
        <v>21708</v>
      </c>
      <c r="D41" s="28">
        <v>21473</v>
      </c>
      <c r="E41" s="13">
        <v>0.62339999999999995</v>
      </c>
      <c r="F41" s="14">
        <f t="shared" si="3"/>
        <v>4.1685000347375001E-4</v>
      </c>
      <c r="G41" s="14">
        <f t="shared" si="0"/>
        <v>4.1678457425089896E-4</v>
      </c>
      <c r="H41" s="12">
        <f t="shared" si="6"/>
        <v>99047.874643849529</v>
      </c>
      <c r="I41" s="12">
        <f t="shared" si="4"/>
        <v>41.281626263893237</v>
      </c>
      <c r="J41" s="12">
        <f t="shared" si="1"/>
        <v>99032.327983398543</v>
      </c>
      <c r="K41" s="12">
        <f t="shared" si="2"/>
        <v>4970429.5420865053</v>
      </c>
      <c r="L41" s="15">
        <f t="shared" si="5"/>
        <v>50.182091841535026</v>
      </c>
    </row>
    <row r="42" spans="1:12" x14ac:dyDescent="0.2">
      <c r="A42" s="16">
        <v>33</v>
      </c>
      <c r="B42" s="28">
        <v>8</v>
      </c>
      <c r="C42" s="56">
        <v>22204</v>
      </c>
      <c r="D42" s="28">
        <v>22279</v>
      </c>
      <c r="E42" s="13">
        <v>0.63419999999999999</v>
      </c>
      <c r="F42" s="14">
        <f t="shared" si="3"/>
        <v>3.5968797068543039E-4</v>
      </c>
      <c r="G42" s="14">
        <f t="shared" si="0"/>
        <v>3.5964065137683208E-4</v>
      </c>
      <c r="H42" s="12">
        <f t="shared" si="6"/>
        <v>99006.593017585634</v>
      </c>
      <c r="I42" s="12">
        <f t="shared" si="4"/>
        <v>35.606795603445413</v>
      </c>
      <c r="J42" s="12">
        <f t="shared" si="1"/>
        <v>98993.5680517539</v>
      </c>
      <c r="K42" s="12">
        <f t="shared" si="2"/>
        <v>4871397.2141031064</v>
      </c>
      <c r="L42" s="15">
        <f t="shared" si="5"/>
        <v>49.202755752213839</v>
      </c>
    </row>
    <row r="43" spans="1:12" x14ac:dyDescent="0.2">
      <c r="A43" s="16">
        <v>34</v>
      </c>
      <c r="B43" s="28">
        <v>9</v>
      </c>
      <c r="C43" s="56">
        <v>23259</v>
      </c>
      <c r="D43" s="28">
        <v>22623</v>
      </c>
      <c r="E43" s="13">
        <v>0.51449999999999996</v>
      </c>
      <c r="F43" s="14">
        <f t="shared" si="3"/>
        <v>3.9231071008238524E-4</v>
      </c>
      <c r="G43" s="14">
        <f t="shared" si="0"/>
        <v>3.9223600212670362E-4</v>
      </c>
      <c r="H43" s="12">
        <f t="shared" si="6"/>
        <v>98970.986221982195</v>
      </c>
      <c r="I43" s="12">
        <f t="shared" si="4"/>
        <v>38.819983962247363</v>
      </c>
      <c r="J43" s="12">
        <f t="shared" si="1"/>
        <v>98952.139119768515</v>
      </c>
      <c r="K43" s="12">
        <f t="shared" si="2"/>
        <v>4772403.6460513528</v>
      </c>
      <c r="L43" s="15">
        <f t="shared" si="5"/>
        <v>48.220229263425956</v>
      </c>
    </row>
    <row r="44" spans="1:12" x14ac:dyDescent="0.2">
      <c r="A44" s="16">
        <v>35</v>
      </c>
      <c r="B44" s="28">
        <v>10</v>
      </c>
      <c r="C44" s="56">
        <v>23894</v>
      </c>
      <c r="D44" s="28">
        <v>23641</v>
      </c>
      <c r="E44" s="13">
        <v>0.48080000000000001</v>
      </c>
      <c r="F44" s="14">
        <f t="shared" si="3"/>
        <v>4.2074261070789944E-4</v>
      </c>
      <c r="G44" s="14">
        <f t="shared" si="0"/>
        <v>4.2065071974179449E-4</v>
      </c>
      <c r="H44" s="12">
        <f t="shared" si="6"/>
        <v>98932.166238019941</v>
      </c>
      <c r="I44" s="12">
        <f t="shared" si="4"/>
        <v>41.615886933637952</v>
      </c>
      <c r="J44" s="12">
        <f t="shared" si="1"/>
        <v>98910.559269524005</v>
      </c>
      <c r="K44" s="12">
        <f t="shared" si="2"/>
        <v>4673451.5069315843</v>
      </c>
      <c r="L44" s="15">
        <f t="shared" si="5"/>
        <v>47.238948510313342</v>
      </c>
    </row>
    <row r="45" spans="1:12" x14ac:dyDescent="0.2">
      <c r="A45" s="16">
        <v>36</v>
      </c>
      <c r="B45" s="28">
        <v>11</v>
      </c>
      <c r="C45" s="56">
        <v>24464</v>
      </c>
      <c r="D45" s="28">
        <v>24149</v>
      </c>
      <c r="E45" s="13">
        <v>0.54690000000000005</v>
      </c>
      <c r="F45" s="14">
        <f t="shared" si="3"/>
        <v>4.525538436220764E-4</v>
      </c>
      <c r="G45" s="14">
        <f t="shared" si="0"/>
        <v>4.5246106550936565E-4</v>
      </c>
      <c r="H45" s="12">
        <f t="shared" si="6"/>
        <v>98890.550351086305</v>
      </c>
      <c r="I45" s="12">
        <f t="shared" si="4"/>
        <v>44.744123780660082</v>
      </c>
      <c r="J45" s="12">
        <f t="shared" si="1"/>
        <v>98870.276788601288</v>
      </c>
      <c r="K45" s="12">
        <f t="shared" si="2"/>
        <v>4574540.9476620601</v>
      </c>
      <c r="L45" s="15">
        <f t="shared" si="5"/>
        <v>46.258625636335225</v>
      </c>
    </row>
    <row r="46" spans="1:12" x14ac:dyDescent="0.2">
      <c r="A46" s="16">
        <v>37</v>
      </c>
      <c r="B46" s="28">
        <v>13</v>
      </c>
      <c r="C46" s="56">
        <v>24958</v>
      </c>
      <c r="D46" s="28">
        <v>24618</v>
      </c>
      <c r="E46" s="13">
        <v>0.63249999999999995</v>
      </c>
      <c r="F46" s="14">
        <f t="shared" si="3"/>
        <v>5.2444731321607226E-4</v>
      </c>
      <c r="G46" s="14">
        <f t="shared" si="0"/>
        <v>5.2434625366197876E-4</v>
      </c>
      <c r="H46" s="12">
        <f t="shared" si="6"/>
        <v>98845.806227305642</v>
      </c>
      <c r="I46" s="12">
        <f t="shared" si="4"/>
        <v>51.829428185485604</v>
      </c>
      <c r="J46" s="12">
        <f t="shared" si="1"/>
        <v>98826.758912447476</v>
      </c>
      <c r="K46" s="12">
        <f t="shared" si="2"/>
        <v>4475670.6708734585</v>
      </c>
      <c r="L46" s="15">
        <f t="shared" si="5"/>
        <v>45.279317774809932</v>
      </c>
    </row>
    <row r="47" spans="1:12" x14ac:dyDescent="0.2">
      <c r="A47" s="16">
        <v>38</v>
      </c>
      <c r="B47" s="28">
        <v>14</v>
      </c>
      <c r="C47" s="56">
        <v>25736</v>
      </c>
      <c r="D47" s="28">
        <v>25041</v>
      </c>
      <c r="E47" s="13">
        <v>0.37590000000000001</v>
      </c>
      <c r="F47" s="14">
        <f t="shared" si="3"/>
        <v>5.5143076589794597E-4</v>
      </c>
      <c r="G47" s="14">
        <f t="shared" si="0"/>
        <v>5.5124105742304088E-4</v>
      </c>
      <c r="H47" s="12">
        <f t="shared" si="6"/>
        <v>98793.976799120152</v>
      </c>
      <c r="I47" s="12">
        <f t="shared" si="4"/>
        <v>54.45929623777436</v>
      </c>
      <c r="J47" s="12">
        <f t="shared" si="1"/>
        <v>98759.988752338148</v>
      </c>
      <c r="K47" s="12">
        <f t="shared" si="2"/>
        <v>4376843.9119610107</v>
      </c>
      <c r="L47" s="15">
        <f t="shared" si="5"/>
        <v>44.302740448039039</v>
      </c>
    </row>
    <row r="48" spans="1:12" x14ac:dyDescent="0.2">
      <c r="A48" s="16">
        <v>39</v>
      </c>
      <c r="B48" s="28">
        <v>15</v>
      </c>
      <c r="C48" s="56">
        <v>26219</v>
      </c>
      <c r="D48" s="28">
        <v>25796</v>
      </c>
      <c r="E48" s="13">
        <v>0.57640000000000002</v>
      </c>
      <c r="F48" s="14">
        <f t="shared" si="3"/>
        <v>5.7675670479669322E-4</v>
      </c>
      <c r="G48" s="14">
        <f t="shared" si="0"/>
        <v>5.7661582939613635E-4</v>
      </c>
      <c r="H48" s="12">
        <f t="shared" si="6"/>
        <v>98739.517502882372</v>
      </c>
      <c r="I48" s="12">
        <f t="shared" si="4"/>
        <v>56.934768779098839</v>
      </c>
      <c r="J48" s="12">
        <f t="shared" si="1"/>
        <v>98715.399934827539</v>
      </c>
      <c r="K48" s="12">
        <f t="shared" si="2"/>
        <v>4278083.9232086726</v>
      </c>
      <c r="L48" s="15">
        <f t="shared" si="5"/>
        <v>43.326968081283042</v>
      </c>
    </row>
    <row r="49" spans="1:12" x14ac:dyDescent="0.2">
      <c r="A49" s="16">
        <v>40</v>
      </c>
      <c r="B49" s="28">
        <v>26</v>
      </c>
      <c r="C49" s="56">
        <v>26618</v>
      </c>
      <c r="D49" s="28">
        <v>26297</v>
      </c>
      <c r="E49" s="13">
        <v>0.51600000000000001</v>
      </c>
      <c r="F49" s="14">
        <f t="shared" si="3"/>
        <v>9.8270811679107995E-4</v>
      </c>
      <c r="G49" s="14">
        <f t="shared" si="0"/>
        <v>9.822409328206134E-4</v>
      </c>
      <c r="H49" s="12">
        <f t="shared" si="6"/>
        <v>98682.582734103271</v>
      </c>
      <c r="I49" s="12">
        <f t="shared" si="4"/>
        <v>96.930072117892948</v>
      </c>
      <c r="J49" s="12">
        <f t="shared" si="1"/>
        <v>98635.668579198216</v>
      </c>
      <c r="K49" s="12">
        <f t="shared" si="2"/>
        <v>4179368.5232738447</v>
      </c>
      <c r="L49" s="15">
        <f t="shared" si="5"/>
        <v>42.35163295771256</v>
      </c>
    </row>
    <row r="50" spans="1:12" x14ac:dyDescent="0.2">
      <c r="A50" s="16">
        <v>41</v>
      </c>
      <c r="B50" s="28">
        <v>23</v>
      </c>
      <c r="C50" s="56">
        <v>26576</v>
      </c>
      <c r="D50" s="28">
        <v>26597</v>
      </c>
      <c r="E50" s="13">
        <v>0.53169999999999995</v>
      </c>
      <c r="F50" s="14">
        <f t="shared" si="3"/>
        <v>8.651007090064506E-4</v>
      </c>
      <c r="G50" s="14">
        <f t="shared" si="0"/>
        <v>8.6475037557330733E-4</v>
      </c>
      <c r="H50" s="12">
        <f t="shared" si="6"/>
        <v>98585.652661985383</v>
      </c>
      <c r="I50" s="12">
        <f t="shared" si="4"/>
        <v>85.25198016559149</v>
      </c>
      <c r="J50" s="12">
        <f t="shared" si="1"/>
        <v>98545.729159673836</v>
      </c>
      <c r="K50" s="12">
        <f t="shared" si="2"/>
        <v>4080732.8546946463</v>
      </c>
      <c r="L50" s="15">
        <f t="shared" si="5"/>
        <v>41.39276603144279</v>
      </c>
    </row>
    <row r="51" spans="1:12" x14ac:dyDescent="0.2">
      <c r="A51" s="16">
        <v>42</v>
      </c>
      <c r="B51" s="28">
        <v>17</v>
      </c>
      <c r="C51" s="56">
        <v>26455</v>
      </c>
      <c r="D51" s="28">
        <v>26484</v>
      </c>
      <c r="E51" s="13">
        <v>0.4667</v>
      </c>
      <c r="F51" s="14">
        <f t="shared" si="3"/>
        <v>6.4224862577683746E-4</v>
      </c>
      <c r="G51" s="14">
        <f t="shared" si="0"/>
        <v>6.4202872375328517E-4</v>
      </c>
      <c r="H51" s="12">
        <f t="shared" si="6"/>
        <v>98500.400681819796</v>
      </c>
      <c r="I51" s="12">
        <f t="shared" si="4"/>
        <v>63.240086538935984</v>
      </c>
      <c r="J51" s="12">
        <f t="shared" si="1"/>
        <v>98466.674743668584</v>
      </c>
      <c r="K51" s="12">
        <f t="shared" si="2"/>
        <v>3982187.1255349726</v>
      </c>
      <c r="L51" s="15">
        <f t="shared" si="5"/>
        <v>40.428131235713487</v>
      </c>
    </row>
    <row r="52" spans="1:12" x14ac:dyDescent="0.2">
      <c r="A52" s="16">
        <v>43</v>
      </c>
      <c r="B52" s="28">
        <v>21</v>
      </c>
      <c r="C52" s="56">
        <v>25963</v>
      </c>
      <c r="D52" s="28">
        <v>26570</v>
      </c>
      <c r="E52" s="13">
        <v>0.4582</v>
      </c>
      <c r="F52" s="14">
        <f t="shared" si="3"/>
        <v>7.9949745874022043E-4</v>
      </c>
      <c r="G52" s="14">
        <f t="shared" si="0"/>
        <v>7.9915129219453171E-4</v>
      </c>
      <c r="H52" s="12">
        <f t="shared" si="6"/>
        <v>98437.16059528086</v>
      </c>
      <c r="I52" s="12">
        <f t="shared" si="4"/>
        <v>78.666184089679334</v>
      </c>
      <c r="J52" s="12">
        <f t="shared" si="1"/>
        <v>98394.53925674106</v>
      </c>
      <c r="K52" s="12">
        <f t="shared" si="2"/>
        <v>3883720.450791304</v>
      </c>
      <c r="L52" s="15">
        <f t="shared" si="5"/>
        <v>39.45380410512869</v>
      </c>
    </row>
    <row r="53" spans="1:12" x14ac:dyDescent="0.2">
      <c r="A53" s="16">
        <v>44</v>
      </c>
      <c r="B53" s="28">
        <v>37</v>
      </c>
      <c r="C53" s="56">
        <v>25405</v>
      </c>
      <c r="D53" s="28">
        <v>25916</v>
      </c>
      <c r="E53" s="13">
        <v>0.57179999999999997</v>
      </c>
      <c r="F53" s="14">
        <f t="shared" si="3"/>
        <v>1.4419048732487675E-3</v>
      </c>
      <c r="G53" s="14">
        <f t="shared" si="0"/>
        <v>1.4410151563871046E-3</v>
      </c>
      <c r="H53" s="12">
        <f t="shared" si="6"/>
        <v>98358.494411191175</v>
      </c>
      <c r="I53" s="12">
        <f t="shared" si="4"/>
        <v>141.73608120594281</v>
      </c>
      <c r="J53" s="12">
        <f t="shared" si="1"/>
        <v>98297.803021218788</v>
      </c>
      <c r="K53" s="12">
        <f t="shared" si="2"/>
        <v>3785325.9115345632</v>
      </c>
      <c r="L53" s="15">
        <f t="shared" si="5"/>
        <v>38.484992416718725</v>
      </c>
    </row>
    <row r="54" spans="1:12" x14ac:dyDescent="0.2">
      <c r="A54" s="16">
        <v>45</v>
      </c>
      <c r="B54" s="28">
        <v>35</v>
      </c>
      <c r="C54" s="56">
        <v>24936</v>
      </c>
      <c r="D54" s="28">
        <v>25429</v>
      </c>
      <c r="E54" s="13">
        <v>0.54390000000000005</v>
      </c>
      <c r="F54" s="14">
        <f t="shared" si="3"/>
        <v>1.389854065323141E-3</v>
      </c>
      <c r="G54" s="14">
        <f t="shared" si="0"/>
        <v>1.3889735776945289E-3</v>
      </c>
      <c r="H54" s="12">
        <f t="shared" si="6"/>
        <v>98216.758329985227</v>
      </c>
      <c r="I54" s="12">
        <f t="shared" si="4"/>
        <v>136.4204822071585</v>
      </c>
      <c r="J54" s="12">
        <f t="shared" si="1"/>
        <v>98154.536948050532</v>
      </c>
      <c r="K54" s="12">
        <f t="shared" si="2"/>
        <v>3687028.1085133445</v>
      </c>
      <c r="L54" s="15">
        <f t="shared" si="5"/>
        <v>37.539704742909521</v>
      </c>
    </row>
    <row r="55" spans="1:12" x14ac:dyDescent="0.2">
      <c r="A55" s="16">
        <v>46</v>
      </c>
      <c r="B55" s="28">
        <v>44</v>
      </c>
      <c r="C55" s="56">
        <v>24405</v>
      </c>
      <c r="D55" s="28">
        <v>24862</v>
      </c>
      <c r="E55" s="13">
        <v>0.53810000000000002</v>
      </c>
      <c r="F55" s="14">
        <f t="shared" si="3"/>
        <v>1.7861854791239571E-3</v>
      </c>
      <c r="G55" s="14">
        <f t="shared" si="0"/>
        <v>1.7847130211477622E-3</v>
      </c>
      <c r="H55" s="12">
        <f t="shared" si="6"/>
        <v>98080.337847778064</v>
      </c>
      <c r="I55" s="12">
        <f t="shared" si="4"/>
        <v>175.04525607550119</v>
      </c>
      <c r="J55" s="12">
        <f t="shared" si="1"/>
        <v>97999.484443996786</v>
      </c>
      <c r="K55" s="12">
        <f t="shared" si="2"/>
        <v>3588873.5715652942</v>
      </c>
      <c r="L55" s="15">
        <f t="shared" si="5"/>
        <v>36.591162411525048</v>
      </c>
    </row>
    <row r="56" spans="1:12" x14ac:dyDescent="0.2">
      <c r="A56" s="16">
        <v>47</v>
      </c>
      <c r="B56" s="28">
        <v>39</v>
      </c>
      <c r="C56" s="56">
        <v>23948</v>
      </c>
      <c r="D56" s="28">
        <v>24374</v>
      </c>
      <c r="E56" s="13">
        <v>0.47299999999999998</v>
      </c>
      <c r="F56" s="14">
        <f t="shared" si="3"/>
        <v>1.6141715988576631E-3</v>
      </c>
      <c r="G56" s="14">
        <f t="shared" si="0"/>
        <v>1.6127996411148613E-3</v>
      </c>
      <c r="H56" s="12">
        <f t="shared" si="6"/>
        <v>97905.292591702557</v>
      </c>
      <c r="I56" s="12">
        <f t="shared" si="4"/>
        <v>157.90162075514337</v>
      </c>
      <c r="J56" s="12">
        <f t="shared" si="1"/>
        <v>97822.078437564589</v>
      </c>
      <c r="K56" s="12">
        <f t="shared" si="2"/>
        <v>3490874.0871212976</v>
      </c>
      <c r="L56" s="15">
        <f t="shared" si="5"/>
        <v>35.655621823014172</v>
      </c>
    </row>
    <row r="57" spans="1:12" x14ac:dyDescent="0.2">
      <c r="A57" s="16">
        <v>48</v>
      </c>
      <c r="B57" s="28">
        <v>39</v>
      </c>
      <c r="C57" s="56">
        <v>23879</v>
      </c>
      <c r="D57" s="28">
        <v>23852</v>
      </c>
      <c r="E57" s="13">
        <v>0.50960000000000005</v>
      </c>
      <c r="F57" s="14">
        <f t="shared" si="3"/>
        <v>1.6341580943202531E-3</v>
      </c>
      <c r="G57" s="14">
        <f t="shared" si="0"/>
        <v>1.632849543180614E-3</v>
      </c>
      <c r="H57" s="12">
        <f t="shared" si="6"/>
        <v>97747.39097094741</v>
      </c>
      <c r="I57" s="12">
        <f t="shared" si="4"/>
        <v>159.60678269400836</v>
      </c>
      <c r="J57" s="12">
        <f t="shared" si="1"/>
        <v>97669.119804714268</v>
      </c>
      <c r="K57" s="12">
        <f t="shared" si="2"/>
        <v>3393052.0086837332</v>
      </c>
      <c r="L57" s="15">
        <f t="shared" si="5"/>
        <v>34.712456005012143</v>
      </c>
    </row>
    <row r="58" spans="1:12" x14ac:dyDescent="0.2">
      <c r="A58" s="16">
        <v>49</v>
      </c>
      <c r="B58" s="28">
        <v>62</v>
      </c>
      <c r="C58" s="56">
        <v>23744</v>
      </c>
      <c r="D58" s="28">
        <v>23894</v>
      </c>
      <c r="E58" s="13">
        <v>0.53859999999999997</v>
      </c>
      <c r="F58" s="14">
        <f t="shared" si="3"/>
        <v>2.6029640203199126E-3</v>
      </c>
      <c r="G58" s="14">
        <f t="shared" si="0"/>
        <v>2.5998415908132129E-3</v>
      </c>
      <c r="H58" s="12">
        <f t="shared" si="6"/>
        <v>97587.784188253398</v>
      </c>
      <c r="I58" s="12">
        <f t="shared" si="4"/>
        <v>253.71278008792521</v>
      </c>
      <c r="J58" s="12">
        <f t="shared" si="1"/>
        <v>97470.721111520834</v>
      </c>
      <c r="K58" s="12">
        <f t="shared" si="2"/>
        <v>3295382.8888790188</v>
      </c>
      <c r="L58" s="15">
        <f t="shared" si="5"/>
        <v>33.768395463534695</v>
      </c>
    </row>
    <row r="59" spans="1:12" x14ac:dyDescent="0.2">
      <c r="A59" s="16">
        <v>50</v>
      </c>
      <c r="B59" s="28">
        <v>55</v>
      </c>
      <c r="C59" s="56">
        <v>23261</v>
      </c>
      <c r="D59" s="28">
        <v>23695</v>
      </c>
      <c r="E59" s="13">
        <v>0.51990000000000003</v>
      </c>
      <c r="F59" s="14">
        <f t="shared" si="3"/>
        <v>2.342618621688389E-3</v>
      </c>
      <c r="G59" s="14">
        <f t="shared" si="0"/>
        <v>2.3399868590592513E-3</v>
      </c>
      <c r="H59" s="12">
        <f t="shared" si="6"/>
        <v>97334.071408165473</v>
      </c>
      <c r="I59" s="12">
        <f t="shared" si="4"/>
        <v>227.76044803384201</v>
      </c>
      <c r="J59" s="12">
        <f t="shared" si="1"/>
        <v>97224.723617064417</v>
      </c>
      <c r="K59" s="12">
        <f t="shared" si="2"/>
        <v>3197912.1677674982</v>
      </c>
      <c r="L59" s="15">
        <f t="shared" si="5"/>
        <v>32.85501285934312</v>
      </c>
    </row>
    <row r="60" spans="1:12" x14ac:dyDescent="0.2">
      <c r="A60" s="16">
        <v>51</v>
      </c>
      <c r="B60" s="28">
        <v>77</v>
      </c>
      <c r="C60" s="56">
        <v>23197</v>
      </c>
      <c r="D60" s="28">
        <v>23262</v>
      </c>
      <c r="E60" s="13">
        <v>0.48959999999999998</v>
      </c>
      <c r="F60" s="14">
        <f t="shared" si="3"/>
        <v>3.3147506403495555E-3</v>
      </c>
      <c r="G60" s="14">
        <f t="shared" si="0"/>
        <v>3.3091520556572901E-3</v>
      </c>
      <c r="H60" s="12">
        <f t="shared" si="6"/>
        <v>97106.310960131625</v>
      </c>
      <c r="I60" s="12">
        <f t="shared" si="4"/>
        <v>321.33954853101562</v>
      </c>
      <c r="J60" s="12">
        <f t="shared" si="1"/>
        <v>96942.299254561396</v>
      </c>
      <c r="K60" s="12">
        <f t="shared" si="2"/>
        <v>3100687.4441504339</v>
      </c>
      <c r="L60" s="15">
        <f t="shared" si="5"/>
        <v>31.930854065947013</v>
      </c>
    </row>
    <row r="61" spans="1:12" x14ac:dyDescent="0.2">
      <c r="A61" s="16">
        <v>52</v>
      </c>
      <c r="B61" s="28">
        <v>75</v>
      </c>
      <c r="C61" s="56">
        <v>23159</v>
      </c>
      <c r="D61" s="28">
        <v>23182</v>
      </c>
      <c r="E61" s="13">
        <v>0.49880000000000002</v>
      </c>
      <c r="F61" s="14">
        <f t="shared" si="3"/>
        <v>3.2368744740078979E-3</v>
      </c>
      <c r="G61" s="14">
        <f t="shared" si="0"/>
        <v>3.2316317284188396E-3</v>
      </c>
      <c r="H61" s="12">
        <f t="shared" si="6"/>
        <v>96784.971411600607</v>
      </c>
      <c r="I61" s="12">
        <f t="shared" si="4"/>
        <v>312.77338444783885</v>
      </c>
      <c r="J61" s="12">
        <f t="shared" si="1"/>
        <v>96628.209391315351</v>
      </c>
      <c r="K61" s="12">
        <f t="shared" si="2"/>
        <v>3003745.1448958726</v>
      </c>
      <c r="L61" s="15">
        <f t="shared" si="5"/>
        <v>31.035243396640038</v>
      </c>
    </row>
    <row r="62" spans="1:12" x14ac:dyDescent="0.2">
      <c r="A62" s="16">
        <v>53</v>
      </c>
      <c r="B62" s="28">
        <v>61</v>
      </c>
      <c r="C62" s="56">
        <v>21989</v>
      </c>
      <c r="D62" s="28">
        <v>23124</v>
      </c>
      <c r="E62" s="13">
        <v>0.55420000000000003</v>
      </c>
      <c r="F62" s="14">
        <f t="shared" si="3"/>
        <v>2.7043202624520649E-3</v>
      </c>
      <c r="G62" s="14">
        <f t="shared" si="0"/>
        <v>2.701063897704812E-3</v>
      </c>
      <c r="H62" s="12">
        <f t="shared" si="6"/>
        <v>96472.198027152772</v>
      </c>
      <c r="I62" s="12">
        <f t="shared" si="4"/>
        <v>260.57757122337176</v>
      </c>
      <c r="J62" s="12">
        <f t="shared" si="1"/>
        <v>96356.032545901384</v>
      </c>
      <c r="K62" s="12">
        <f t="shared" si="2"/>
        <v>2907116.9355045571</v>
      </c>
      <c r="L62" s="15">
        <f t="shared" si="5"/>
        <v>30.134245875545705</v>
      </c>
    </row>
    <row r="63" spans="1:12" x14ac:dyDescent="0.2">
      <c r="A63" s="16">
        <v>54</v>
      </c>
      <c r="B63" s="28">
        <v>87</v>
      </c>
      <c r="C63" s="56">
        <v>21395</v>
      </c>
      <c r="D63" s="28">
        <v>22002</v>
      </c>
      <c r="E63" s="13">
        <v>0.48039999999999999</v>
      </c>
      <c r="F63" s="14">
        <f t="shared" si="3"/>
        <v>4.0094937438071758E-3</v>
      </c>
      <c r="G63" s="14">
        <f t="shared" si="0"/>
        <v>4.0011579995115091E-3</v>
      </c>
      <c r="H63" s="12">
        <f t="shared" si="6"/>
        <v>96211.620455929398</v>
      </c>
      <c r="I63" s="12">
        <f t="shared" si="4"/>
        <v>384.95789483320704</v>
      </c>
      <c r="J63" s="12">
        <f t="shared" si="1"/>
        <v>96011.596333774069</v>
      </c>
      <c r="K63" s="12">
        <f t="shared" si="2"/>
        <v>2810760.9029586557</v>
      </c>
      <c r="L63" s="15">
        <f t="shared" si="5"/>
        <v>29.214359862550598</v>
      </c>
    </row>
    <row r="64" spans="1:12" x14ac:dyDescent="0.2">
      <c r="A64" s="16">
        <v>55</v>
      </c>
      <c r="B64" s="28">
        <v>98</v>
      </c>
      <c r="C64" s="56">
        <v>20371</v>
      </c>
      <c r="D64" s="28">
        <v>21341</v>
      </c>
      <c r="E64" s="13">
        <v>0.4551</v>
      </c>
      <c r="F64" s="14">
        <f t="shared" si="3"/>
        <v>4.6988876102800154E-3</v>
      </c>
      <c r="G64" s="14">
        <f t="shared" si="0"/>
        <v>4.6868871924886689E-3</v>
      </c>
      <c r="H64" s="12">
        <f t="shared" si="6"/>
        <v>95826.662561096193</v>
      </c>
      <c r="I64" s="12">
        <f t="shared" si="4"/>
        <v>449.1287574565352</v>
      </c>
      <c r="J64" s="12">
        <f t="shared" si="1"/>
        <v>95581.932301158129</v>
      </c>
      <c r="K64" s="12">
        <f t="shared" si="2"/>
        <v>2714749.3066248815</v>
      </c>
      <c r="L64" s="15">
        <f t="shared" si="5"/>
        <v>28.329790833464948</v>
      </c>
    </row>
    <row r="65" spans="1:12" x14ac:dyDescent="0.2">
      <c r="A65" s="16">
        <v>56</v>
      </c>
      <c r="B65" s="28">
        <v>95</v>
      </c>
      <c r="C65" s="56">
        <v>20313</v>
      </c>
      <c r="D65" s="28">
        <v>20305</v>
      </c>
      <c r="E65" s="13">
        <v>0.51300000000000001</v>
      </c>
      <c r="F65" s="14">
        <f t="shared" si="3"/>
        <v>4.6777290856270621E-3</v>
      </c>
      <c r="G65" s="14">
        <f t="shared" si="0"/>
        <v>4.6670971859123431E-3</v>
      </c>
      <c r="H65" s="12">
        <f t="shared" si="6"/>
        <v>95377.533803639657</v>
      </c>
      <c r="I65" s="12">
        <f t="shared" si="4"/>
        <v>445.13621961422604</v>
      </c>
      <c r="J65" s="12">
        <f t="shared" si="1"/>
        <v>95160.752464687524</v>
      </c>
      <c r="K65" s="12">
        <f t="shared" si="2"/>
        <v>2619167.3743237234</v>
      </c>
      <c r="L65" s="15">
        <f t="shared" si="5"/>
        <v>27.461051569188033</v>
      </c>
    </row>
    <row r="66" spans="1:12" x14ac:dyDescent="0.2">
      <c r="A66" s="16">
        <v>57</v>
      </c>
      <c r="B66" s="28">
        <v>105</v>
      </c>
      <c r="C66" s="56">
        <v>19270</v>
      </c>
      <c r="D66" s="28">
        <v>20228</v>
      </c>
      <c r="E66" s="13">
        <v>0.49630000000000002</v>
      </c>
      <c r="F66" s="14">
        <f t="shared" si="3"/>
        <v>5.3167248974631629E-3</v>
      </c>
      <c r="G66" s="14">
        <f t="shared" si="0"/>
        <v>5.302524554665582E-3</v>
      </c>
      <c r="H66" s="12">
        <f t="shared" si="6"/>
        <v>94932.397584025428</v>
      </c>
      <c r="I66" s="12">
        <f t="shared" si="4"/>
        <v>503.38136922257041</v>
      </c>
      <c r="J66" s="12">
        <f t="shared" si="1"/>
        <v>94678.844388348021</v>
      </c>
      <c r="K66" s="12">
        <f t="shared" si="2"/>
        <v>2524006.6218590359</v>
      </c>
      <c r="L66" s="15">
        <f t="shared" si="5"/>
        <v>26.587410474122045</v>
      </c>
    </row>
    <row r="67" spans="1:12" x14ac:dyDescent="0.2">
      <c r="A67" s="16">
        <v>58</v>
      </c>
      <c r="B67" s="28">
        <v>114</v>
      </c>
      <c r="C67" s="56">
        <v>18858</v>
      </c>
      <c r="D67" s="28">
        <v>19257</v>
      </c>
      <c r="E67" s="13">
        <v>0.46200000000000002</v>
      </c>
      <c r="F67" s="14">
        <f t="shared" si="3"/>
        <v>5.9818968909878005E-3</v>
      </c>
      <c r="G67" s="14">
        <f t="shared" si="0"/>
        <v>5.9627073453022662E-3</v>
      </c>
      <c r="H67" s="12">
        <f t="shared" si="6"/>
        <v>94429.016214802861</v>
      </c>
      <c r="I67" s="12">
        <f t="shared" si="4"/>
        <v>563.05258859367177</v>
      </c>
      <c r="J67" s="12">
        <f t="shared" si="1"/>
        <v>94126.093922139466</v>
      </c>
      <c r="K67" s="12">
        <f t="shared" si="2"/>
        <v>2429327.7774706879</v>
      </c>
      <c r="L67" s="15">
        <f t="shared" si="5"/>
        <v>25.726496736390462</v>
      </c>
    </row>
    <row r="68" spans="1:12" x14ac:dyDescent="0.2">
      <c r="A68" s="16">
        <v>59</v>
      </c>
      <c r="B68" s="28">
        <v>123</v>
      </c>
      <c r="C68" s="56">
        <v>17952</v>
      </c>
      <c r="D68" s="28">
        <v>18718</v>
      </c>
      <c r="E68" s="13">
        <v>0.48089999999999999</v>
      </c>
      <c r="F68" s="14">
        <f t="shared" si="3"/>
        <v>6.7084810471775289E-3</v>
      </c>
      <c r="G68" s="14">
        <f t="shared" si="0"/>
        <v>6.6852006880669433E-3</v>
      </c>
      <c r="H68" s="12">
        <f t="shared" si="6"/>
        <v>93865.963626209195</v>
      </c>
      <c r="I68" s="12">
        <f t="shared" si="4"/>
        <v>627.51280462000034</v>
      </c>
      <c r="J68" s="12">
        <f t="shared" si="1"/>
        <v>93540.221729330951</v>
      </c>
      <c r="K68" s="12">
        <f t="shared" si="2"/>
        <v>2335201.6835485483</v>
      </c>
      <c r="L68" s="15">
        <f t="shared" si="5"/>
        <v>24.878045175647827</v>
      </c>
    </row>
    <row r="69" spans="1:12" x14ac:dyDescent="0.2">
      <c r="A69" s="16">
        <v>60</v>
      </c>
      <c r="B69" s="28">
        <v>134</v>
      </c>
      <c r="C69" s="56">
        <v>16649</v>
      </c>
      <c r="D69" s="28">
        <v>17808</v>
      </c>
      <c r="E69" s="13">
        <v>0.50619999999999998</v>
      </c>
      <c r="F69" s="14">
        <f t="shared" si="3"/>
        <v>7.7778100240879933E-3</v>
      </c>
      <c r="G69" s="14">
        <f t="shared" si="0"/>
        <v>7.7480522148408596E-3</v>
      </c>
      <c r="H69" s="12">
        <f t="shared" si="6"/>
        <v>93238.450821589198</v>
      </c>
      <c r="I69" s="12">
        <f t="shared" si="4"/>
        <v>722.4163853965448</v>
      </c>
      <c r="J69" s="12">
        <f t="shared" si="1"/>
        <v>92881.721610480381</v>
      </c>
      <c r="K69" s="12">
        <f t="shared" si="2"/>
        <v>2241661.4618192171</v>
      </c>
      <c r="L69" s="15">
        <f t="shared" si="5"/>
        <v>24.042242680636264</v>
      </c>
    </row>
    <row r="70" spans="1:12" x14ac:dyDescent="0.2">
      <c r="A70" s="16">
        <v>61</v>
      </c>
      <c r="B70" s="28">
        <v>132</v>
      </c>
      <c r="C70" s="56">
        <v>15720</v>
      </c>
      <c r="D70" s="28">
        <v>16539</v>
      </c>
      <c r="E70" s="13">
        <v>0.4793</v>
      </c>
      <c r="F70" s="14">
        <f t="shared" si="3"/>
        <v>8.1837626708825446E-3</v>
      </c>
      <c r="G70" s="14">
        <f t="shared" si="0"/>
        <v>8.1490372986622907E-3</v>
      </c>
      <c r="H70" s="12">
        <f t="shared" si="6"/>
        <v>92516.034436192655</v>
      </c>
      <c r="I70" s="12">
        <f t="shared" si="4"/>
        <v>753.91661534485888</v>
      </c>
      <c r="J70" s="12">
        <f t="shared" si="1"/>
        <v>92123.470054582591</v>
      </c>
      <c r="K70" s="12">
        <f t="shared" si="2"/>
        <v>2148779.7402087366</v>
      </c>
      <c r="L70" s="15">
        <f t="shared" si="5"/>
        <v>23.226025124225657</v>
      </c>
    </row>
    <row r="71" spans="1:12" x14ac:dyDescent="0.2">
      <c r="A71" s="16">
        <v>62</v>
      </c>
      <c r="B71" s="28">
        <v>117</v>
      </c>
      <c r="C71" s="56">
        <v>14535</v>
      </c>
      <c r="D71" s="28">
        <v>15630</v>
      </c>
      <c r="E71" s="13">
        <v>0.50270000000000004</v>
      </c>
      <c r="F71" s="14">
        <f t="shared" si="3"/>
        <v>7.7573346593734459E-3</v>
      </c>
      <c r="G71" s="14">
        <f t="shared" si="0"/>
        <v>7.727524015906255E-3</v>
      </c>
      <c r="H71" s="12">
        <f t="shared" si="6"/>
        <v>91762.117820847794</v>
      </c>
      <c r="I71" s="12">
        <f t="shared" si="4"/>
        <v>709.09396921102064</v>
      </c>
      <c r="J71" s="12">
        <f t="shared" si="1"/>
        <v>91409.485389959154</v>
      </c>
      <c r="K71" s="12">
        <f t="shared" si="2"/>
        <v>2056656.2701541542</v>
      </c>
      <c r="L71" s="15">
        <f t="shared" si="5"/>
        <v>22.412911983673663</v>
      </c>
    </row>
    <row r="72" spans="1:12" x14ac:dyDescent="0.2">
      <c r="A72" s="16">
        <v>63</v>
      </c>
      <c r="B72" s="28">
        <v>148</v>
      </c>
      <c r="C72" s="56">
        <v>14192</v>
      </c>
      <c r="D72" s="28">
        <v>14419</v>
      </c>
      <c r="E72" s="13">
        <v>0.48909999999999998</v>
      </c>
      <c r="F72" s="14">
        <f t="shared" si="3"/>
        <v>1.0345671245325224E-2</v>
      </c>
      <c r="G72" s="14">
        <f t="shared" si="0"/>
        <v>1.0291275643390389E-2</v>
      </c>
      <c r="H72" s="12">
        <f t="shared" si="6"/>
        <v>91053.023851636768</v>
      </c>
      <c r="I72" s="12">
        <f t="shared" si="4"/>
        <v>937.05176662139354</v>
      </c>
      <c r="J72" s="12">
        <f t="shared" si="1"/>
        <v>90574.284104069899</v>
      </c>
      <c r="K72" s="12">
        <f t="shared" si="2"/>
        <v>1965246.7847641951</v>
      </c>
      <c r="L72" s="15">
        <f t="shared" si="5"/>
        <v>21.583542222237444</v>
      </c>
    </row>
    <row r="73" spans="1:12" x14ac:dyDescent="0.2">
      <c r="A73" s="16">
        <v>64</v>
      </c>
      <c r="B73" s="28">
        <v>125</v>
      </c>
      <c r="C73" s="56">
        <v>14022</v>
      </c>
      <c r="D73" s="28">
        <v>14071</v>
      </c>
      <c r="E73" s="13">
        <v>0.50760000000000005</v>
      </c>
      <c r="F73" s="14">
        <f t="shared" si="3"/>
        <v>8.8990139892499917E-3</v>
      </c>
      <c r="G73" s="14">
        <f t="shared" ref="G73:G108" si="7">F73/((1+(1-E73)*F73))</f>
        <v>8.8601897498236833E-3</v>
      </c>
      <c r="H73" s="12">
        <f t="shared" si="6"/>
        <v>90115.972085015368</v>
      </c>
      <c r="I73" s="12">
        <f t="shared" si="4"/>
        <v>798.44461216305035</v>
      </c>
      <c r="J73" s="12">
        <f t="shared" ref="J73:J108" si="8">H74+I73*E73</f>
        <v>89722.817957986292</v>
      </c>
      <c r="K73" s="12">
        <f t="shared" ref="K73:K97" si="9">K74+J73</f>
        <v>1874672.5006601252</v>
      </c>
      <c r="L73" s="15">
        <f t="shared" si="5"/>
        <v>20.802888292561057</v>
      </c>
    </row>
    <row r="74" spans="1:12" x14ac:dyDescent="0.2">
      <c r="A74" s="16">
        <v>65</v>
      </c>
      <c r="B74" s="28">
        <v>144</v>
      </c>
      <c r="C74" s="56">
        <v>13120</v>
      </c>
      <c r="D74" s="28">
        <v>13895</v>
      </c>
      <c r="E74" s="13">
        <v>0.51500000000000001</v>
      </c>
      <c r="F74" s="14">
        <f t="shared" ref="F74:F108" si="10">B74/((C74+D74)/2)</f>
        <v>1.0660744031093837E-2</v>
      </c>
      <c r="G74" s="14">
        <f t="shared" si="7"/>
        <v>1.0605906606154078E-2</v>
      </c>
      <c r="H74" s="12">
        <f t="shared" si="6"/>
        <v>89317.527472852322</v>
      </c>
      <c r="I74" s="12">
        <f t="shared" ref="I74:I108" si="11">H74*G74</f>
        <v>947.29335466967279</v>
      </c>
      <c r="J74" s="12">
        <f t="shared" si="8"/>
        <v>88858.090195837533</v>
      </c>
      <c r="K74" s="12">
        <f t="shared" si="9"/>
        <v>1784949.6827021388</v>
      </c>
      <c r="L74" s="15">
        <f t="shared" ref="L74:L108" si="12">K74/H74</f>
        <v>19.984315880717439</v>
      </c>
    </row>
    <row r="75" spans="1:12" x14ac:dyDescent="0.2">
      <c r="A75" s="16">
        <v>66</v>
      </c>
      <c r="B75" s="28">
        <v>174</v>
      </c>
      <c r="C75" s="56">
        <v>13004</v>
      </c>
      <c r="D75" s="28">
        <v>12952</v>
      </c>
      <c r="E75" s="13">
        <v>0.50070000000000003</v>
      </c>
      <c r="F75" s="14">
        <f t="shared" si="10"/>
        <v>1.3407304669440592E-2</v>
      </c>
      <c r="G75" s="14">
        <f t="shared" si="7"/>
        <v>1.3318149418339011E-2</v>
      </c>
      <c r="H75" s="12">
        <f t="shared" ref="H75:H108" si="13">H74-I74</f>
        <v>88370.234118182649</v>
      </c>
      <c r="I75" s="12">
        <f t="shared" si="11"/>
        <v>1176.9279821195564</v>
      </c>
      <c r="J75" s="12">
        <f t="shared" si="8"/>
        <v>87782.593976710355</v>
      </c>
      <c r="K75" s="12">
        <f t="shared" si="9"/>
        <v>1696091.5925063014</v>
      </c>
      <c r="L75" s="15">
        <f t="shared" si="12"/>
        <v>19.193019113630722</v>
      </c>
    </row>
    <row r="76" spans="1:12" x14ac:dyDescent="0.2">
      <c r="A76" s="16">
        <v>67</v>
      </c>
      <c r="B76" s="28">
        <v>166</v>
      </c>
      <c r="C76" s="56">
        <v>13190</v>
      </c>
      <c r="D76" s="28">
        <v>12833</v>
      </c>
      <c r="E76" s="13">
        <v>0.48659999999999998</v>
      </c>
      <c r="F76" s="14">
        <f t="shared" si="10"/>
        <v>1.2757944894900664E-2</v>
      </c>
      <c r="G76" s="14">
        <f t="shared" si="7"/>
        <v>1.2674925036981002E-2</v>
      </c>
      <c r="H76" s="12">
        <f t="shared" si="13"/>
        <v>87193.306136063096</v>
      </c>
      <c r="I76" s="12">
        <f t="shared" si="11"/>
        <v>1105.1686190011353</v>
      </c>
      <c r="J76" s="12">
        <f t="shared" si="8"/>
        <v>86625.912567067906</v>
      </c>
      <c r="K76" s="12">
        <f t="shared" si="9"/>
        <v>1608308.9985295909</v>
      </c>
      <c r="L76" s="15">
        <f t="shared" si="12"/>
        <v>18.445326479762823</v>
      </c>
    </row>
    <row r="77" spans="1:12" x14ac:dyDescent="0.2">
      <c r="A77" s="16">
        <v>68</v>
      </c>
      <c r="B77" s="28">
        <v>187</v>
      </c>
      <c r="C77" s="56">
        <v>13931</v>
      </c>
      <c r="D77" s="28">
        <v>13023</v>
      </c>
      <c r="E77" s="13">
        <v>0.50239999999999996</v>
      </c>
      <c r="F77" s="14">
        <f t="shared" si="10"/>
        <v>1.3875491578244416E-2</v>
      </c>
      <c r="G77" s="14">
        <f t="shared" si="7"/>
        <v>1.3780345942983619E-2</v>
      </c>
      <c r="H77" s="12">
        <f t="shared" si="13"/>
        <v>86088.137517061958</v>
      </c>
      <c r="I77" s="12">
        <f t="shared" si="11"/>
        <v>1186.3243165722606</v>
      </c>
      <c r="J77" s="12">
        <f t="shared" si="8"/>
        <v>85497.822537135595</v>
      </c>
      <c r="K77" s="12">
        <f t="shared" si="9"/>
        <v>1521683.085962523</v>
      </c>
      <c r="L77" s="15">
        <f t="shared" si="12"/>
        <v>17.675874166297742</v>
      </c>
    </row>
    <row r="78" spans="1:12" x14ac:dyDescent="0.2">
      <c r="A78" s="16">
        <v>69</v>
      </c>
      <c r="B78" s="28">
        <v>205</v>
      </c>
      <c r="C78" s="56">
        <v>12751</v>
      </c>
      <c r="D78" s="28">
        <v>13743</v>
      </c>
      <c r="E78" s="13">
        <v>0.48349999999999999</v>
      </c>
      <c r="F78" s="14">
        <f t="shared" si="10"/>
        <v>1.5475201932513023E-2</v>
      </c>
      <c r="G78" s="14">
        <f t="shared" si="7"/>
        <v>1.5352490370524866E-2</v>
      </c>
      <c r="H78" s="12">
        <f t="shared" si="13"/>
        <v>84901.813200489691</v>
      </c>
      <c r="I78" s="12">
        <f t="shared" si="11"/>
        <v>1303.454269600619</v>
      </c>
      <c r="J78" s="12">
        <f t="shared" si="8"/>
        <v>84228.579070240972</v>
      </c>
      <c r="K78" s="12">
        <f t="shared" si="9"/>
        <v>1436185.2634253874</v>
      </c>
      <c r="L78" s="15">
        <f t="shared" si="12"/>
        <v>16.915837357135548</v>
      </c>
    </row>
    <row r="79" spans="1:12" x14ac:dyDescent="0.2">
      <c r="A79" s="16">
        <v>70</v>
      </c>
      <c r="B79" s="28">
        <v>197</v>
      </c>
      <c r="C79" s="56">
        <v>12057</v>
      </c>
      <c r="D79" s="28">
        <v>12618</v>
      </c>
      <c r="E79" s="13">
        <v>0.48659999999999998</v>
      </c>
      <c r="F79" s="14">
        <f t="shared" si="10"/>
        <v>1.596757852077001E-2</v>
      </c>
      <c r="G79" s="14">
        <f t="shared" si="7"/>
        <v>1.583774457396861E-2</v>
      </c>
      <c r="H79" s="12">
        <f t="shared" si="13"/>
        <v>83598.358930889066</v>
      </c>
      <c r="I79" s="12">
        <f t="shared" si="11"/>
        <v>1324.0094555503686</v>
      </c>
      <c r="J79" s="12">
        <f t="shared" si="8"/>
        <v>82918.6124764095</v>
      </c>
      <c r="K79" s="12">
        <f t="shared" si="9"/>
        <v>1351956.6843551465</v>
      </c>
      <c r="L79" s="15">
        <f t="shared" si="12"/>
        <v>16.172048131624351</v>
      </c>
    </row>
    <row r="80" spans="1:12" x14ac:dyDescent="0.2">
      <c r="A80" s="16">
        <v>71</v>
      </c>
      <c r="B80" s="28">
        <v>207</v>
      </c>
      <c r="C80" s="56">
        <v>12789</v>
      </c>
      <c r="D80" s="28">
        <v>11879</v>
      </c>
      <c r="E80" s="13">
        <v>0.51329999999999998</v>
      </c>
      <c r="F80" s="14">
        <f t="shared" si="10"/>
        <v>1.6782876601264797E-2</v>
      </c>
      <c r="G80" s="14">
        <f t="shared" si="7"/>
        <v>1.6646900951397731E-2</v>
      </c>
      <c r="H80" s="12">
        <f t="shared" si="13"/>
        <v>82274.349475338691</v>
      </c>
      <c r="I80" s="12">
        <f t="shared" si="11"/>
        <v>1369.6129465566451</v>
      </c>
      <c r="J80" s="12">
        <f t="shared" si="8"/>
        <v>81607.758854249565</v>
      </c>
      <c r="K80" s="12">
        <f t="shared" si="9"/>
        <v>1269038.0718787371</v>
      </c>
      <c r="L80" s="15">
        <f t="shared" si="12"/>
        <v>15.424468014288276</v>
      </c>
    </row>
    <row r="81" spans="1:12" x14ac:dyDescent="0.2">
      <c r="A81" s="16">
        <v>72</v>
      </c>
      <c r="B81" s="28">
        <v>245</v>
      </c>
      <c r="C81" s="56">
        <v>12466</v>
      </c>
      <c r="D81" s="28">
        <v>12574</v>
      </c>
      <c r="E81" s="13">
        <v>0.50070000000000003</v>
      </c>
      <c r="F81" s="14">
        <f t="shared" si="10"/>
        <v>1.9568690095846646E-2</v>
      </c>
      <c r="G81" s="14">
        <f t="shared" si="7"/>
        <v>1.9379341392687273E-2</v>
      </c>
      <c r="H81" s="12">
        <f t="shared" si="13"/>
        <v>80904.736528782043</v>
      </c>
      <c r="I81" s="12">
        <f t="shared" si="11"/>
        <v>1567.880509476684</v>
      </c>
      <c r="J81" s="12">
        <f t="shared" si="8"/>
        <v>80121.893790400325</v>
      </c>
      <c r="K81" s="12">
        <f t="shared" si="9"/>
        <v>1187430.3130244876</v>
      </c>
      <c r="L81" s="15">
        <f t="shared" si="12"/>
        <v>14.676894876260508</v>
      </c>
    </row>
    <row r="82" spans="1:12" x14ac:dyDescent="0.2">
      <c r="A82" s="16">
        <v>73</v>
      </c>
      <c r="B82" s="28">
        <v>253</v>
      </c>
      <c r="C82" s="56">
        <v>12131</v>
      </c>
      <c r="D82" s="28">
        <v>12238</v>
      </c>
      <c r="E82" s="13">
        <v>0.50429999999999997</v>
      </c>
      <c r="F82" s="14">
        <f t="shared" si="10"/>
        <v>2.0764085518486602E-2</v>
      </c>
      <c r="G82" s="14">
        <f t="shared" si="7"/>
        <v>2.0552543181847738E-2</v>
      </c>
      <c r="H82" s="12">
        <f t="shared" si="13"/>
        <v>79336.856019305356</v>
      </c>
      <c r="I82" s="12">
        <f t="shared" si="11"/>
        <v>1630.57415924881</v>
      </c>
      <c r="J82" s="12">
        <f t="shared" si="8"/>
        <v>78528.580408565729</v>
      </c>
      <c r="K82" s="12">
        <f t="shared" si="9"/>
        <v>1107308.4192340872</v>
      </c>
      <c r="L82" s="15">
        <f t="shared" si="12"/>
        <v>13.957049406705018</v>
      </c>
    </row>
    <row r="83" spans="1:12" x14ac:dyDescent="0.2">
      <c r="A83" s="16">
        <v>74</v>
      </c>
      <c r="B83" s="28">
        <v>266</v>
      </c>
      <c r="C83" s="56">
        <v>10655</v>
      </c>
      <c r="D83" s="28">
        <v>11887</v>
      </c>
      <c r="E83" s="13">
        <v>0.47239999999999999</v>
      </c>
      <c r="F83" s="14">
        <f t="shared" si="10"/>
        <v>2.3600390382397304E-2</v>
      </c>
      <c r="G83" s="14">
        <f t="shared" si="7"/>
        <v>2.3310142604091352E-2</v>
      </c>
      <c r="H83" s="12">
        <f t="shared" si="13"/>
        <v>77706.281860056552</v>
      </c>
      <c r="I83" s="12">
        <f t="shared" si="11"/>
        <v>1811.3445113916353</v>
      </c>
      <c r="J83" s="12">
        <f t="shared" si="8"/>
        <v>76750.61649584632</v>
      </c>
      <c r="K83" s="12">
        <f t="shared" si="9"/>
        <v>1028779.8388255214</v>
      </c>
      <c r="L83" s="15">
        <f t="shared" si="12"/>
        <v>13.239339397016579</v>
      </c>
    </row>
    <row r="84" spans="1:12" x14ac:dyDescent="0.2">
      <c r="A84" s="16">
        <v>75</v>
      </c>
      <c r="B84" s="28">
        <v>262</v>
      </c>
      <c r="C84" s="56">
        <v>9833</v>
      </c>
      <c r="D84" s="28">
        <v>10410</v>
      </c>
      <c r="E84" s="13">
        <v>0.52139999999999997</v>
      </c>
      <c r="F84" s="14">
        <f t="shared" si="10"/>
        <v>2.5885491280936621E-2</v>
      </c>
      <c r="G84" s="14">
        <f t="shared" si="7"/>
        <v>2.5568725552833908E-2</v>
      </c>
      <c r="H84" s="12">
        <f t="shared" si="13"/>
        <v>75894.937348664913</v>
      </c>
      <c r="I84" s="12">
        <f t="shared" si="11"/>
        <v>1940.536823917537</v>
      </c>
      <c r="J84" s="12">
        <f t="shared" si="8"/>
        <v>74966.196424737966</v>
      </c>
      <c r="K84" s="12">
        <f t="shared" si="9"/>
        <v>952029.2223296751</v>
      </c>
      <c r="L84" s="15">
        <f t="shared" si="12"/>
        <v>12.544041217874758</v>
      </c>
    </row>
    <row r="85" spans="1:12" x14ac:dyDescent="0.2">
      <c r="A85" s="16">
        <v>76</v>
      </c>
      <c r="B85" s="28">
        <v>275</v>
      </c>
      <c r="C85" s="56">
        <v>12261</v>
      </c>
      <c r="D85" s="28">
        <v>9568</v>
      </c>
      <c r="E85" s="13">
        <v>0.53639999999999999</v>
      </c>
      <c r="F85" s="14">
        <f t="shared" si="10"/>
        <v>2.5195840395803748E-2</v>
      </c>
      <c r="G85" s="14">
        <f t="shared" si="7"/>
        <v>2.4904931085791601E-2</v>
      </c>
      <c r="H85" s="12">
        <f t="shared" si="13"/>
        <v>73954.400524747369</v>
      </c>
      <c r="I85" s="12">
        <f t="shared" si="11"/>
        <v>1841.8292485598633</v>
      </c>
      <c r="J85" s="12">
        <f t="shared" si="8"/>
        <v>73100.528485115021</v>
      </c>
      <c r="K85" s="12">
        <f t="shared" si="9"/>
        <v>877063.02590493718</v>
      </c>
      <c r="L85" s="15">
        <f t="shared" si="12"/>
        <v>11.859510991660942</v>
      </c>
    </row>
    <row r="86" spans="1:12" x14ac:dyDescent="0.2">
      <c r="A86" s="16">
        <v>77</v>
      </c>
      <c r="B86" s="28">
        <v>296</v>
      </c>
      <c r="C86" s="56">
        <v>7375</v>
      </c>
      <c r="D86" s="28">
        <v>11920</v>
      </c>
      <c r="E86" s="13">
        <v>0.4874</v>
      </c>
      <c r="F86" s="14">
        <f t="shared" si="10"/>
        <v>3.0681523710805909E-2</v>
      </c>
      <c r="G86" s="14">
        <f t="shared" si="7"/>
        <v>3.0206456229987712E-2</v>
      </c>
      <c r="H86" s="12">
        <f t="shared" si="13"/>
        <v>72112.571276187504</v>
      </c>
      <c r="I86" s="12">
        <f t="shared" si="11"/>
        <v>2178.2652278860269</v>
      </c>
      <c r="J86" s="12">
        <f t="shared" si="8"/>
        <v>70995.992520373125</v>
      </c>
      <c r="K86" s="12">
        <f t="shared" si="9"/>
        <v>803962.49741982215</v>
      </c>
      <c r="L86" s="15">
        <f t="shared" si="12"/>
        <v>11.148714893838502</v>
      </c>
    </row>
    <row r="87" spans="1:12" x14ac:dyDescent="0.2">
      <c r="A87" s="16">
        <v>78</v>
      </c>
      <c r="B87" s="28">
        <v>280</v>
      </c>
      <c r="C87" s="56">
        <v>8739</v>
      </c>
      <c r="D87" s="28">
        <v>7120</v>
      </c>
      <c r="E87" s="13">
        <v>0.52270000000000005</v>
      </c>
      <c r="F87" s="14">
        <f t="shared" si="10"/>
        <v>3.5311179771738442E-2</v>
      </c>
      <c r="G87" s="14">
        <f t="shared" si="7"/>
        <v>3.4725908404959649E-2</v>
      </c>
      <c r="H87" s="12">
        <f t="shared" si="13"/>
        <v>69934.306048301471</v>
      </c>
      <c r="I87" s="12">
        <f t="shared" si="11"/>
        <v>2428.5323061977324</v>
      </c>
      <c r="J87" s="12">
        <f t="shared" si="8"/>
        <v>68775.167578553301</v>
      </c>
      <c r="K87" s="12">
        <f t="shared" si="9"/>
        <v>732966.50489944906</v>
      </c>
      <c r="L87" s="15">
        <f t="shared" si="12"/>
        <v>10.480786130818425</v>
      </c>
    </row>
    <row r="88" spans="1:12" x14ac:dyDescent="0.2">
      <c r="A88" s="16">
        <v>79</v>
      </c>
      <c r="B88" s="28">
        <v>377</v>
      </c>
      <c r="C88" s="56">
        <v>9201</v>
      </c>
      <c r="D88" s="28">
        <v>8401</v>
      </c>
      <c r="E88" s="13">
        <v>0.50660000000000005</v>
      </c>
      <c r="F88" s="14">
        <f t="shared" si="10"/>
        <v>4.2836041358936483E-2</v>
      </c>
      <c r="G88" s="14">
        <f t="shared" si="7"/>
        <v>4.1949427506037099E-2</v>
      </c>
      <c r="H88" s="12">
        <f t="shared" si="13"/>
        <v>67505.773742103745</v>
      </c>
      <c r="I88" s="12">
        <f t="shared" si="11"/>
        <v>2831.8285618333239</v>
      </c>
      <c r="J88" s="12">
        <f t="shared" si="8"/>
        <v>66108.549529695185</v>
      </c>
      <c r="K88" s="12">
        <f t="shared" si="9"/>
        <v>664191.33732089575</v>
      </c>
      <c r="L88" s="15">
        <f t="shared" si="12"/>
        <v>9.8390300636852892</v>
      </c>
    </row>
    <row r="89" spans="1:12" x14ac:dyDescent="0.2">
      <c r="A89" s="16">
        <v>80</v>
      </c>
      <c r="B89" s="28">
        <v>402</v>
      </c>
      <c r="C89" s="56">
        <v>9618</v>
      </c>
      <c r="D89" s="28">
        <v>8813</v>
      </c>
      <c r="E89" s="13">
        <v>0.50919999999999999</v>
      </c>
      <c r="F89" s="14">
        <f t="shared" si="10"/>
        <v>4.3622158320221364E-2</v>
      </c>
      <c r="G89" s="14">
        <f t="shared" si="7"/>
        <v>4.2707794882237825E-2</v>
      </c>
      <c r="H89" s="12">
        <f t="shared" si="13"/>
        <v>64673.945180270421</v>
      </c>
      <c r="I89" s="12">
        <f t="shared" si="11"/>
        <v>2762.0815849840828</v>
      </c>
      <c r="J89" s="12">
        <f t="shared" si="8"/>
        <v>63318.315538360235</v>
      </c>
      <c r="K89" s="12">
        <f t="shared" si="9"/>
        <v>598082.78779120056</v>
      </c>
      <c r="L89" s="15">
        <f t="shared" si="12"/>
        <v>9.2476620395449913</v>
      </c>
    </row>
    <row r="90" spans="1:12" x14ac:dyDescent="0.2">
      <c r="A90" s="16">
        <v>81</v>
      </c>
      <c r="B90" s="28">
        <v>462</v>
      </c>
      <c r="C90" s="56">
        <v>8979</v>
      </c>
      <c r="D90" s="28">
        <v>9177</v>
      </c>
      <c r="E90" s="13">
        <v>0.50619999999999998</v>
      </c>
      <c r="F90" s="14">
        <f t="shared" si="10"/>
        <v>5.0892267019167214E-2</v>
      </c>
      <c r="G90" s="14">
        <f t="shared" si="7"/>
        <v>4.9644666686352597E-2</v>
      </c>
      <c r="H90" s="12">
        <f t="shared" si="13"/>
        <v>61911.863595286341</v>
      </c>
      <c r="I90" s="12">
        <f t="shared" si="11"/>
        <v>3073.5938321189178</v>
      </c>
      <c r="J90" s="12">
        <f t="shared" si="8"/>
        <v>60394.122960986017</v>
      </c>
      <c r="K90" s="12">
        <f t="shared" si="9"/>
        <v>534764.47225284029</v>
      </c>
      <c r="L90" s="15">
        <f t="shared" si="12"/>
        <v>8.6375121212399524</v>
      </c>
    </row>
    <row r="91" spans="1:12" x14ac:dyDescent="0.2">
      <c r="A91" s="16">
        <v>82</v>
      </c>
      <c r="B91" s="28">
        <v>501</v>
      </c>
      <c r="C91" s="56">
        <v>8776</v>
      </c>
      <c r="D91" s="28">
        <v>8494</v>
      </c>
      <c r="E91" s="13">
        <v>0.51229999999999998</v>
      </c>
      <c r="F91" s="14">
        <f t="shared" si="10"/>
        <v>5.8019687319050377E-2</v>
      </c>
      <c r="G91" s="14">
        <f t="shared" si="7"/>
        <v>5.6423127143818398E-2</v>
      </c>
      <c r="H91" s="12">
        <f t="shared" si="13"/>
        <v>58838.269763167424</v>
      </c>
      <c r="I91" s="12">
        <f t="shared" si="11"/>
        <v>3319.8391757694812</v>
      </c>
      <c r="J91" s="12">
        <f t="shared" si="8"/>
        <v>57219.184197144641</v>
      </c>
      <c r="K91" s="12">
        <f t="shared" si="9"/>
        <v>474370.34929185425</v>
      </c>
      <c r="L91" s="15">
        <f t="shared" si="12"/>
        <v>8.0622756447676611</v>
      </c>
    </row>
    <row r="92" spans="1:12" x14ac:dyDescent="0.2">
      <c r="A92" s="16">
        <v>83</v>
      </c>
      <c r="B92" s="28">
        <v>533</v>
      </c>
      <c r="C92" s="56">
        <v>8253</v>
      </c>
      <c r="D92" s="28">
        <v>8188</v>
      </c>
      <c r="E92" s="13">
        <v>0.49030000000000001</v>
      </c>
      <c r="F92" s="14">
        <f t="shared" si="10"/>
        <v>6.4837905236907731E-2</v>
      </c>
      <c r="G92" s="14">
        <f t="shared" si="7"/>
        <v>6.276369805640139E-2</v>
      </c>
      <c r="H92" s="12">
        <f t="shared" si="13"/>
        <v>55518.430587397939</v>
      </c>
      <c r="I92" s="12">
        <f t="shared" si="11"/>
        <v>3484.5420139527237</v>
      </c>
      <c r="J92" s="12">
        <f t="shared" si="8"/>
        <v>53742.359522886232</v>
      </c>
      <c r="K92" s="12">
        <f t="shared" si="9"/>
        <v>417151.16509470961</v>
      </c>
      <c r="L92" s="15">
        <f t="shared" si="12"/>
        <v>7.51374202550672</v>
      </c>
    </row>
    <row r="93" spans="1:12" x14ac:dyDescent="0.2">
      <c r="A93" s="16">
        <v>84</v>
      </c>
      <c r="B93" s="28">
        <v>558</v>
      </c>
      <c r="C93" s="56">
        <v>7835</v>
      </c>
      <c r="D93" s="28">
        <v>7698</v>
      </c>
      <c r="E93" s="13">
        <v>0.4904</v>
      </c>
      <c r="F93" s="14">
        <f t="shared" si="10"/>
        <v>7.1847035344106094E-2</v>
      </c>
      <c r="G93" s="14">
        <f t="shared" si="7"/>
        <v>6.9309393256131446E-2</v>
      </c>
      <c r="H93" s="12">
        <f t="shared" si="13"/>
        <v>52033.888573445212</v>
      </c>
      <c r="I93" s="12">
        <f t="shared" si="11"/>
        <v>3606.4372457826389</v>
      </c>
      <c r="J93" s="12">
        <f t="shared" si="8"/>
        <v>50196.048152994379</v>
      </c>
      <c r="K93" s="12">
        <f t="shared" si="9"/>
        <v>363408.80557182338</v>
      </c>
      <c r="L93" s="15">
        <f t="shared" si="12"/>
        <v>6.9840793285874874</v>
      </c>
    </row>
    <row r="94" spans="1:12" x14ac:dyDescent="0.2">
      <c r="A94" s="16">
        <v>85</v>
      </c>
      <c r="B94" s="28">
        <v>546</v>
      </c>
      <c r="C94" s="56">
        <v>6767</v>
      </c>
      <c r="D94" s="28">
        <v>7259</v>
      </c>
      <c r="E94" s="13">
        <v>0.49940000000000001</v>
      </c>
      <c r="F94" s="14">
        <f t="shared" si="10"/>
        <v>7.7855411378867811E-2</v>
      </c>
      <c r="G94" s="14">
        <f t="shared" si="7"/>
        <v>7.4934868423978077E-2</v>
      </c>
      <c r="H94" s="12">
        <f t="shared" si="13"/>
        <v>48427.451327662573</v>
      </c>
      <c r="I94" s="12">
        <f t="shared" si="11"/>
        <v>3628.9046933469972</v>
      </c>
      <c r="J94" s="12">
        <f t="shared" si="8"/>
        <v>46610.821638173067</v>
      </c>
      <c r="K94" s="12">
        <f t="shared" si="9"/>
        <v>313212.75741882902</v>
      </c>
      <c r="L94" s="15">
        <f t="shared" si="12"/>
        <v>6.467669654956973</v>
      </c>
    </row>
    <row r="95" spans="1:12" x14ac:dyDescent="0.2">
      <c r="A95" s="16">
        <v>86</v>
      </c>
      <c r="B95" s="28">
        <v>535</v>
      </c>
      <c r="C95" s="56">
        <v>6115</v>
      </c>
      <c r="D95" s="28">
        <v>6213</v>
      </c>
      <c r="E95" s="13">
        <v>0.52900000000000003</v>
      </c>
      <c r="F95" s="14">
        <f t="shared" si="10"/>
        <v>8.6794289422452958E-2</v>
      </c>
      <c r="G95" s="14">
        <f t="shared" si="7"/>
        <v>8.3385481730396824E-2</v>
      </c>
      <c r="H95" s="12">
        <f t="shared" si="13"/>
        <v>44798.546634315579</v>
      </c>
      <c r="I95" s="12">
        <f t="shared" si="11"/>
        <v>3735.5483919240519</v>
      </c>
      <c r="J95" s="12">
        <f t="shared" si="8"/>
        <v>43039.103341719354</v>
      </c>
      <c r="K95" s="12">
        <f t="shared" si="9"/>
        <v>266601.93578065594</v>
      </c>
      <c r="L95" s="15">
        <f t="shared" si="12"/>
        <v>5.9511291282927354</v>
      </c>
    </row>
    <row r="96" spans="1:12" x14ac:dyDescent="0.2">
      <c r="A96" s="16">
        <v>87</v>
      </c>
      <c r="B96" s="28">
        <v>554</v>
      </c>
      <c r="C96" s="56">
        <v>5167</v>
      </c>
      <c r="D96" s="28">
        <v>5502</v>
      </c>
      <c r="E96" s="13">
        <v>0.49569999999999997</v>
      </c>
      <c r="F96" s="14">
        <f t="shared" si="10"/>
        <v>0.10385228231324398</v>
      </c>
      <c r="G96" s="14">
        <f t="shared" si="7"/>
        <v>9.8683937472004657E-2</v>
      </c>
      <c r="H96" s="12">
        <f t="shared" si="13"/>
        <v>41062.998242391528</v>
      </c>
      <c r="I96" s="12">
        <f t="shared" si="11"/>
        <v>4052.2583509652027</v>
      </c>
      <c r="J96" s="12">
        <f t="shared" si="8"/>
        <v>39019.444355999774</v>
      </c>
      <c r="K96" s="12">
        <f t="shared" si="9"/>
        <v>223562.83243893657</v>
      </c>
      <c r="L96" s="15">
        <f t="shared" si="12"/>
        <v>5.444386479507985</v>
      </c>
    </row>
    <row r="97" spans="1:12" x14ac:dyDescent="0.2">
      <c r="A97" s="16">
        <v>88</v>
      </c>
      <c r="B97" s="28">
        <v>571</v>
      </c>
      <c r="C97" s="56">
        <v>4375</v>
      </c>
      <c r="D97" s="28">
        <v>4586</v>
      </c>
      <c r="E97" s="13">
        <v>0.49880000000000002</v>
      </c>
      <c r="F97" s="14">
        <f t="shared" si="10"/>
        <v>0.12744113380203104</v>
      </c>
      <c r="G97" s="14">
        <f t="shared" si="7"/>
        <v>0.11978974403428196</v>
      </c>
      <c r="H97" s="12">
        <f t="shared" si="13"/>
        <v>37010.739891426325</v>
      </c>
      <c r="I97" s="12">
        <f t="shared" si="11"/>
        <v>4433.5070581133477</v>
      </c>
      <c r="J97" s="12">
        <f t="shared" si="8"/>
        <v>34788.666153899918</v>
      </c>
      <c r="K97" s="12">
        <f t="shared" si="9"/>
        <v>184543.38808293678</v>
      </c>
      <c r="L97" s="15">
        <f t="shared" si="12"/>
        <v>4.9862118029606579</v>
      </c>
    </row>
    <row r="98" spans="1:12" x14ac:dyDescent="0.2">
      <c r="A98" s="16">
        <v>89</v>
      </c>
      <c r="B98" s="28">
        <v>496</v>
      </c>
      <c r="C98" s="56">
        <v>3452</v>
      </c>
      <c r="D98" s="28">
        <v>3796</v>
      </c>
      <c r="E98" s="13">
        <v>0.49640000000000001</v>
      </c>
      <c r="F98" s="14">
        <f t="shared" si="10"/>
        <v>0.13686534216335541</v>
      </c>
      <c r="G98" s="14">
        <f t="shared" si="7"/>
        <v>0.12804012694972072</v>
      </c>
      <c r="H98" s="12">
        <f t="shared" si="13"/>
        <v>32577.232833312977</v>
      </c>
      <c r="I98" s="12">
        <f t="shared" si="11"/>
        <v>4171.1930276480034</v>
      </c>
      <c r="J98" s="12">
        <f t="shared" si="8"/>
        <v>30476.62002458944</v>
      </c>
      <c r="K98" s="12">
        <f>K99+J98</f>
        <v>149754.72192903687</v>
      </c>
      <c r="L98" s="15">
        <f t="shared" si="12"/>
        <v>4.596913516113621</v>
      </c>
    </row>
    <row r="99" spans="1:12" x14ac:dyDescent="0.2">
      <c r="A99" s="16">
        <v>90</v>
      </c>
      <c r="B99" s="28">
        <v>483</v>
      </c>
      <c r="C99" s="56">
        <v>2845</v>
      </c>
      <c r="D99" s="28">
        <v>2966</v>
      </c>
      <c r="E99" s="30">
        <v>0.4874</v>
      </c>
      <c r="F99" s="31">
        <f t="shared" si="10"/>
        <v>0.16623644811564275</v>
      </c>
      <c r="G99" s="31">
        <f t="shared" si="7"/>
        <v>0.15318327208222499</v>
      </c>
      <c r="H99" s="32">
        <f t="shared" si="13"/>
        <v>28406.039805664972</v>
      </c>
      <c r="I99" s="32">
        <f t="shared" si="11"/>
        <v>4351.330124329691</v>
      </c>
      <c r="J99" s="32">
        <f t="shared" si="8"/>
        <v>26175.547983933571</v>
      </c>
      <c r="K99" s="32">
        <f t="shared" ref="K99:K108" si="14">K100+J99</f>
        <v>119278.10190444744</v>
      </c>
      <c r="L99" s="17">
        <f t="shared" si="12"/>
        <v>4.199040159081239</v>
      </c>
    </row>
    <row r="100" spans="1:12" x14ac:dyDescent="0.2">
      <c r="A100" s="16">
        <v>91</v>
      </c>
      <c r="B100" s="28">
        <v>397</v>
      </c>
      <c r="C100" s="56">
        <v>2265</v>
      </c>
      <c r="D100" s="28">
        <v>2389</v>
      </c>
      <c r="E100" s="30">
        <v>0.49320000000000003</v>
      </c>
      <c r="F100" s="31">
        <f t="shared" si="10"/>
        <v>0.17060593038246669</v>
      </c>
      <c r="G100" s="31">
        <f t="shared" si="7"/>
        <v>0.15702874092694263</v>
      </c>
      <c r="H100" s="32">
        <f t="shared" si="13"/>
        <v>24054.70968133528</v>
      </c>
      <c r="I100" s="32">
        <f t="shared" si="11"/>
        <v>3777.2807746232165</v>
      </c>
      <c r="J100" s="32">
        <f t="shared" si="8"/>
        <v>22140.383784756232</v>
      </c>
      <c r="K100" s="32">
        <f t="shared" si="14"/>
        <v>93102.553920513863</v>
      </c>
      <c r="L100" s="17">
        <f t="shared" si="12"/>
        <v>3.870450117830968</v>
      </c>
    </row>
    <row r="101" spans="1:12" x14ac:dyDescent="0.2">
      <c r="A101" s="16">
        <v>92</v>
      </c>
      <c r="B101" s="28">
        <v>361</v>
      </c>
      <c r="C101" s="56">
        <v>1756</v>
      </c>
      <c r="D101" s="28">
        <v>1869</v>
      </c>
      <c r="E101" s="30">
        <v>0.48420000000000002</v>
      </c>
      <c r="F101" s="31">
        <f t="shared" si="10"/>
        <v>0.19917241379310344</v>
      </c>
      <c r="G101" s="31">
        <f t="shared" si="7"/>
        <v>0.18061705791523486</v>
      </c>
      <c r="H101" s="32">
        <f t="shared" si="13"/>
        <v>20277.428906712063</v>
      </c>
      <c r="I101" s="32">
        <f t="shared" si="11"/>
        <v>3662.44955121567</v>
      </c>
      <c r="J101" s="32">
        <f t="shared" si="8"/>
        <v>18388.337428195016</v>
      </c>
      <c r="K101" s="32">
        <f t="shared" si="14"/>
        <v>70962.170135757624</v>
      </c>
      <c r="L101" s="17">
        <f t="shared" si="12"/>
        <v>3.499564489276465</v>
      </c>
    </row>
    <row r="102" spans="1:12" x14ac:dyDescent="0.2">
      <c r="A102" s="16">
        <v>93</v>
      </c>
      <c r="B102" s="28">
        <v>316</v>
      </c>
      <c r="C102" s="56">
        <v>1389</v>
      </c>
      <c r="D102" s="28">
        <v>1407</v>
      </c>
      <c r="E102" s="30">
        <v>0.50649999999999995</v>
      </c>
      <c r="F102" s="31">
        <f t="shared" si="10"/>
        <v>0.22603719599427755</v>
      </c>
      <c r="G102" s="31">
        <f t="shared" si="7"/>
        <v>0.20335326967603765</v>
      </c>
      <c r="H102" s="32">
        <f t="shared" si="13"/>
        <v>16614.979355496391</v>
      </c>
      <c r="I102" s="32">
        <f t="shared" si="11"/>
        <v>3378.7103775400556</v>
      </c>
      <c r="J102" s="32">
        <f t="shared" si="8"/>
        <v>14947.585784180374</v>
      </c>
      <c r="K102" s="32">
        <f t="shared" si="14"/>
        <v>52573.832707562615</v>
      </c>
      <c r="L102" s="17">
        <f t="shared" si="12"/>
        <v>3.1642430353168449</v>
      </c>
    </row>
    <row r="103" spans="1:12" x14ac:dyDescent="0.2">
      <c r="A103" s="16">
        <v>94</v>
      </c>
      <c r="B103" s="28">
        <v>294</v>
      </c>
      <c r="C103" s="56">
        <v>991</v>
      </c>
      <c r="D103" s="28">
        <v>1072</v>
      </c>
      <c r="E103" s="30">
        <v>0.47899999999999998</v>
      </c>
      <c r="F103" s="31">
        <f t="shared" si="10"/>
        <v>0.28502181289384393</v>
      </c>
      <c r="G103" s="31">
        <f t="shared" si="7"/>
        <v>0.24816953862412783</v>
      </c>
      <c r="H103" s="32">
        <f t="shared" si="13"/>
        <v>13236.268977956335</v>
      </c>
      <c r="I103" s="32">
        <f t="shared" si="11"/>
        <v>3284.8387653642799</v>
      </c>
      <c r="J103" s="32">
        <f t="shared" si="8"/>
        <v>11524.867981201545</v>
      </c>
      <c r="K103" s="32">
        <f t="shared" si="14"/>
        <v>37626.246923382241</v>
      </c>
      <c r="L103" s="17">
        <f t="shared" si="12"/>
        <v>2.8426626102903274</v>
      </c>
    </row>
    <row r="104" spans="1:12" x14ac:dyDescent="0.2">
      <c r="A104" s="16">
        <v>95</v>
      </c>
      <c r="B104" s="28">
        <v>201</v>
      </c>
      <c r="C104" s="56">
        <v>704</v>
      </c>
      <c r="D104" s="28">
        <v>757</v>
      </c>
      <c r="E104" s="30">
        <v>0.46629999999999999</v>
      </c>
      <c r="F104" s="31">
        <f t="shared" si="10"/>
        <v>0.27515400410677621</v>
      </c>
      <c r="G104" s="31">
        <f t="shared" si="7"/>
        <v>0.23992159219130416</v>
      </c>
      <c r="H104" s="32">
        <f t="shared" si="13"/>
        <v>9951.4302125920549</v>
      </c>
      <c r="I104" s="32">
        <f t="shared" si="11"/>
        <v>2387.5629811857343</v>
      </c>
      <c r="J104" s="32">
        <f t="shared" si="8"/>
        <v>8677.1878495332276</v>
      </c>
      <c r="K104" s="32">
        <f t="shared" si="14"/>
        <v>26101.378942180694</v>
      </c>
      <c r="L104" s="17">
        <f t="shared" si="12"/>
        <v>2.6228771527888806</v>
      </c>
    </row>
    <row r="105" spans="1:12" x14ac:dyDescent="0.2">
      <c r="A105" s="16">
        <v>96</v>
      </c>
      <c r="B105" s="28">
        <v>146</v>
      </c>
      <c r="C105" s="56">
        <v>414</v>
      </c>
      <c r="D105" s="28">
        <v>517</v>
      </c>
      <c r="E105" s="30">
        <v>0.50149999999999995</v>
      </c>
      <c r="F105" s="31">
        <f t="shared" si="10"/>
        <v>0.31364124597207305</v>
      </c>
      <c r="G105" s="31">
        <f t="shared" si="7"/>
        <v>0.27123379796054481</v>
      </c>
      <c r="H105" s="32">
        <f t="shared" si="13"/>
        <v>7563.8672314063206</v>
      </c>
      <c r="I105" s="32">
        <f t="shared" si="11"/>
        <v>2051.5764364436473</v>
      </c>
      <c r="J105" s="32">
        <f t="shared" si="8"/>
        <v>6541.1563778391628</v>
      </c>
      <c r="K105" s="32">
        <f t="shared" si="14"/>
        <v>17424.191092647467</v>
      </c>
      <c r="L105" s="17">
        <f t="shared" si="12"/>
        <v>2.3036087968730588</v>
      </c>
    </row>
    <row r="106" spans="1:12" x14ac:dyDescent="0.2">
      <c r="A106" s="16">
        <v>97</v>
      </c>
      <c r="B106" s="28">
        <v>100</v>
      </c>
      <c r="C106" s="56">
        <v>286</v>
      </c>
      <c r="D106" s="28">
        <v>289</v>
      </c>
      <c r="E106" s="30">
        <v>0.47920000000000001</v>
      </c>
      <c r="F106" s="31">
        <f t="shared" si="10"/>
        <v>0.34782608695652173</v>
      </c>
      <c r="G106" s="31">
        <f t="shared" si="7"/>
        <v>0.29448141822251012</v>
      </c>
      <c r="H106" s="32">
        <f t="shared" si="13"/>
        <v>5512.2907949626733</v>
      </c>
      <c r="I106" s="32">
        <f t="shared" si="11"/>
        <v>1623.2672109554958</v>
      </c>
      <c r="J106" s="32">
        <f t="shared" si="8"/>
        <v>4666.8932314970507</v>
      </c>
      <c r="K106" s="32">
        <f t="shared" si="14"/>
        <v>10883.034714808302</v>
      </c>
      <c r="L106" s="17">
        <f t="shared" si="12"/>
        <v>1.9743215878149254</v>
      </c>
    </row>
    <row r="107" spans="1:12" x14ac:dyDescent="0.2">
      <c r="A107" s="16">
        <v>98</v>
      </c>
      <c r="B107" s="28">
        <v>68</v>
      </c>
      <c r="C107" s="56">
        <v>198</v>
      </c>
      <c r="D107" s="28">
        <v>192</v>
      </c>
      <c r="E107" s="30">
        <v>0.49259999999999998</v>
      </c>
      <c r="F107" s="31">
        <f t="shared" si="10"/>
        <v>0.3487179487179487</v>
      </c>
      <c r="G107" s="31">
        <f t="shared" si="7"/>
        <v>0.29629216498942063</v>
      </c>
      <c r="H107" s="32">
        <f t="shared" si="13"/>
        <v>3889.0235840071773</v>
      </c>
      <c r="I107" s="32">
        <f t="shared" si="11"/>
        <v>1152.2872174004026</v>
      </c>
      <c r="J107" s="32">
        <f t="shared" si="8"/>
        <v>3304.3530498982132</v>
      </c>
      <c r="K107" s="32">
        <f t="shared" si="14"/>
        <v>6216.1414833112522</v>
      </c>
      <c r="L107" s="17">
        <f t="shared" si="12"/>
        <v>1.5983810200776041</v>
      </c>
    </row>
    <row r="108" spans="1:12" x14ac:dyDescent="0.2">
      <c r="A108" s="16">
        <v>99</v>
      </c>
      <c r="B108" s="28">
        <v>54</v>
      </c>
      <c r="C108" s="56">
        <v>103</v>
      </c>
      <c r="D108" s="28">
        <v>135</v>
      </c>
      <c r="E108" s="30">
        <v>0.42949999999999999</v>
      </c>
      <c r="F108" s="31">
        <f t="shared" si="10"/>
        <v>0.45378151260504201</v>
      </c>
      <c r="G108" s="31">
        <f t="shared" si="7"/>
        <v>0.36046379675182066</v>
      </c>
      <c r="H108" s="32">
        <f t="shared" si="13"/>
        <v>2736.7363666067749</v>
      </c>
      <c r="I108" s="32">
        <f t="shared" si="11"/>
        <v>986.49438141586063</v>
      </c>
      <c r="J108" s="32">
        <f t="shared" si="8"/>
        <v>2173.9413220090264</v>
      </c>
      <c r="K108" s="32">
        <f t="shared" si="14"/>
        <v>2911.7884334130395</v>
      </c>
      <c r="L108" s="17">
        <f t="shared" si="12"/>
        <v>1.0639638033616325</v>
      </c>
    </row>
    <row r="109" spans="1:12" x14ac:dyDescent="0.2">
      <c r="A109" s="16" t="s">
        <v>25</v>
      </c>
      <c r="B109" s="28">
        <v>86</v>
      </c>
      <c r="C109" s="56">
        <v>207</v>
      </c>
      <c r="D109" s="56">
        <v>201</v>
      </c>
      <c r="E109" s="30"/>
      <c r="F109" s="31">
        <f>B109/((C109+D109)/2)</f>
        <v>0.42156862745098039</v>
      </c>
      <c r="G109" s="31">
        <v>1</v>
      </c>
      <c r="H109" s="32">
        <f>H108-I108</f>
        <v>1750.2419851909144</v>
      </c>
      <c r="I109" s="32">
        <f>H109*G109</f>
        <v>1750.2419851909144</v>
      </c>
      <c r="J109" s="32">
        <f>H109*F109</f>
        <v>737.84711140401294</v>
      </c>
      <c r="K109" s="32">
        <f>J109</f>
        <v>737.84711140401294</v>
      </c>
      <c r="L109" s="17">
        <f>K109/H109</f>
        <v>0.42156862745098039</v>
      </c>
    </row>
    <row r="110" spans="1:12" x14ac:dyDescent="0.2">
      <c r="A110" s="18"/>
      <c r="B110" s="18"/>
      <c r="C110" s="18"/>
      <c r="D110" s="18"/>
      <c r="E110" s="20"/>
      <c r="F110" s="20"/>
      <c r="G110" s="20"/>
      <c r="H110" s="18"/>
      <c r="I110" s="18"/>
      <c r="J110" s="18"/>
      <c r="K110" s="18"/>
      <c r="L110" s="20"/>
    </row>
    <row r="111" spans="1:12" x14ac:dyDescent="0.2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25" customFormat="1" x14ac:dyDescent="0.2">
      <c r="A112" s="35" t="s">
        <v>12</v>
      </c>
      <c r="B112" s="12"/>
      <c r="C112" s="12"/>
      <c r="D112" s="12"/>
      <c r="E112" s="26"/>
      <c r="F112" s="26"/>
      <c r="G112" s="26"/>
      <c r="H112" s="34"/>
      <c r="I112" s="34"/>
      <c r="J112" s="34"/>
      <c r="K112" s="34"/>
      <c r="L112" s="26"/>
    </row>
    <row r="113" spans="1:12" s="25" customFormat="1" x14ac:dyDescent="0.2">
      <c r="A113" s="36" t="s">
        <v>13</v>
      </c>
      <c r="B113" s="8"/>
      <c r="C113" s="8"/>
      <c r="D113" s="8"/>
      <c r="H113" s="24"/>
      <c r="I113" s="24"/>
      <c r="J113" s="24"/>
      <c r="K113" s="24"/>
      <c r="L113" s="26"/>
    </row>
    <row r="114" spans="1:12" s="25" customFormat="1" x14ac:dyDescent="0.2">
      <c r="A114" s="35" t="s">
        <v>14</v>
      </c>
      <c r="B114" s="57"/>
      <c r="C114" s="57"/>
      <c r="D114" s="57"/>
      <c r="E114" s="38"/>
      <c r="F114" s="38"/>
      <c r="G114" s="38"/>
      <c r="H114" s="37"/>
      <c r="I114" s="37"/>
      <c r="J114" s="37"/>
      <c r="K114" s="37"/>
      <c r="L114" s="26"/>
    </row>
    <row r="115" spans="1:12" s="25" customFormat="1" x14ac:dyDescent="0.2">
      <c r="A115" s="35" t="s">
        <v>15</v>
      </c>
      <c r="B115" s="57"/>
      <c r="C115" s="57"/>
      <c r="D115" s="57"/>
      <c r="E115" s="38"/>
      <c r="F115" s="38"/>
      <c r="G115" s="38"/>
      <c r="H115" s="37"/>
      <c r="I115" s="37"/>
      <c r="J115" s="37"/>
      <c r="K115" s="37"/>
      <c r="L115" s="26"/>
    </row>
    <row r="116" spans="1:12" s="25" customFormat="1" x14ac:dyDescent="0.2">
      <c r="A116" s="35" t="s">
        <v>16</v>
      </c>
      <c r="B116" s="57"/>
      <c r="C116" s="57"/>
      <c r="D116" s="57"/>
      <c r="E116" s="38"/>
      <c r="F116" s="38"/>
      <c r="G116" s="38"/>
      <c r="H116" s="37"/>
      <c r="I116" s="37"/>
      <c r="J116" s="37"/>
      <c r="K116" s="37"/>
      <c r="L116" s="26"/>
    </row>
    <row r="117" spans="1:12" s="25" customFormat="1" x14ac:dyDescent="0.2">
      <c r="A117" s="35" t="s">
        <v>17</v>
      </c>
      <c r="B117" s="57"/>
      <c r="C117" s="57"/>
      <c r="D117" s="57"/>
      <c r="E117" s="38"/>
      <c r="F117" s="38"/>
      <c r="G117" s="38"/>
      <c r="H117" s="37"/>
      <c r="I117" s="37"/>
      <c r="J117" s="37"/>
      <c r="K117" s="37"/>
      <c r="L117" s="26"/>
    </row>
    <row r="118" spans="1:12" s="25" customFormat="1" x14ac:dyDescent="0.2">
      <c r="A118" s="35" t="s">
        <v>18</v>
      </c>
      <c r="B118" s="57"/>
      <c r="C118" s="57"/>
      <c r="D118" s="57"/>
      <c r="E118" s="38"/>
      <c r="F118" s="38"/>
      <c r="G118" s="38"/>
      <c r="H118" s="37"/>
      <c r="I118" s="37"/>
      <c r="J118" s="37"/>
      <c r="K118" s="37"/>
      <c r="L118" s="26"/>
    </row>
    <row r="119" spans="1:12" s="25" customFormat="1" x14ac:dyDescent="0.2">
      <c r="A119" s="35" t="s">
        <v>19</v>
      </c>
      <c r="B119" s="57"/>
      <c r="C119" s="57"/>
      <c r="D119" s="57"/>
      <c r="E119" s="38"/>
      <c r="F119" s="38"/>
      <c r="G119" s="38"/>
      <c r="H119" s="37"/>
      <c r="I119" s="37"/>
      <c r="J119" s="37"/>
      <c r="K119" s="37"/>
      <c r="L119" s="26"/>
    </row>
    <row r="120" spans="1:12" s="25" customFormat="1" x14ac:dyDescent="0.2">
      <c r="A120" s="35" t="s">
        <v>20</v>
      </c>
      <c r="B120" s="57"/>
      <c r="C120" s="57"/>
      <c r="D120" s="57"/>
      <c r="E120" s="38"/>
      <c r="F120" s="38"/>
      <c r="G120" s="38"/>
      <c r="H120" s="37"/>
      <c r="I120" s="37"/>
      <c r="J120" s="37"/>
      <c r="K120" s="37"/>
      <c r="L120" s="26"/>
    </row>
    <row r="121" spans="1:12" s="25" customFormat="1" x14ac:dyDescent="0.2">
      <c r="A121" s="35" t="s">
        <v>21</v>
      </c>
      <c r="B121" s="57"/>
      <c r="C121" s="57"/>
      <c r="D121" s="57"/>
      <c r="E121" s="38"/>
      <c r="F121" s="38"/>
      <c r="G121" s="38"/>
      <c r="H121" s="37"/>
      <c r="I121" s="37"/>
      <c r="J121" s="37"/>
      <c r="K121" s="37"/>
      <c r="L121" s="26"/>
    </row>
    <row r="122" spans="1:12" s="25" customFormat="1" x14ac:dyDescent="0.2">
      <c r="A122" s="35" t="s">
        <v>22</v>
      </c>
      <c r="B122" s="57"/>
      <c r="C122" s="57"/>
      <c r="D122" s="57"/>
      <c r="E122" s="38"/>
      <c r="F122" s="38"/>
      <c r="G122" s="38"/>
      <c r="H122" s="37"/>
      <c r="I122" s="37"/>
      <c r="J122" s="37"/>
      <c r="K122" s="37"/>
      <c r="L122" s="26"/>
    </row>
    <row r="123" spans="1:12" s="25" customFormat="1" x14ac:dyDescent="0.2">
      <c r="A123" s="35" t="s">
        <v>23</v>
      </c>
      <c r="B123" s="57"/>
      <c r="C123" s="57"/>
      <c r="D123" s="57"/>
      <c r="E123" s="38"/>
      <c r="F123" s="38"/>
      <c r="G123" s="38"/>
      <c r="H123" s="37"/>
      <c r="I123" s="37"/>
      <c r="J123" s="37"/>
      <c r="K123" s="37"/>
      <c r="L123" s="26"/>
    </row>
    <row r="124" spans="1:12" s="25" customFormat="1" x14ac:dyDescent="0.2">
      <c r="A124" s="34"/>
      <c r="B124" s="57"/>
      <c r="C124" s="57"/>
      <c r="D124" s="57"/>
      <c r="E124" s="38"/>
      <c r="F124" s="38"/>
      <c r="G124" s="38"/>
      <c r="H124" s="37"/>
      <c r="I124" s="37"/>
      <c r="J124" s="37"/>
      <c r="K124" s="37"/>
      <c r="L124" s="26"/>
    </row>
    <row r="125" spans="1:12" s="25" customFormat="1" x14ac:dyDescent="0.2">
      <c r="A125" s="4" t="s">
        <v>49</v>
      </c>
      <c r="B125" s="12"/>
      <c r="C125" s="12"/>
      <c r="D125" s="12"/>
      <c r="E125" s="26"/>
      <c r="F125" s="26"/>
      <c r="G125" s="26"/>
      <c r="H125" s="34"/>
      <c r="I125" s="34"/>
      <c r="J125" s="34"/>
      <c r="K125" s="34"/>
      <c r="L125" s="26"/>
    </row>
    <row r="126" spans="1:12" s="25" customFormat="1" x14ac:dyDescent="0.2">
      <c r="A126" s="24"/>
      <c r="B126" s="8"/>
      <c r="C126" s="8"/>
      <c r="D126" s="8"/>
      <c r="H126" s="24"/>
      <c r="I126" s="24"/>
      <c r="J126" s="24"/>
      <c r="K126" s="24"/>
      <c r="L126" s="26"/>
    </row>
    <row r="127" spans="1:12" s="25" customFormat="1" x14ac:dyDescent="0.2">
      <c r="B127" s="8"/>
      <c r="C127" s="8"/>
      <c r="D127" s="8"/>
      <c r="H127" s="24"/>
      <c r="I127" s="24"/>
      <c r="J127" s="24"/>
      <c r="K127" s="24"/>
      <c r="L127" s="26"/>
    </row>
    <row r="128" spans="1:12" x14ac:dyDescent="0.2">
      <c r="L128" s="21"/>
    </row>
    <row r="129" spans="12:12" x14ac:dyDescent="0.2">
      <c r="L129" s="21"/>
    </row>
    <row r="130" spans="12:12" x14ac:dyDescent="0.2">
      <c r="L130" s="21"/>
    </row>
    <row r="131" spans="12:12" x14ac:dyDescent="0.2">
      <c r="L131" s="21"/>
    </row>
    <row r="132" spans="12:12" x14ac:dyDescent="0.2">
      <c r="L132" s="21"/>
    </row>
    <row r="133" spans="12:12" x14ac:dyDescent="0.2">
      <c r="L133" s="21"/>
    </row>
    <row r="134" spans="12:12" x14ac:dyDescent="0.2">
      <c r="L134" s="21"/>
    </row>
    <row r="135" spans="12:12" x14ac:dyDescent="0.2">
      <c r="L135" s="21"/>
    </row>
    <row r="136" spans="12:12" x14ac:dyDescent="0.2">
      <c r="L136" s="21"/>
    </row>
    <row r="137" spans="12:12" x14ac:dyDescent="0.2">
      <c r="L137" s="21"/>
    </row>
    <row r="138" spans="12:12" x14ac:dyDescent="0.2">
      <c r="L138" s="21"/>
    </row>
    <row r="139" spans="12:12" x14ac:dyDescent="0.2">
      <c r="L139" s="21"/>
    </row>
    <row r="140" spans="12:12" x14ac:dyDescent="0.2">
      <c r="L140" s="21"/>
    </row>
    <row r="141" spans="12:12" x14ac:dyDescent="0.2">
      <c r="L141" s="21"/>
    </row>
    <row r="142" spans="12:12" x14ac:dyDescent="0.2">
      <c r="L142" s="21"/>
    </row>
    <row r="143" spans="12:12" x14ac:dyDescent="0.2">
      <c r="L143" s="21"/>
    </row>
    <row r="144" spans="12:12" x14ac:dyDescent="0.2">
      <c r="L144" s="21"/>
    </row>
    <row r="145" spans="12:12" x14ac:dyDescent="0.2">
      <c r="L145" s="21"/>
    </row>
    <row r="146" spans="12:12" x14ac:dyDescent="0.2">
      <c r="L146" s="21"/>
    </row>
    <row r="147" spans="12:12" x14ac:dyDescent="0.2">
      <c r="L147" s="21"/>
    </row>
    <row r="148" spans="12:12" x14ac:dyDescent="0.2">
      <c r="L148" s="21"/>
    </row>
    <row r="149" spans="12:12" x14ac:dyDescent="0.2">
      <c r="L149" s="21"/>
    </row>
    <row r="150" spans="12:12" x14ac:dyDescent="0.2">
      <c r="L150" s="21"/>
    </row>
    <row r="151" spans="12:12" x14ac:dyDescent="0.2">
      <c r="L151" s="21"/>
    </row>
    <row r="152" spans="12:12" x14ac:dyDescent="0.2">
      <c r="L152" s="21"/>
    </row>
    <row r="153" spans="12:12" x14ac:dyDescent="0.2">
      <c r="L153" s="21"/>
    </row>
    <row r="154" spans="12:12" x14ac:dyDescent="0.2">
      <c r="L154" s="21"/>
    </row>
    <row r="155" spans="12:12" x14ac:dyDescent="0.2">
      <c r="L155" s="21"/>
    </row>
    <row r="156" spans="12:12" x14ac:dyDescent="0.2">
      <c r="L156" s="21"/>
    </row>
    <row r="157" spans="12:12" x14ac:dyDescent="0.2">
      <c r="L157" s="21"/>
    </row>
    <row r="158" spans="12:12" x14ac:dyDescent="0.2">
      <c r="L158" s="21"/>
    </row>
    <row r="159" spans="12:12" x14ac:dyDescent="0.2">
      <c r="L159" s="21"/>
    </row>
    <row r="160" spans="12:12" x14ac:dyDescent="0.2">
      <c r="L160" s="21"/>
    </row>
    <row r="161" spans="12:12" x14ac:dyDescent="0.2">
      <c r="L161" s="21"/>
    </row>
    <row r="162" spans="12:12" x14ac:dyDescent="0.2">
      <c r="L162" s="21"/>
    </row>
    <row r="163" spans="12:12" x14ac:dyDescent="0.2">
      <c r="L163" s="21"/>
    </row>
    <row r="164" spans="12:12" x14ac:dyDescent="0.2">
      <c r="L164" s="21"/>
    </row>
    <row r="165" spans="12:12" x14ac:dyDescent="0.2">
      <c r="L165" s="21"/>
    </row>
    <row r="166" spans="12:12" x14ac:dyDescent="0.2">
      <c r="L166" s="21"/>
    </row>
    <row r="167" spans="12:12" x14ac:dyDescent="0.2">
      <c r="L167" s="21"/>
    </row>
    <row r="168" spans="12:12" x14ac:dyDescent="0.2">
      <c r="L168" s="21"/>
    </row>
    <row r="169" spans="12:12" x14ac:dyDescent="0.2">
      <c r="L169" s="21"/>
    </row>
    <row r="170" spans="12:12" x14ac:dyDescent="0.2">
      <c r="L170" s="21"/>
    </row>
    <row r="171" spans="12:12" x14ac:dyDescent="0.2">
      <c r="L171" s="21"/>
    </row>
    <row r="172" spans="12:12" x14ac:dyDescent="0.2">
      <c r="L172" s="21"/>
    </row>
    <row r="173" spans="12:12" x14ac:dyDescent="0.2">
      <c r="L173" s="21"/>
    </row>
    <row r="174" spans="12:12" x14ac:dyDescent="0.2">
      <c r="L174" s="21"/>
    </row>
    <row r="175" spans="12:12" x14ac:dyDescent="0.2">
      <c r="L175" s="21"/>
    </row>
    <row r="176" spans="12:12" x14ac:dyDescent="0.2">
      <c r="L176" s="21"/>
    </row>
    <row r="177" spans="12:12" x14ac:dyDescent="0.2">
      <c r="L177" s="21"/>
    </row>
    <row r="178" spans="12:12" x14ac:dyDescent="0.2">
      <c r="L178" s="21"/>
    </row>
    <row r="179" spans="12:12" x14ac:dyDescent="0.2">
      <c r="L179" s="21"/>
    </row>
    <row r="180" spans="12:12" x14ac:dyDescent="0.2">
      <c r="L180" s="21"/>
    </row>
    <row r="181" spans="12:12" x14ac:dyDescent="0.2">
      <c r="L181" s="21"/>
    </row>
    <row r="182" spans="12:12" x14ac:dyDescent="0.2">
      <c r="L182" s="21"/>
    </row>
    <row r="183" spans="12:12" x14ac:dyDescent="0.2">
      <c r="L183" s="21"/>
    </row>
    <row r="184" spans="12:12" x14ac:dyDescent="0.2">
      <c r="L184" s="21"/>
    </row>
    <row r="185" spans="12:12" x14ac:dyDescent="0.2">
      <c r="L185" s="21"/>
    </row>
    <row r="186" spans="12:12" x14ac:dyDescent="0.2">
      <c r="L186" s="21"/>
    </row>
    <row r="187" spans="12:12" x14ac:dyDescent="0.2">
      <c r="L187" s="21"/>
    </row>
    <row r="188" spans="12:12" x14ac:dyDescent="0.2">
      <c r="L188" s="21"/>
    </row>
    <row r="189" spans="12:12" x14ac:dyDescent="0.2">
      <c r="L189" s="21"/>
    </row>
    <row r="190" spans="12:12" x14ac:dyDescent="0.2">
      <c r="L190" s="21"/>
    </row>
    <row r="191" spans="12:12" x14ac:dyDescent="0.2">
      <c r="L191" s="21"/>
    </row>
    <row r="192" spans="12:12" x14ac:dyDescent="0.2">
      <c r="L192" s="21"/>
    </row>
    <row r="193" spans="12:12" x14ac:dyDescent="0.2">
      <c r="L193" s="21"/>
    </row>
    <row r="194" spans="12:12" x14ac:dyDescent="0.2">
      <c r="L194" s="21"/>
    </row>
    <row r="195" spans="12:12" x14ac:dyDescent="0.2">
      <c r="L195" s="21"/>
    </row>
    <row r="196" spans="12:12" x14ac:dyDescent="0.2">
      <c r="L196" s="21"/>
    </row>
    <row r="197" spans="12:12" x14ac:dyDescent="0.2">
      <c r="L197" s="21"/>
    </row>
    <row r="198" spans="12:12" x14ac:dyDescent="0.2">
      <c r="L198" s="21"/>
    </row>
    <row r="199" spans="12:12" x14ac:dyDescent="0.2">
      <c r="L199" s="21"/>
    </row>
    <row r="200" spans="12:12" x14ac:dyDescent="0.2">
      <c r="L200" s="21"/>
    </row>
    <row r="201" spans="12:12" x14ac:dyDescent="0.2">
      <c r="L201" s="21"/>
    </row>
    <row r="202" spans="12:12" x14ac:dyDescent="0.2">
      <c r="L202" s="21"/>
    </row>
    <row r="203" spans="12:12" x14ac:dyDescent="0.2">
      <c r="L203" s="21"/>
    </row>
    <row r="204" spans="12:12" x14ac:dyDescent="0.2">
      <c r="L204" s="21"/>
    </row>
    <row r="205" spans="12:12" x14ac:dyDescent="0.2">
      <c r="L205" s="21"/>
    </row>
    <row r="206" spans="12:12" x14ac:dyDescent="0.2">
      <c r="L206" s="21"/>
    </row>
    <row r="207" spans="12:12" x14ac:dyDescent="0.2">
      <c r="L207" s="21"/>
    </row>
    <row r="208" spans="12:12" x14ac:dyDescent="0.2">
      <c r="L208" s="21"/>
    </row>
    <row r="209" spans="12:12" x14ac:dyDescent="0.2">
      <c r="L209" s="21"/>
    </row>
    <row r="210" spans="12:12" x14ac:dyDescent="0.2">
      <c r="L210" s="21"/>
    </row>
    <row r="211" spans="12:12" x14ac:dyDescent="0.2">
      <c r="L211" s="21"/>
    </row>
    <row r="212" spans="12:12" x14ac:dyDescent="0.2">
      <c r="L212" s="21"/>
    </row>
    <row r="213" spans="12:12" x14ac:dyDescent="0.2">
      <c r="L213" s="21"/>
    </row>
    <row r="214" spans="12:12" x14ac:dyDescent="0.2">
      <c r="L214" s="21"/>
    </row>
    <row r="215" spans="12:12" x14ac:dyDescent="0.2">
      <c r="L215" s="21"/>
    </row>
    <row r="216" spans="12:12" x14ac:dyDescent="0.2">
      <c r="L216" s="21"/>
    </row>
    <row r="217" spans="12:12" x14ac:dyDescent="0.2">
      <c r="L217" s="21"/>
    </row>
    <row r="218" spans="12:12" x14ac:dyDescent="0.2">
      <c r="L218" s="21"/>
    </row>
    <row r="219" spans="12:12" x14ac:dyDescent="0.2">
      <c r="L219" s="21"/>
    </row>
    <row r="220" spans="12:12" x14ac:dyDescent="0.2">
      <c r="L220" s="21"/>
    </row>
    <row r="221" spans="12:12" x14ac:dyDescent="0.2">
      <c r="L221" s="21"/>
    </row>
    <row r="222" spans="12:12" x14ac:dyDescent="0.2">
      <c r="L222" s="21"/>
    </row>
    <row r="223" spans="12:12" x14ac:dyDescent="0.2">
      <c r="L223" s="21"/>
    </row>
    <row r="224" spans="12:12" x14ac:dyDescent="0.2">
      <c r="L224" s="21"/>
    </row>
    <row r="225" spans="12:12" x14ac:dyDescent="0.2">
      <c r="L225" s="21"/>
    </row>
    <row r="226" spans="12:12" x14ac:dyDescent="0.2">
      <c r="L226" s="21"/>
    </row>
    <row r="227" spans="12:12" x14ac:dyDescent="0.2">
      <c r="L227" s="21"/>
    </row>
    <row r="228" spans="12:12" x14ac:dyDescent="0.2">
      <c r="L228" s="21"/>
    </row>
    <row r="229" spans="12:12" x14ac:dyDescent="0.2">
      <c r="L229" s="21"/>
    </row>
    <row r="230" spans="12:12" x14ac:dyDescent="0.2">
      <c r="L230" s="21"/>
    </row>
    <row r="231" spans="12:12" x14ac:dyDescent="0.2">
      <c r="L231" s="21"/>
    </row>
    <row r="232" spans="12:12" x14ac:dyDescent="0.2">
      <c r="L232" s="21"/>
    </row>
    <row r="233" spans="12:12" x14ac:dyDescent="0.2">
      <c r="L233" s="21"/>
    </row>
    <row r="234" spans="12:12" x14ac:dyDescent="0.2">
      <c r="L234" s="21"/>
    </row>
    <row r="235" spans="12:12" x14ac:dyDescent="0.2">
      <c r="L235" s="21"/>
    </row>
    <row r="236" spans="12:12" x14ac:dyDescent="0.2">
      <c r="L236" s="21"/>
    </row>
    <row r="237" spans="12:12" x14ac:dyDescent="0.2">
      <c r="L237" s="21"/>
    </row>
    <row r="238" spans="12:12" x14ac:dyDescent="0.2">
      <c r="L238" s="21"/>
    </row>
    <row r="239" spans="12:12" x14ac:dyDescent="0.2">
      <c r="L239" s="21"/>
    </row>
    <row r="240" spans="12:12" x14ac:dyDescent="0.2">
      <c r="L240" s="21"/>
    </row>
    <row r="241" spans="12:12" x14ac:dyDescent="0.2">
      <c r="L241" s="21"/>
    </row>
    <row r="242" spans="12:12" x14ac:dyDescent="0.2">
      <c r="L242" s="21"/>
    </row>
    <row r="243" spans="12:12" x14ac:dyDescent="0.2">
      <c r="L243" s="21"/>
    </row>
    <row r="244" spans="12:12" x14ac:dyDescent="0.2">
      <c r="L244" s="21"/>
    </row>
    <row r="245" spans="12:12" x14ac:dyDescent="0.2">
      <c r="L245" s="21"/>
    </row>
    <row r="246" spans="12:12" x14ac:dyDescent="0.2">
      <c r="L246" s="21"/>
    </row>
    <row r="247" spans="12:12" x14ac:dyDescent="0.2">
      <c r="L247" s="21"/>
    </row>
    <row r="248" spans="12:12" x14ac:dyDescent="0.2">
      <c r="L248" s="21"/>
    </row>
    <row r="249" spans="12:12" x14ac:dyDescent="0.2">
      <c r="L249" s="21"/>
    </row>
    <row r="250" spans="12:12" x14ac:dyDescent="0.2">
      <c r="L250" s="21"/>
    </row>
    <row r="251" spans="12:12" x14ac:dyDescent="0.2">
      <c r="L251" s="21"/>
    </row>
    <row r="252" spans="12:12" x14ac:dyDescent="0.2">
      <c r="L252" s="21"/>
    </row>
    <row r="253" spans="12:12" x14ac:dyDescent="0.2">
      <c r="L253" s="21"/>
    </row>
    <row r="254" spans="12:12" x14ac:dyDescent="0.2">
      <c r="L254" s="21"/>
    </row>
    <row r="255" spans="12:12" x14ac:dyDescent="0.2">
      <c r="L255" s="21"/>
    </row>
    <row r="256" spans="12:12" x14ac:dyDescent="0.2">
      <c r="L256" s="21"/>
    </row>
    <row r="257" spans="12:12" x14ac:dyDescent="0.2">
      <c r="L257" s="21"/>
    </row>
    <row r="258" spans="12:12" x14ac:dyDescent="0.2">
      <c r="L258" s="21"/>
    </row>
    <row r="259" spans="12:12" x14ac:dyDescent="0.2">
      <c r="L259" s="21"/>
    </row>
    <row r="260" spans="12:12" x14ac:dyDescent="0.2">
      <c r="L260" s="21"/>
    </row>
    <row r="261" spans="12:12" x14ac:dyDescent="0.2">
      <c r="L261" s="21"/>
    </row>
    <row r="262" spans="12:12" x14ac:dyDescent="0.2">
      <c r="L262" s="21"/>
    </row>
    <row r="263" spans="12:12" x14ac:dyDescent="0.2">
      <c r="L263" s="21"/>
    </row>
    <row r="264" spans="12:12" x14ac:dyDescent="0.2">
      <c r="L264" s="21"/>
    </row>
    <row r="265" spans="12:12" x14ac:dyDescent="0.2">
      <c r="L265" s="21"/>
    </row>
    <row r="266" spans="12:12" x14ac:dyDescent="0.2">
      <c r="L266" s="21"/>
    </row>
    <row r="267" spans="12:12" x14ac:dyDescent="0.2">
      <c r="L267" s="21"/>
    </row>
    <row r="268" spans="12:12" x14ac:dyDescent="0.2">
      <c r="L268" s="21"/>
    </row>
    <row r="269" spans="12:12" x14ac:dyDescent="0.2">
      <c r="L269" s="21"/>
    </row>
    <row r="270" spans="12:12" x14ac:dyDescent="0.2">
      <c r="L270" s="21"/>
    </row>
    <row r="271" spans="12:12" x14ac:dyDescent="0.2">
      <c r="L271" s="21"/>
    </row>
    <row r="272" spans="12:12" x14ac:dyDescent="0.2">
      <c r="L272" s="21"/>
    </row>
    <row r="273" spans="12:12" x14ac:dyDescent="0.2">
      <c r="L273" s="21"/>
    </row>
    <row r="274" spans="12:12" x14ac:dyDescent="0.2">
      <c r="L274" s="21"/>
    </row>
    <row r="275" spans="12:12" x14ac:dyDescent="0.2">
      <c r="L275" s="21"/>
    </row>
    <row r="276" spans="12:12" x14ac:dyDescent="0.2">
      <c r="L276" s="21"/>
    </row>
    <row r="277" spans="12:12" x14ac:dyDescent="0.2">
      <c r="L277" s="21"/>
    </row>
    <row r="278" spans="12:12" x14ac:dyDescent="0.2">
      <c r="L278" s="21"/>
    </row>
    <row r="279" spans="12:12" x14ac:dyDescent="0.2">
      <c r="L279" s="21"/>
    </row>
    <row r="280" spans="12:12" x14ac:dyDescent="0.2">
      <c r="L280" s="21"/>
    </row>
    <row r="281" spans="12:12" x14ac:dyDescent="0.2">
      <c r="L281" s="21"/>
    </row>
    <row r="282" spans="12:12" x14ac:dyDescent="0.2">
      <c r="L282" s="21"/>
    </row>
    <row r="283" spans="12:12" x14ac:dyDescent="0.2">
      <c r="L283" s="21"/>
    </row>
    <row r="284" spans="12:12" x14ac:dyDescent="0.2">
      <c r="L284" s="21"/>
    </row>
    <row r="285" spans="12:12" x14ac:dyDescent="0.2">
      <c r="L285" s="21"/>
    </row>
    <row r="286" spans="12:12" x14ac:dyDescent="0.2">
      <c r="L286" s="21"/>
    </row>
    <row r="287" spans="12:12" x14ac:dyDescent="0.2">
      <c r="L287" s="21"/>
    </row>
    <row r="288" spans="12:12" x14ac:dyDescent="0.2">
      <c r="L288" s="21"/>
    </row>
    <row r="289" spans="12:12" x14ac:dyDescent="0.2">
      <c r="L289" s="21"/>
    </row>
    <row r="290" spans="12:12" x14ac:dyDescent="0.2">
      <c r="L290" s="21"/>
    </row>
    <row r="291" spans="12:12" x14ac:dyDescent="0.2">
      <c r="L291" s="21"/>
    </row>
    <row r="292" spans="12:12" x14ac:dyDescent="0.2">
      <c r="L292" s="21"/>
    </row>
    <row r="293" spans="12:12" x14ac:dyDescent="0.2">
      <c r="L293" s="21"/>
    </row>
    <row r="294" spans="12:12" x14ac:dyDescent="0.2">
      <c r="L294" s="21"/>
    </row>
    <row r="295" spans="12:12" x14ac:dyDescent="0.2">
      <c r="L295" s="21"/>
    </row>
    <row r="296" spans="12:12" x14ac:dyDescent="0.2">
      <c r="L296" s="21"/>
    </row>
    <row r="297" spans="12:12" x14ac:dyDescent="0.2">
      <c r="L297" s="21"/>
    </row>
    <row r="298" spans="12:12" x14ac:dyDescent="0.2">
      <c r="L298" s="21"/>
    </row>
    <row r="299" spans="12:12" x14ac:dyDescent="0.2">
      <c r="L299" s="21"/>
    </row>
    <row r="300" spans="12:12" x14ac:dyDescent="0.2">
      <c r="L300" s="21"/>
    </row>
    <row r="301" spans="12:12" x14ac:dyDescent="0.2">
      <c r="L301" s="21"/>
    </row>
    <row r="302" spans="12:12" x14ac:dyDescent="0.2">
      <c r="L302" s="21"/>
    </row>
    <row r="303" spans="12:12" x14ac:dyDescent="0.2">
      <c r="L303" s="21"/>
    </row>
    <row r="304" spans="12:12" x14ac:dyDescent="0.2">
      <c r="L304" s="21"/>
    </row>
    <row r="305" spans="12:12" x14ac:dyDescent="0.2">
      <c r="L305" s="21"/>
    </row>
    <row r="306" spans="12:12" x14ac:dyDescent="0.2">
      <c r="L306" s="21"/>
    </row>
    <row r="307" spans="12:12" x14ac:dyDescent="0.2">
      <c r="L307" s="21"/>
    </row>
    <row r="308" spans="12:12" x14ac:dyDescent="0.2">
      <c r="L308" s="21"/>
    </row>
    <row r="309" spans="12:12" x14ac:dyDescent="0.2">
      <c r="L309" s="21"/>
    </row>
    <row r="310" spans="12:12" x14ac:dyDescent="0.2">
      <c r="L310" s="21"/>
    </row>
    <row r="311" spans="12:12" x14ac:dyDescent="0.2">
      <c r="L311" s="21"/>
    </row>
    <row r="312" spans="12:12" x14ac:dyDescent="0.2">
      <c r="L312" s="21"/>
    </row>
    <row r="313" spans="12:12" x14ac:dyDescent="0.2">
      <c r="L313" s="21"/>
    </row>
    <row r="314" spans="12:12" x14ac:dyDescent="0.2">
      <c r="L314" s="21"/>
    </row>
    <row r="315" spans="12:12" x14ac:dyDescent="0.2">
      <c r="L315" s="21"/>
    </row>
    <row r="316" spans="12:12" x14ac:dyDescent="0.2">
      <c r="L316" s="21"/>
    </row>
    <row r="317" spans="12:12" x14ac:dyDescent="0.2">
      <c r="L317" s="21"/>
    </row>
    <row r="318" spans="12:12" x14ac:dyDescent="0.2">
      <c r="L318" s="21"/>
    </row>
    <row r="319" spans="12:12" x14ac:dyDescent="0.2">
      <c r="L319" s="21"/>
    </row>
    <row r="320" spans="12:12" x14ac:dyDescent="0.2">
      <c r="L320" s="21"/>
    </row>
    <row r="321" spans="12:12" x14ac:dyDescent="0.2">
      <c r="L321" s="21"/>
    </row>
    <row r="322" spans="12:12" x14ac:dyDescent="0.2">
      <c r="L322" s="21"/>
    </row>
    <row r="323" spans="12:12" x14ac:dyDescent="0.2">
      <c r="L323" s="21"/>
    </row>
    <row r="324" spans="12:12" x14ac:dyDescent="0.2">
      <c r="L324" s="21"/>
    </row>
    <row r="325" spans="12:12" x14ac:dyDescent="0.2">
      <c r="L325" s="21"/>
    </row>
    <row r="326" spans="12:12" x14ac:dyDescent="0.2">
      <c r="L326" s="21"/>
    </row>
    <row r="327" spans="12:12" x14ac:dyDescent="0.2">
      <c r="L327" s="21"/>
    </row>
    <row r="328" spans="12:12" x14ac:dyDescent="0.2">
      <c r="L328" s="21"/>
    </row>
    <row r="329" spans="12:12" x14ac:dyDescent="0.2">
      <c r="L329" s="21"/>
    </row>
    <row r="330" spans="12:12" x14ac:dyDescent="0.2">
      <c r="L330" s="21"/>
    </row>
    <row r="331" spans="12:12" x14ac:dyDescent="0.2">
      <c r="L331" s="21"/>
    </row>
    <row r="332" spans="12:12" x14ac:dyDescent="0.2">
      <c r="L332" s="21"/>
    </row>
    <row r="333" spans="12:12" x14ac:dyDescent="0.2">
      <c r="L333" s="21"/>
    </row>
    <row r="334" spans="12:12" x14ac:dyDescent="0.2">
      <c r="L334" s="21"/>
    </row>
    <row r="335" spans="12:12" x14ac:dyDescent="0.2">
      <c r="L335" s="21"/>
    </row>
    <row r="336" spans="12:12" x14ac:dyDescent="0.2">
      <c r="L336" s="21"/>
    </row>
    <row r="337" spans="12:12" x14ac:dyDescent="0.2">
      <c r="L337" s="21"/>
    </row>
    <row r="338" spans="12:12" x14ac:dyDescent="0.2">
      <c r="L338" s="21"/>
    </row>
    <row r="339" spans="12:12" x14ac:dyDescent="0.2">
      <c r="L339" s="21"/>
    </row>
    <row r="340" spans="12:12" x14ac:dyDescent="0.2">
      <c r="L340" s="21"/>
    </row>
    <row r="341" spans="12:12" x14ac:dyDescent="0.2">
      <c r="L341" s="21"/>
    </row>
    <row r="342" spans="12:12" x14ac:dyDescent="0.2">
      <c r="L342" s="21"/>
    </row>
    <row r="343" spans="12:12" x14ac:dyDescent="0.2">
      <c r="L343" s="21"/>
    </row>
    <row r="344" spans="12:12" x14ac:dyDescent="0.2">
      <c r="L344" s="21"/>
    </row>
    <row r="345" spans="12:12" x14ac:dyDescent="0.2">
      <c r="L345" s="21"/>
    </row>
    <row r="346" spans="12:12" x14ac:dyDescent="0.2">
      <c r="L346" s="21"/>
    </row>
    <row r="347" spans="12:12" x14ac:dyDescent="0.2">
      <c r="L347" s="21"/>
    </row>
    <row r="348" spans="12:12" x14ac:dyDescent="0.2">
      <c r="L348" s="21"/>
    </row>
    <row r="349" spans="12:12" x14ac:dyDescent="0.2">
      <c r="L349" s="21"/>
    </row>
    <row r="350" spans="12:12" x14ac:dyDescent="0.2">
      <c r="L350" s="21"/>
    </row>
    <row r="351" spans="12:12" x14ac:dyDescent="0.2">
      <c r="L351" s="21"/>
    </row>
    <row r="352" spans="12:12" x14ac:dyDescent="0.2">
      <c r="L352" s="21"/>
    </row>
    <row r="353" spans="12:12" x14ac:dyDescent="0.2">
      <c r="L353" s="21"/>
    </row>
    <row r="354" spans="12:12" x14ac:dyDescent="0.2">
      <c r="L354" s="21"/>
    </row>
    <row r="355" spans="12:12" x14ac:dyDescent="0.2">
      <c r="L355" s="21"/>
    </row>
    <row r="356" spans="12:12" x14ac:dyDescent="0.2">
      <c r="L356" s="21"/>
    </row>
    <row r="357" spans="12:12" x14ac:dyDescent="0.2">
      <c r="L357" s="21"/>
    </row>
    <row r="358" spans="12:12" x14ac:dyDescent="0.2">
      <c r="L358" s="21"/>
    </row>
    <row r="359" spans="12:12" x14ac:dyDescent="0.2">
      <c r="L359" s="21"/>
    </row>
    <row r="360" spans="12:12" x14ac:dyDescent="0.2">
      <c r="L360" s="21"/>
    </row>
    <row r="361" spans="12:12" x14ac:dyDescent="0.2">
      <c r="L361" s="21"/>
    </row>
    <row r="362" spans="12:12" x14ac:dyDescent="0.2">
      <c r="L362" s="21"/>
    </row>
    <row r="363" spans="12:12" x14ac:dyDescent="0.2">
      <c r="L363" s="21"/>
    </row>
    <row r="364" spans="12:12" x14ac:dyDescent="0.2">
      <c r="L364" s="21"/>
    </row>
    <row r="365" spans="12:12" x14ac:dyDescent="0.2">
      <c r="L365" s="21"/>
    </row>
    <row r="366" spans="12:12" x14ac:dyDescent="0.2">
      <c r="L366" s="21"/>
    </row>
    <row r="367" spans="12:12" x14ac:dyDescent="0.2">
      <c r="L367" s="21"/>
    </row>
    <row r="368" spans="12:12" x14ac:dyDescent="0.2">
      <c r="L368" s="21"/>
    </row>
    <row r="369" spans="12:12" x14ac:dyDescent="0.2">
      <c r="L369" s="21"/>
    </row>
    <row r="370" spans="12:12" x14ac:dyDescent="0.2">
      <c r="L370" s="21"/>
    </row>
    <row r="371" spans="12:12" x14ac:dyDescent="0.2">
      <c r="L371" s="21"/>
    </row>
    <row r="372" spans="12:12" x14ac:dyDescent="0.2">
      <c r="L372" s="21"/>
    </row>
    <row r="373" spans="12:12" x14ac:dyDescent="0.2">
      <c r="L373" s="21"/>
    </row>
    <row r="374" spans="12:12" x14ac:dyDescent="0.2">
      <c r="L374" s="21"/>
    </row>
    <row r="375" spans="12:12" x14ac:dyDescent="0.2">
      <c r="L375" s="21"/>
    </row>
    <row r="376" spans="12:12" x14ac:dyDescent="0.2">
      <c r="L376" s="21"/>
    </row>
    <row r="377" spans="12:12" x14ac:dyDescent="0.2">
      <c r="L377" s="21"/>
    </row>
    <row r="378" spans="12:12" x14ac:dyDescent="0.2">
      <c r="L378" s="21"/>
    </row>
    <row r="379" spans="12:12" x14ac:dyDescent="0.2">
      <c r="L379" s="21"/>
    </row>
    <row r="380" spans="12:12" x14ac:dyDescent="0.2">
      <c r="L380" s="21"/>
    </row>
    <row r="381" spans="12:12" x14ac:dyDescent="0.2">
      <c r="L381" s="21"/>
    </row>
    <row r="382" spans="12:12" x14ac:dyDescent="0.2">
      <c r="L382" s="21"/>
    </row>
    <row r="383" spans="12:12" x14ac:dyDescent="0.2">
      <c r="L383" s="21"/>
    </row>
    <row r="384" spans="12:12" x14ac:dyDescent="0.2">
      <c r="L384" s="21"/>
    </row>
    <row r="385" spans="12:12" x14ac:dyDescent="0.2">
      <c r="L385" s="21"/>
    </row>
    <row r="386" spans="12:12" x14ac:dyDescent="0.2">
      <c r="L386" s="21"/>
    </row>
    <row r="387" spans="12:12" x14ac:dyDescent="0.2">
      <c r="L387" s="21"/>
    </row>
    <row r="388" spans="12:12" x14ac:dyDescent="0.2">
      <c r="L388" s="21"/>
    </row>
    <row r="389" spans="12:12" x14ac:dyDescent="0.2">
      <c r="L389" s="21"/>
    </row>
    <row r="390" spans="12:12" x14ac:dyDescent="0.2">
      <c r="L390" s="21"/>
    </row>
    <row r="391" spans="12:12" x14ac:dyDescent="0.2">
      <c r="L391" s="21"/>
    </row>
    <row r="392" spans="12:12" x14ac:dyDescent="0.2">
      <c r="L392" s="21"/>
    </row>
    <row r="393" spans="12:12" x14ac:dyDescent="0.2">
      <c r="L393" s="21"/>
    </row>
    <row r="394" spans="12:12" x14ac:dyDescent="0.2">
      <c r="L394" s="21"/>
    </row>
    <row r="395" spans="12:12" x14ac:dyDescent="0.2">
      <c r="L395" s="21"/>
    </row>
    <row r="396" spans="12:12" x14ac:dyDescent="0.2">
      <c r="L396" s="21"/>
    </row>
    <row r="397" spans="12:12" x14ac:dyDescent="0.2">
      <c r="L397" s="21"/>
    </row>
    <row r="398" spans="12:12" x14ac:dyDescent="0.2">
      <c r="L398" s="21"/>
    </row>
    <row r="399" spans="12:12" x14ac:dyDescent="0.2">
      <c r="L399" s="21"/>
    </row>
    <row r="400" spans="12:12" x14ac:dyDescent="0.2">
      <c r="L400" s="21"/>
    </row>
    <row r="401" spans="12:12" x14ac:dyDescent="0.2">
      <c r="L401" s="21"/>
    </row>
    <row r="402" spans="12:12" x14ac:dyDescent="0.2">
      <c r="L402" s="21"/>
    </row>
    <row r="403" spans="12:12" x14ac:dyDescent="0.2">
      <c r="L403" s="21"/>
    </row>
    <row r="404" spans="12:12" x14ac:dyDescent="0.2">
      <c r="L404" s="21"/>
    </row>
    <row r="405" spans="12:12" x14ac:dyDescent="0.2">
      <c r="L405" s="21"/>
    </row>
    <row r="406" spans="12:12" x14ac:dyDescent="0.2">
      <c r="L406" s="21"/>
    </row>
    <row r="407" spans="12:12" x14ac:dyDescent="0.2">
      <c r="L407" s="21"/>
    </row>
    <row r="408" spans="12:12" x14ac:dyDescent="0.2">
      <c r="L408" s="21"/>
    </row>
    <row r="409" spans="12:12" x14ac:dyDescent="0.2">
      <c r="L409" s="21"/>
    </row>
    <row r="410" spans="12:12" x14ac:dyDescent="0.2">
      <c r="L410" s="21"/>
    </row>
    <row r="411" spans="12:12" x14ac:dyDescent="0.2">
      <c r="L411" s="21"/>
    </row>
    <row r="412" spans="12:12" x14ac:dyDescent="0.2">
      <c r="L412" s="21"/>
    </row>
    <row r="413" spans="12:12" x14ac:dyDescent="0.2">
      <c r="L413" s="21"/>
    </row>
    <row r="414" spans="12:12" x14ac:dyDescent="0.2">
      <c r="L414" s="21"/>
    </row>
    <row r="415" spans="12:12" x14ac:dyDescent="0.2">
      <c r="L415" s="21"/>
    </row>
    <row r="416" spans="12:12" x14ac:dyDescent="0.2">
      <c r="L416" s="21"/>
    </row>
    <row r="417" spans="12:12" x14ac:dyDescent="0.2">
      <c r="L417" s="21"/>
    </row>
    <row r="418" spans="12:12" x14ac:dyDescent="0.2">
      <c r="L418" s="21"/>
    </row>
    <row r="419" spans="12:12" x14ac:dyDescent="0.2">
      <c r="L419" s="21"/>
    </row>
    <row r="420" spans="12:12" x14ac:dyDescent="0.2">
      <c r="L420" s="21"/>
    </row>
    <row r="421" spans="12:12" x14ac:dyDescent="0.2">
      <c r="L421" s="21"/>
    </row>
    <row r="422" spans="12:12" x14ac:dyDescent="0.2">
      <c r="L422" s="21"/>
    </row>
    <row r="423" spans="12:12" x14ac:dyDescent="0.2">
      <c r="L423" s="21"/>
    </row>
    <row r="424" spans="12:12" x14ac:dyDescent="0.2">
      <c r="L424" s="21"/>
    </row>
    <row r="425" spans="12:12" x14ac:dyDescent="0.2">
      <c r="L425" s="21"/>
    </row>
    <row r="426" spans="12:12" x14ac:dyDescent="0.2">
      <c r="L426" s="21"/>
    </row>
    <row r="427" spans="12:12" x14ac:dyDescent="0.2">
      <c r="L427" s="21"/>
    </row>
    <row r="428" spans="12:12" x14ac:dyDescent="0.2">
      <c r="L428" s="21"/>
    </row>
    <row r="429" spans="12:12" x14ac:dyDescent="0.2">
      <c r="L429" s="21"/>
    </row>
    <row r="430" spans="12:12" x14ac:dyDescent="0.2">
      <c r="L430" s="21"/>
    </row>
    <row r="431" spans="12:12" x14ac:dyDescent="0.2">
      <c r="L431" s="21"/>
    </row>
    <row r="432" spans="12:12" x14ac:dyDescent="0.2">
      <c r="L432" s="21"/>
    </row>
    <row r="433" spans="12:12" x14ac:dyDescent="0.2">
      <c r="L433" s="21"/>
    </row>
    <row r="434" spans="12:12" x14ac:dyDescent="0.2">
      <c r="L434" s="21"/>
    </row>
    <row r="435" spans="12:12" x14ac:dyDescent="0.2">
      <c r="L435" s="21"/>
    </row>
    <row r="436" spans="12:12" x14ac:dyDescent="0.2">
      <c r="L436" s="21"/>
    </row>
    <row r="437" spans="12:12" x14ac:dyDescent="0.2">
      <c r="L437" s="21"/>
    </row>
    <row r="438" spans="12:12" x14ac:dyDescent="0.2">
      <c r="L438" s="21"/>
    </row>
    <row r="439" spans="12:12" x14ac:dyDescent="0.2">
      <c r="L439" s="21"/>
    </row>
    <row r="440" spans="12:12" x14ac:dyDescent="0.2">
      <c r="L440" s="21"/>
    </row>
    <row r="441" spans="12:12" x14ac:dyDescent="0.2">
      <c r="L441" s="21"/>
    </row>
    <row r="442" spans="12:12" x14ac:dyDescent="0.2">
      <c r="L442" s="21"/>
    </row>
    <row r="443" spans="12:12" x14ac:dyDescent="0.2">
      <c r="L443" s="21"/>
    </row>
    <row r="444" spans="12:12" x14ac:dyDescent="0.2">
      <c r="L444" s="21"/>
    </row>
    <row r="445" spans="12:12" x14ac:dyDescent="0.2">
      <c r="L445" s="21"/>
    </row>
    <row r="446" spans="12:12" x14ac:dyDescent="0.2">
      <c r="L446" s="21"/>
    </row>
    <row r="447" spans="12:12" x14ac:dyDescent="0.2">
      <c r="L447" s="21"/>
    </row>
    <row r="448" spans="12:12" x14ac:dyDescent="0.2">
      <c r="L448" s="21"/>
    </row>
    <row r="449" spans="12:12" x14ac:dyDescent="0.2">
      <c r="L449" s="21"/>
    </row>
    <row r="450" spans="12:12" x14ac:dyDescent="0.2">
      <c r="L450" s="21"/>
    </row>
    <row r="451" spans="12:12" x14ac:dyDescent="0.2">
      <c r="L451" s="21"/>
    </row>
    <row r="452" spans="12:12" x14ac:dyDescent="0.2">
      <c r="L452" s="21"/>
    </row>
    <row r="453" spans="12:12" x14ac:dyDescent="0.2">
      <c r="L453" s="21"/>
    </row>
    <row r="454" spans="12:12" x14ac:dyDescent="0.2">
      <c r="L454" s="21"/>
    </row>
    <row r="455" spans="12:12" x14ac:dyDescent="0.2">
      <c r="L455" s="21"/>
    </row>
    <row r="456" spans="12:12" x14ac:dyDescent="0.2">
      <c r="L456" s="21"/>
    </row>
    <row r="457" spans="12:12" x14ac:dyDescent="0.2">
      <c r="L457" s="21"/>
    </row>
    <row r="458" spans="12:12" x14ac:dyDescent="0.2">
      <c r="L458" s="21"/>
    </row>
    <row r="459" spans="12:12" x14ac:dyDescent="0.2">
      <c r="L459" s="21"/>
    </row>
    <row r="460" spans="12:12" x14ac:dyDescent="0.2">
      <c r="L460" s="21"/>
    </row>
    <row r="461" spans="12:12" x14ac:dyDescent="0.2">
      <c r="L461" s="21"/>
    </row>
    <row r="462" spans="12:12" x14ac:dyDescent="0.2">
      <c r="L462" s="21"/>
    </row>
    <row r="463" spans="12:12" x14ac:dyDescent="0.2">
      <c r="L463" s="21"/>
    </row>
    <row r="464" spans="12:12" x14ac:dyDescent="0.2">
      <c r="L464" s="21"/>
    </row>
    <row r="465" spans="12:12" x14ac:dyDescent="0.2">
      <c r="L465" s="21"/>
    </row>
    <row r="466" spans="12:12" x14ac:dyDescent="0.2">
      <c r="L466" s="21"/>
    </row>
    <row r="467" spans="12:12" x14ac:dyDescent="0.2">
      <c r="L467" s="21"/>
    </row>
    <row r="468" spans="12:12" x14ac:dyDescent="0.2">
      <c r="L468" s="21"/>
    </row>
    <row r="469" spans="12:12" x14ac:dyDescent="0.2">
      <c r="L469" s="21"/>
    </row>
    <row r="470" spans="12:12" x14ac:dyDescent="0.2">
      <c r="L470" s="21"/>
    </row>
    <row r="471" spans="12:12" x14ac:dyDescent="0.2">
      <c r="L471" s="21"/>
    </row>
    <row r="472" spans="12:12" x14ac:dyDescent="0.2">
      <c r="L472" s="21"/>
    </row>
    <row r="473" spans="12:12" x14ac:dyDescent="0.2">
      <c r="L473" s="21"/>
    </row>
    <row r="474" spans="12:12" x14ac:dyDescent="0.2">
      <c r="L474" s="21"/>
    </row>
    <row r="475" spans="12:12" x14ac:dyDescent="0.2">
      <c r="L475" s="21"/>
    </row>
    <row r="476" spans="12:12" x14ac:dyDescent="0.2">
      <c r="L476" s="21"/>
    </row>
    <row r="477" spans="12:12" x14ac:dyDescent="0.2">
      <c r="L477" s="21"/>
    </row>
    <row r="478" spans="12:12" x14ac:dyDescent="0.2">
      <c r="L478" s="21"/>
    </row>
    <row r="479" spans="12:12" x14ac:dyDescent="0.2">
      <c r="L479" s="21"/>
    </row>
    <row r="480" spans="12:12" x14ac:dyDescent="0.2">
      <c r="L480" s="21"/>
    </row>
    <row r="481" spans="12:12" x14ac:dyDescent="0.2">
      <c r="L481" s="21"/>
    </row>
    <row r="482" spans="12:12" x14ac:dyDescent="0.2">
      <c r="L482" s="21"/>
    </row>
    <row r="483" spans="12:12" x14ac:dyDescent="0.2">
      <c r="L483" s="21"/>
    </row>
    <row r="484" spans="12:12" x14ac:dyDescent="0.2">
      <c r="L484" s="21"/>
    </row>
    <row r="485" spans="12:12" x14ac:dyDescent="0.2">
      <c r="L485" s="21"/>
    </row>
    <row r="486" spans="12:12" x14ac:dyDescent="0.2">
      <c r="L486" s="21"/>
    </row>
    <row r="487" spans="12:12" x14ac:dyDescent="0.2">
      <c r="L487" s="21"/>
    </row>
    <row r="488" spans="12:12" x14ac:dyDescent="0.2">
      <c r="L488" s="21"/>
    </row>
    <row r="489" spans="12:12" x14ac:dyDescent="0.2">
      <c r="L489" s="21"/>
    </row>
    <row r="490" spans="12:12" x14ac:dyDescent="0.2">
      <c r="L490" s="21"/>
    </row>
    <row r="491" spans="12:12" x14ac:dyDescent="0.2">
      <c r="L491" s="21"/>
    </row>
    <row r="492" spans="12:12" x14ac:dyDescent="0.2">
      <c r="L492" s="21"/>
    </row>
    <row r="493" spans="12:12" x14ac:dyDescent="0.2">
      <c r="L493" s="21"/>
    </row>
    <row r="494" spans="12:12" x14ac:dyDescent="0.2">
      <c r="L494" s="21"/>
    </row>
    <row r="495" spans="12:12" x14ac:dyDescent="0.2">
      <c r="L495" s="21"/>
    </row>
    <row r="496" spans="12:12" x14ac:dyDescent="0.2">
      <c r="L496" s="21"/>
    </row>
    <row r="497" spans="12:12" x14ac:dyDescent="0.2">
      <c r="L497" s="21"/>
    </row>
    <row r="498" spans="12:12" x14ac:dyDescent="0.2">
      <c r="L498" s="21"/>
    </row>
    <row r="499" spans="12:12" x14ac:dyDescent="0.2">
      <c r="L499" s="21"/>
    </row>
    <row r="500" spans="12:12" x14ac:dyDescent="0.2">
      <c r="L500" s="21"/>
    </row>
    <row r="501" spans="12:12" x14ac:dyDescent="0.2">
      <c r="L501" s="21"/>
    </row>
    <row r="502" spans="12:12" x14ac:dyDescent="0.2">
      <c r="L502" s="21"/>
    </row>
    <row r="503" spans="12:12" x14ac:dyDescent="0.2">
      <c r="L503" s="21"/>
    </row>
    <row r="504" spans="12:12" x14ac:dyDescent="0.2">
      <c r="L504" s="21"/>
    </row>
    <row r="505" spans="12:12" x14ac:dyDescent="0.2">
      <c r="L505" s="21"/>
    </row>
    <row r="506" spans="12:12" x14ac:dyDescent="0.2">
      <c r="L506" s="21"/>
    </row>
    <row r="507" spans="12:12" x14ac:dyDescent="0.2">
      <c r="L507" s="21"/>
    </row>
    <row r="508" spans="12:12" x14ac:dyDescent="0.2">
      <c r="L508" s="21"/>
    </row>
    <row r="509" spans="12:12" x14ac:dyDescent="0.2">
      <c r="L509" s="21"/>
    </row>
    <row r="510" spans="12:12" x14ac:dyDescent="0.2">
      <c r="L510" s="21"/>
    </row>
    <row r="511" spans="12:12" x14ac:dyDescent="0.2">
      <c r="L511" s="21"/>
    </row>
    <row r="512" spans="12:12" x14ac:dyDescent="0.2">
      <c r="L512" s="21"/>
    </row>
    <row r="513" spans="12:12" x14ac:dyDescent="0.2">
      <c r="L513" s="21"/>
    </row>
    <row r="514" spans="12:12" x14ac:dyDescent="0.2">
      <c r="L514" s="21"/>
    </row>
    <row r="515" spans="12:12" x14ac:dyDescent="0.2">
      <c r="L515" s="21"/>
    </row>
    <row r="516" spans="12:12" x14ac:dyDescent="0.2">
      <c r="L516" s="21"/>
    </row>
    <row r="517" spans="12:12" x14ac:dyDescent="0.2">
      <c r="L517" s="21"/>
    </row>
    <row r="518" spans="12:12" x14ac:dyDescent="0.2">
      <c r="L518" s="21"/>
    </row>
    <row r="519" spans="12:12" x14ac:dyDescent="0.2">
      <c r="L519" s="21"/>
    </row>
    <row r="520" spans="12:12" x14ac:dyDescent="0.2">
      <c r="L520" s="21"/>
    </row>
    <row r="521" spans="12:12" x14ac:dyDescent="0.2">
      <c r="L521" s="21"/>
    </row>
    <row r="522" spans="12:12" x14ac:dyDescent="0.2">
      <c r="L522" s="21"/>
    </row>
    <row r="523" spans="12:12" x14ac:dyDescent="0.2">
      <c r="L523" s="21"/>
    </row>
    <row r="524" spans="12:12" x14ac:dyDescent="0.2">
      <c r="L524" s="21"/>
    </row>
    <row r="525" spans="12:12" x14ac:dyDescent="0.2">
      <c r="L525" s="21"/>
    </row>
    <row r="526" spans="12:12" x14ac:dyDescent="0.2">
      <c r="L526" s="21"/>
    </row>
    <row r="527" spans="12:12" x14ac:dyDescent="0.2">
      <c r="L527" s="21"/>
    </row>
    <row r="528" spans="12:12" x14ac:dyDescent="0.2">
      <c r="L528" s="21"/>
    </row>
    <row r="529" spans="12:12" x14ac:dyDescent="0.2">
      <c r="L529" s="21"/>
    </row>
    <row r="530" spans="12:12" x14ac:dyDescent="0.2">
      <c r="L530" s="21"/>
    </row>
    <row r="531" spans="12:12" x14ac:dyDescent="0.2">
      <c r="L531" s="21"/>
    </row>
    <row r="532" spans="12:12" x14ac:dyDescent="0.2">
      <c r="L532" s="21"/>
    </row>
    <row r="533" spans="12:12" x14ac:dyDescent="0.2">
      <c r="L533" s="21"/>
    </row>
    <row r="534" spans="12:12" x14ac:dyDescent="0.2">
      <c r="L534" s="21"/>
    </row>
    <row r="535" spans="12:12" x14ac:dyDescent="0.2">
      <c r="L535" s="21"/>
    </row>
    <row r="536" spans="12:12" x14ac:dyDescent="0.2">
      <c r="L536" s="21"/>
    </row>
    <row r="537" spans="12:12" x14ac:dyDescent="0.2">
      <c r="L537" s="21"/>
    </row>
    <row r="538" spans="12:12" x14ac:dyDescent="0.2">
      <c r="L538" s="21"/>
    </row>
    <row r="539" spans="12:12" x14ac:dyDescent="0.2">
      <c r="L539" s="21"/>
    </row>
    <row r="540" spans="12:12" x14ac:dyDescent="0.2">
      <c r="L540" s="21"/>
    </row>
    <row r="541" spans="12:12" x14ac:dyDescent="0.2">
      <c r="L541" s="21"/>
    </row>
    <row r="542" spans="12:12" x14ac:dyDescent="0.2">
      <c r="L542" s="21"/>
    </row>
    <row r="543" spans="12:12" x14ac:dyDescent="0.2">
      <c r="L543" s="21"/>
    </row>
    <row r="544" spans="12:12" x14ac:dyDescent="0.2">
      <c r="L544" s="21"/>
    </row>
    <row r="545" spans="12:12" x14ac:dyDescent="0.2">
      <c r="L545" s="21"/>
    </row>
    <row r="546" spans="12:12" x14ac:dyDescent="0.2">
      <c r="L546" s="21"/>
    </row>
    <row r="547" spans="12:12" x14ac:dyDescent="0.2">
      <c r="L547" s="21"/>
    </row>
    <row r="548" spans="12:12" x14ac:dyDescent="0.2">
      <c r="L548" s="21"/>
    </row>
    <row r="549" spans="12:12" x14ac:dyDescent="0.2">
      <c r="L549" s="21"/>
    </row>
    <row r="550" spans="12:12" x14ac:dyDescent="0.2">
      <c r="L550" s="21"/>
    </row>
    <row r="551" spans="12:12" x14ac:dyDescent="0.2">
      <c r="L551" s="21"/>
    </row>
    <row r="552" spans="12:12" x14ac:dyDescent="0.2">
      <c r="L552" s="21"/>
    </row>
    <row r="553" spans="12:12" x14ac:dyDescent="0.2">
      <c r="L553" s="21"/>
    </row>
    <row r="554" spans="12:12" x14ac:dyDescent="0.2">
      <c r="L554" s="21"/>
    </row>
    <row r="555" spans="12:12" x14ac:dyDescent="0.2">
      <c r="L555" s="21"/>
    </row>
    <row r="556" spans="12:12" x14ac:dyDescent="0.2">
      <c r="L556" s="21"/>
    </row>
    <row r="557" spans="12:12" x14ac:dyDescent="0.2">
      <c r="L557" s="21"/>
    </row>
    <row r="558" spans="12:12" x14ac:dyDescent="0.2">
      <c r="L558" s="21"/>
    </row>
    <row r="559" spans="12:12" x14ac:dyDescent="0.2">
      <c r="L559" s="21"/>
    </row>
    <row r="560" spans="12:12" x14ac:dyDescent="0.2">
      <c r="L560" s="21"/>
    </row>
    <row r="561" spans="12:12" x14ac:dyDescent="0.2">
      <c r="L561" s="21"/>
    </row>
    <row r="562" spans="12:12" x14ac:dyDescent="0.2">
      <c r="L562" s="21"/>
    </row>
    <row r="563" spans="12:12" x14ac:dyDescent="0.2">
      <c r="L563" s="21"/>
    </row>
    <row r="564" spans="12:12" x14ac:dyDescent="0.2">
      <c r="L564" s="21"/>
    </row>
    <row r="565" spans="12:12" x14ac:dyDescent="0.2">
      <c r="L565" s="21"/>
    </row>
    <row r="566" spans="12:12" x14ac:dyDescent="0.2">
      <c r="L566" s="21"/>
    </row>
    <row r="567" spans="12:12" x14ac:dyDescent="0.2">
      <c r="L567" s="21"/>
    </row>
    <row r="568" spans="12:12" x14ac:dyDescent="0.2">
      <c r="L568" s="21"/>
    </row>
    <row r="569" spans="12:12" x14ac:dyDescent="0.2">
      <c r="L569" s="21"/>
    </row>
    <row r="570" spans="12:12" x14ac:dyDescent="0.2">
      <c r="L570" s="21"/>
    </row>
    <row r="571" spans="12:12" x14ac:dyDescent="0.2">
      <c r="L571" s="21"/>
    </row>
    <row r="572" spans="12:12" x14ac:dyDescent="0.2">
      <c r="L572" s="21"/>
    </row>
    <row r="573" spans="12:12" x14ac:dyDescent="0.2">
      <c r="L573" s="21"/>
    </row>
    <row r="574" spans="12:12" x14ac:dyDescent="0.2">
      <c r="L574" s="21"/>
    </row>
    <row r="575" spans="12:12" x14ac:dyDescent="0.2">
      <c r="L575" s="21"/>
    </row>
    <row r="576" spans="12:12" x14ac:dyDescent="0.2">
      <c r="L576" s="21"/>
    </row>
    <row r="577" spans="12:12" x14ac:dyDescent="0.2">
      <c r="L577" s="21"/>
    </row>
    <row r="578" spans="12:12" x14ac:dyDescent="0.2">
      <c r="L578" s="21"/>
    </row>
    <row r="579" spans="12:12" x14ac:dyDescent="0.2">
      <c r="L579" s="21"/>
    </row>
    <row r="580" spans="12:12" x14ac:dyDescent="0.2">
      <c r="L580" s="21"/>
    </row>
    <row r="581" spans="12:12" x14ac:dyDescent="0.2">
      <c r="L581" s="21"/>
    </row>
    <row r="582" spans="12:12" x14ac:dyDescent="0.2">
      <c r="L582" s="21"/>
    </row>
    <row r="583" spans="12:12" x14ac:dyDescent="0.2">
      <c r="L583" s="21"/>
    </row>
    <row r="584" spans="12:12" x14ac:dyDescent="0.2">
      <c r="L584" s="21"/>
    </row>
    <row r="585" spans="12:12" x14ac:dyDescent="0.2">
      <c r="L585" s="21"/>
    </row>
    <row r="586" spans="12:12" x14ac:dyDescent="0.2">
      <c r="L586" s="21"/>
    </row>
    <row r="587" spans="12:12" x14ac:dyDescent="0.2">
      <c r="L587" s="21"/>
    </row>
    <row r="588" spans="12:12" x14ac:dyDescent="0.2">
      <c r="L588" s="21"/>
    </row>
    <row r="589" spans="12:12" x14ac:dyDescent="0.2">
      <c r="L589" s="21"/>
    </row>
    <row r="590" spans="12:12" x14ac:dyDescent="0.2">
      <c r="L590" s="21"/>
    </row>
    <row r="591" spans="12:12" x14ac:dyDescent="0.2">
      <c r="L591" s="21"/>
    </row>
    <row r="592" spans="12:12" x14ac:dyDescent="0.2">
      <c r="L592" s="21"/>
    </row>
    <row r="593" spans="12:12" x14ac:dyDescent="0.2">
      <c r="L593" s="21"/>
    </row>
    <row r="594" spans="12:12" x14ac:dyDescent="0.2">
      <c r="L594" s="21"/>
    </row>
    <row r="595" spans="12:12" x14ac:dyDescent="0.2">
      <c r="L595" s="21"/>
    </row>
    <row r="596" spans="12:12" x14ac:dyDescent="0.2">
      <c r="L596" s="21"/>
    </row>
    <row r="597" spans="12:12" x14ac:dyDescent="0.2">
      <c r="L597" s="21"/>
    </row>
    <row r="598" spans="12:12" x14ac:dyDescent="0.2">
      <c r="L598" s="21"/>
    </row>
    <row r="599" spans="12:12" x14ac:dyDescent="0.2">
      <c r="L599" s="21"/>
    </row>
    <row r="600" spans="12:12" x14ac:dyDescent="0.2">
      <c r="L600" s="21"/>
    </row>
    <row r="601" spans="12:12" x14ac:dyDescent="0.2">
      <c r="L601" s="21"/>
    </row>
    <row r="602" spans="12:12" x14ac:dyDescent="0.2">
      <c r="L602" s="21"/>
    </row>
    <row r="603" spans="12:12" x14ac:dyDescent="0.2">
      <c r="L603" s="21"/>
    </row>
    <row r="604" spans="12:12" x14ac:dyDescent="0.2">
      <c r="L604" s="21"/>
    </row>
    <row r="605" spans="12:12" x14ac:dyDescent="0.2">
      <c r="L605" s="21"/>
    </row>
    <row r="606" spans="12:12" x14ac:dyDescent="0.2">
      <c r="L606" s="21"/>
    </row>
    <row r="607" spans="12:12" x14ac:dyDescent="0.2">
      <c r="L607" s="2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611" spans="12:12" x14ac:dyDescent="0.2">
      <c r="L611" s="21"/>
    </row>
    <row r="612" spans="12:12" x14ac:dyDescent="0.2">
      <c r="L612" s="21"/>
    </row>
    <row r="613" spans="12:12" x14ac:dyDescent="0.2">
      <c r="L613" s="21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Madrid H</vt:lpstr>
      <vt:lpstr>Esperanza Vida H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2010-2023 por edad. Hombres</dc:title>
  <dc:creator>Dirección General de Economía. Comunidad de Madrid</dc:creator>
  <cp:keywords>Defunciones, Mortalidad, Esperanza de vida, Madrid, 2023</cp:keywords>
  <cp:lastModifiedBy>Dirección General de Economía. Comunidad de Madrid</cp:lastModifiedBy>
  <dcterms:created xsi:type="dcterms:W3CDTF">2018-03-23T07:16:28Z</dcterms:created>
  <dcterms:modified xsi:type="dcterms:W3CDTF">2025-02-27T12:26:46Z</dcterms:modified>
</cp:coreProperties>
</file>