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2_Norte_Metropolitano\"/>
    </mc:Choice>
  </mc:AlternateContent>
  <bookViews>
    <workbookView xWindow="0" yWindow="0" windowWidth="21600" windowHeight="9435" tabRatio="815"/>
  </bookViews>
  <sheets>
    <sheet name="Esperanza Vida Nor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K108" i="15" s="1"/>
  <c r="K107" i="15" s="1"/>
  <c r="L107" i="15" s="1"/>
  <c r="L109" i="15"/>
  <c r="J108" i="15"/>
  <c r="L108" i="15"/>
  <c r="J107" i="15"/>
  <c r="J106" i="15"/>
  <c r="K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4" i="14"/>
  <c r="F86" i="14"/>
  <c r="F84" i="14"/>
  <c r="F81" i="14"/>
  <c r="F78" i="14"/>
  <c r="F70" i="14"/>
  <c r="G70" i="14"/>
  <c r="F66" i="14"/>
  <c r="F42" i="14"/>
  <c r="F38" i="14"/>
  <c r="F30" i="14"/>
  <c r="F22" i="14"/>
  <c r="F10" i="14"/>
  <c r="G10" i="14"/>
  <c r="G66" i="14"/>
  <c r="G78" i="14"/>
  <c r="G86" i="14"/>
  <c r="G94" i="14"/>
  <c r="F65" i="14"/>
  <c r="G65" i="14"/>
  <c r="F90" i="14"/>
  <c r="G90" i="14"/>
  <c r="F106" i="14"/>
  <c r="G106" i="14"/>
  <c r="F95" i="14"/>
  <c r="G95" i="14"/>
  <c r="F16" i="14"/>
  <c r="G16" i="14"/>
  <c r="F48" i="14"/>
  <c r="G48" i="14"/>
  <c r="F56" i="14"/>
  <c r="G56" i="14"/>
  <c r="F72" i="14"/>
  <c r="G72" i="14"/>
  <c r="F63" i="14"/>
  <c r="G63" i="14"/>
  <c r="F99" i="14"/>
  <c r="G99" i="14"/>
  <c r="F107" i="14"/>
  <c r="G107" i="14"/>
  <c r="F12" i="14"/>
  <c r="G12" i="14"/>
  <c r="F20" i="14"/>
  <c r="G20" i="14"/>
  <c r="F28" i="14"/>
  <c r="G28" i="14"/>
  <c r="F36" i="14"/>
  <c r="G36" i="14"/>
  <c r="F44" i="14"/>
  <c r="G44" i="14"/>
  <c r="F60" i="14"/>
  <c r="G60" i="14"/>
  <c r="F45" i="14"/>
  <c r="G45" i="14"/>
  <c r="F50" i="14"/>
  <c r="G50" i="14"/>
  <c r="F53" i="14"/>
  <c r="G53" i="14"/>
  <c r="F43" i="14"/>
  <c r="G43" i="14"/>
  <c r="F83" i="14"/>
  <c r="G83" i="14"/>
  <c r="F96" i="14"/>
  <c r="G96" i="14"/>
  <c r="F104" i="14"/>
  <c r="G104" i="14"/>
  <c r="F54" i="14"/>
  <c r="G54" i="14"/>
  <c r="G81" i="14"/>
  <c r="F79" i="14"/>
  <c r="G79" i="14"/>
  <c r="G84" i="14"/>
  <c r="F91" i="14"/>
  <c r="G91" i="14"/>
  <c r="F101" i="14"/>
  <c r="G101" i="14"/>
  <c r="F21" i="14"/>
  <c r="G21" i="14"/>
  <c r="F55" i="14"/>
  <c r="G55" i="14"/>
  <c r="F74" i="14"/>
  <c r="G74" i="14"/>
  <c r="F82" i="14"/>
  <c r="G82" i="14"/>
  <c r="F102" i="14"/>
  <c r="G102" i="14"/>
  <c r="F62" i="14"/>
  <c r="G62" i="14"/>
  <c r="G22" i="14"/>
  <c r="G30" i="14"/>
  <c r="G38" i="14"/>
  <c r="F100" i="14"/>
  <c r="G100" i="14"/>
  <c r="F31" i="14"/>
  <c r="G31" i="14"/>
  <c r="F52" i="14"/>
  <c r="G52" i="14"/>
  <c r="F17" i="14"/>
  <c r="G17" i="14"/>
  <c r="F25" i="14"/>
  <c r="G25" i="14"/>
  <c r="F33" i="14"/>
  <c r="G33" i="14"/>
  <c r="F41" i="14"/>
  <c r="G41" i="14"/>
  <c r="F51" i="14"/>
  <c r="G51" i="14"/>
  <c r="F64" i="14"/>
  <c r="G64" i="14"/>
  <c r="F75" i="14"/>
  <c r="G75" i="14"/>
  <c r="F80" i="14"/>
  <c r="G80" i="14"/>
  <c r="F85" i="14"/>
  <c r="G85" i="14"/>
  <c r="F98" i="14"/>
  <c r="G98" i="14"/>
  <c r="F103" i="14"/>
  <c r="G103" i="14"/>
  <c r="G42" i="14"/>
  <c r="F18" i="14"/>
  <c r="G18" i="14"/>
  <c r="F23" i="14"/>
  <c r="G23" i="14"/>
  <c r="F46" i="14"/>
  <c r="G46" i="14"/>
  <c r="F58" i="14"/>
  <c r="G58" i="14"/>
  <c r="F68" i="14"/>
  <c r="G68" i="14"/>
  <c r="F92" i="14"/>
  <c r="G92" i="14"/>
  <c r="F109" i="14"/>
  <c r="F67" i="14"/>
  <c r="G67" i="14"/>
  <c r="F87" i="14"/>
  <c r="G87" i="14"/>
  <c r="F13" i="14"/>
  <c r="G13" i="14"/>
  <c r="F26" i="14"/>
  <c r="G26" i="14"/>
  <c r="F34" i="14"/>
  <c r="G34" i="14"/>
  <c r="F39" i="14"/>
  <c r="G39" i="14"/>
  <c r="F61" i="14"/>
  <c r="G61" i="14"/>
  <c r="F88" i="14"/>
  <c r="G88" i="14"/>
  <c r="F19" i="14"/>
  <c r="G19" i="14"/>
  <c r="F24" i="14"/>
  <c r="G24" i="14"/>
  <c r="F32" i="14"/>
  <c r="G32" i="14"/>
  <c r="F47" i="14"/>
  <c r="G47" i="14"/>
  <c r="F71" i="14"/>
  <c r="G71" i="14"/>
  <c r="F97" i="14"/>
  <c r="G97" i="14"/>
  <c r="F9" i="14"/>
  <c r="G9" i="14"/>
  <c r="I9" i="14"/>
  <c r="H10" i="14"/>
  <c r="J9" i="14"/>
  <c r="F14" i="14"/>
  <c r="G14" i="14"/>
  <c r="F27" i="14"/>
  <c r="G27" i="14"/>
  <c r="F35" i="14"/>
  <c r="G35" i="14"/>
  <c r="F40" i="14"/>
  <c r="G40" i="14"/>
  <c r="F76" i="14"/>
  <c r="G76" i="14"/>
  <c r="F89" i="14"/>
  <c r="G89" i="14"/>
  <c r="F108" i="14"/>
  <c r="G108" i="14"/>
  <c r="F11" i="14"/>
  <c r="G11" i="14"/>
  <c r="F29" i="14"/>
  <c r="G29" i="14"/>
  <c r="F15" i="14"/>
  <c r="G15" i="14"/>
  <c r="F59" i="14"/>
  <c r="G59" i="14"/>
  <c r="F37" i="14"/>
  <c r="G37" i="14"/>
  <c r="F73" i="14"/>
  <c r="G73" i="14"/>
  <c r="F49" i="14"/>
  <c r="G49" i="14"/>
  <c r="F77" i="14"/>
  <c r="G77" i="14"/>
  <c r="F57" i="14"/>
  <c r="G57" i="14"/>
  <c r="F69" i="14"/>
  <c r="G69" i="14"/>
  <c r="F93" i="14"/>
  <c r="G93" i="14"/>
  <c r="F105" i="14"/>
  <c r="G105" i="14"/>
  <c r="F20" i="13"/>
  <c r="F104" i="13"/>
  <c r="I10" i="14"/>
  <c r="H11" i="14"/>
  <c r="J10" i="14"/>
  <c r="F31" i="13"/>
  <c r="G31" i="13"/>
  <c r="F47" i="13"/>
  <c r="G47" i="13"/>
  <c r="F79" i="13"/>
  <c r="G79" i="13"/>
  <c r="F17" i="13"/>
  <c r="G17" i="13"/>
  <c r="F25" i="13"/>
  <c r="G25" i="13"/>
  <c r="F33" i="13"/>
  <c r="G33" i="13"/>
  <c r="F41" i="13"/>
  <c r="G41" i="13"/>
  <c r="F49" i="13"/>
  <c r="G49" i="13"/>
  <c r="F61" i="13"/>
  <c r="G61" i="13"/>
  <c r="F69" i="13"/>
  <c r="G69" i="13"/>
  <c r="F77" i="13"/>
  <c r="G77" i="13"/>
  <c r="F93" i="13"/>
  <c r="G93" i="13"/>
  <c r="F11" i="13"/>
  <c r="G11" i="13"/>
  <c r="F15" i="13"/>
  <c r="G15" i="13"/>
  <c r="F19" i="13"/>
  <c r="G19" i="13"/>
  <c r="F9" i="13"/>
  <c r="G9" i="13"/>
  <c r="I9" i="13"/>
  <c r="H10" i="13"/>
  <c r="J9" i="13"/>
  <c r="F62" i="13"/>
  <c r="G62" i="13"/>
  <c r="F16" i="13"/>
  <c r="G16" i="13"/>
  <c r="F24" i="13"/>
  <c r="G24" i="13"/>
  <c r="F32" i="13"/>
  <c r="G32" i="13"/>
  <c r="F40" i="13"/>
  <c r="G40" i="13"/>
  <c r="F48" i="13"/>
  <c r="G48" i="13"/>
  <c r="F54" i="13"/>
  <c r="G54" i="13"/>
  <c r="F86" i="13"/>
  <c r="G86" i="13"/>
  <c r="F102" i="13"/>
  <c r="G102" i="13"/>
  <c r="F60" i="13"/>
  <c r="G60" i="13"/>
  <c r="F84" i="13"/>
  <c r="G84" i="13"/>
  <c r="F100" i="13"/>
  <c r="G100" i="13"/>
  <c r="F82" i="13"/>
  <c r="G82" i="13"/>
  <c r="F12" i="13"/>
  <c r="G12" i="13"/>
  <c r="F36" i="13"/>
  <c r="G36" i="13"/>
  <c r="F57" i="13"/>
  <c r="G57" i="13"/>
  <c r="F80" i="13"/>
  <c r="G80" i="13"/>
  <c r="F88" i="13"/>
  <c r="G88" i="13"/>
  <c r="F37" i="13"/>
  <c r="G37" i="13"/>
  <c r="F45" i="13"/>
  <c r="G45" i="13"/>
  <c r="F55" i="13"/>
  <c r="G55" i="13"/>
  <c r="F58" i="13"/>
  <c r="G58" i="13"/>
  <c r="F68" i="13"/>
  <c r="G68" i="13"/>
  <c r="F73" i="13"/>
  <c r="G73" i="13"/>
  <c r="F81" i="13"/>
  <c r="G81" i="13"/>
  <c r="F89" i="13"/>
  <c r="G89" i="13"/>
  <c r="F10" i="13"/>
  <c r="G10" i="13"/>
  <c r="F18" i="13"/>
  <c r="G18" i="13"/>
  <c r="F70" i="13"/>
  <c r="G70" i="13"/>
  <c r="F78" i="13"/>
  <c r="G78" i="13"/>
  <c r="F99" i="13"/>
  <c r="G99" i="13"/>
  <c r="F21" i="13"/>
  <c r="G21" i="13"/>
  <c r="F38" i="13"/>
  <c r="G38" i="13"/>
  <c r="F46" i="13"/>
  <c r="G46" i="13"/>
  <c r="F59" i="13"/>
  <c r="G59" i="13"/>
  <c r="F87" i="13"/>
  <c r="G87" i="13"/>
  <c r="F95" i="13"/>
  <c r="G95" i="13"/>
  <c r="F105" i="13"/>
  <c r="G105" i="13"/>
  <c r="F85" i="13"/>
  <c r="G85" i="13"/>
  <c r="F108" i="13"/>
  <c r="G108" i="13"/>
  <c r="F13" i="13"/>
  <c r="G13" i="13"/>
  <c r="F50" i="13"/>
  <c r="G50" i="13"/>
  <c r="F76" i="13"/>
  <c r="G76" i="13"/>
  <c r="F101" i="13"/>
  <c r="G101" i="13"/>
  <c r="F27" i="13"/>
  <c r="G27" i="13"/>
  <c r="F53" i="13"/>
  <c r="G53" i="13"/>
  <c r="F64" i="13"/>
  <c r="G64" i="13"/>
  <c r="F91" i="13"/>
  <c r="G91" i="13"/>
  <c r="F96" i="13"/>
  <c r="G96" i="13"/>
  <c r="F30" i="13"/>
  <c r="G30" i="13"/>
  <c r="F94" i="13"/>
  <c r="G94" i="13"/>
  <c r="F28" i="13"/>
  <c r="G28" i="13"/>
  <c r="F35" i="13"/>
  <c r="G35" i="13"/>
  <c r="F56" i="13"/>
  <c r="G56" i="13"/>
  <c r="F65" i="13"/>
  <c r="G65" i="13"/>
  <c r="F72" i="13"/>
  <c r="G72" i="13"/>
  <c r="F92" i="13"/>
  <c r="G92" i="13"/>
  <c r="F14" i="13"/>
  <c r="G14" i="13"/>
  <c r="G20" i="13"/>
  <c r="F22" i="13"/>
  <c r="G22" i="13"/>
  <c r="F29" i="13"/>
  <c r="G29" i="13"/>
  <c r="F52" i="13"/>
  <c r="G52" i="13"/>
  <c r="F44" i="13"/>
  <c r="G44" i="13"/>
  <c r="F51" i="13"/>
  <c r="G51" i="13"/>
  <c r="F74" i="13"/>
  <c r="G74" i="13"/>
  <c r="F23" i="13"/>
  <c r="G23" i="13"/>
  <c r="F97" i="13"/>
  <c r="G97" i="13"/>
  <c r="G104" i="13"/>
  <c r="F34" i="13"/>
  <c r="G34" i="13"/>
  <c r="F71" i="13"/>
  <c r="G71" i="13"/>
  <c r="F75" i="13"/>
  <c r="G75" i="13"/>
  <c r="F98" i="13"/>
  <c r="G98" i="13"/>
  <c r="F42" i="13"/>
  <c r="G42" i="13"/>
  <c r="F83" i="13"/>
  <c r="G83" i="13"/>
  <c r="F106" i="13"/>
  <c r="G106" i="13"/>
  <c r="F39" i="13"/>
  <c r="G39" i="13"/>
  <c r="F43" i="13"/>
  <c r="G43" i="13"/>
  <c r="F66" i="13"/>
  <c r="G66" i="13"/>
  <c r="F103" i="13"/>
  <c r="G103" i="13"/>
  <c r="F107" i="13"/>
  <c r="G107" i="13"/>
  <c r="F109" i="13"/>
  <c r="F26" i="13"/>
  <c r="G26" i="13"/>
  <c r="F63" i="13"/>
  <c r="G63" i="13"/>
  <c r="F67" i="13"/>
  <c r="G67" i="13"/>
  <c r="F90" i="13"/>
  <c r="G90" i="13"/>
  <c r="I11" i="14"/>
  <c r="H12" i="14"/>
  <c r="I12" i="14"/>
  <c r="I10" i="13"/>
  <c r="H11" i="13"/>
  <c r="I11" i="13"/>
  <c r="H12" i="13"/>
  <c r="J11" i="14"/>
  <c r="H13" i="14"/>
  <c r="J12" i="14"/>
  <c r="J10" i="13"/>
  <c r="F109" i="12"/>
  <c r="I12" i="13"/>
  <c r="H13" i="13"/>
  <c r="J11" i="13"/>
  <c r="F9" i="12"/>
  <c r="G9" i="12"/>
  <c r="I9" i="12"/>
  <c r="H10" i="12"/>
  <c r="J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5" i="12"/>
  <c r="G35" i="12"/>
  <c r="F37" i="12"/>
  <c r="G37" i="12"/>
  <c r="F38" i="12"/>
  <c r="G38" i="12"/>
  <c r="F39" i="12"/>
  <c r="G39" i="12"/>
  <c r="F40" i="12"/>
  <c r="G40" i="12"/>
  <c r="F41" i="12"/>
  <c r="G41" i="12"/>
  <c r="F43" i="12"/>
  <c r="G43" i="12"/>
  <c r="F44" i="12"/>
  <c r="G44" i="12"/>
  <c r="F45" i="12"/>
  <c r="G45" i="12"/>
  <c r="F46" i="12"/>
  <c r="G46" i="12"/>
  <c r="F47" i="12"/>
  <c r="G47" i="12"/>
  <c r="F48" i="12"/>
  <c r="G48" i="12"/>
  <c r="F50" i="12"/>
  <c r="G50" i="12"/>
  <c r="F51" i="12"/>
  <c r="G51" i="12"/>
  <c r="F52" i="12"/>
  <c r="G52" i="12"/>
  <c r="F53" i="12"/>
  <c r="G53" i="12"/>
  <c r="F54" i="12"/>
  <c r="G54" i="12"/>
  <c r="F55" i="12"/>
  <c r="G55" i="12"/>
  <c r="F56" i="12"/>
  <c r="G56" i="12"/>
  <c r="F58" i="12"/>
  <c r="G58" i="12"/>
  <c r="F59" i="12"/>
  <c r="G59" i="12"/>
  <c r="F60" i="12"/>
  <c r="G60" i="12"/>
  <c r="F62" i="12"/>
  <c r="G62" i="12"/>
  <c r="F66" i="12"/>
  <c r="G66" i="12"/>
  <c r="F67" i="12"/>
  <c r="G67" i="12"/>
  <c r="F69" i="12"/>
  <c r="G69" i="12"/>
  <c r="F70" i="12"/>
  <c r="G70" i="12"/>
  <c r="F74" i="12"/>
  <c r="G74" i="12"/>
  <c r="F75" i="12"/>
  <c r="G75" i="12"/>
  <c r="F77" i="12"/>
  <c r="G77" i="12"/>
  <c r="F78" i="12"/>
  <c r="G78" i="12"/>
  <c r="F82" i="12"/>
  <c r="G82" i="12"/>
  <c r="F83" i="12"/>
  <c r="G83" i="12"/>
  <c r="F85" i="12"/>
  <c r="G85" i="12"/>
  <c r="F86" i="12"/>
  <c r="G86" i="12"/>
  <c r="F90" i="12"/>
  <c r="G90" i="12"/>
  <c r="F91" i="12"/>
  <c r="G91" i="12"/>
  <c r="F93" i="12"/>
  <c r="G93" i="12"/>
  <c r="F94" i="12"/>
  <c r="G94" i="12"/>
  <c r="F98" i="12"/>
  <c r="G98" i="12"/>
  <c r="F99" i="12"/>
  <c r="G99" i="12"/>
  <c r="F101" i="12"/>
  <c r="G101" i="12"/>
  <c r="F102" i="12"/>
  <c r="G102" i="12"/>
  <c r="F106" i="12"/>
  <c r="G106" i="12"/>
  <c r="F107" i="12"/>
  <c r="G107" i="12"/>
  <c r="F28" i="12"/>
  <c r="G28" i="12"/>
  <c r="F36" i="12"/>
  <c r="G36" i="12"/>
  <c r="F26" i="12"/>
  <c r="G26" i="12"/>
  <c r="F34" i="12"/>
  <c r="G34" i="12"/>
  <c r="F42" i="12"/>
  <c r="G42" i="12"/>
  <c r="F61" i="12"/>
  <c r="G61" i="12"/>
  <c r="F63" i="12"/>
  <c r="G63" i="12"/>
  <c r="F79" i="12"/>
  <c r="G79" i="12"/>
  <c r="F95" i="12"/>
  <c r="G95" i="12"/>
  <c r="F49" i="12"/>
  <c r="G49" i="12"/>
  <c r="F57" i="12"/>
  <c r="G57" i="12"/>
  <c r="F71" i="12"/>
  <c r="G71" i="12"/>
  <c r="F87" i="12"/>
  <c r="G87" i="12"/>
  <c r="F103" i="12"/>
  <c r="G103" i="12"/>
  <c r="F68" i="12"/>
  <c r="G68" i="12"/>
  <c r="F76" i="12"/>
  <c r="G76" i="12"/>
  <c r="F84" i="12"/>
  <c r="G84" i="12"/>
  <c r="F92" i="12"/>
  <c r="G92" i="12"/>
  <c r="F100" i="12"/>
  <c r="G100" i="12"/>
  <c r="F108" i="12"/>
  <c r="G108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3" i="14"/>
  <c r="H14" i="14"/>
  <c r="J13" i="14"/>
  <c r="I13" i="13"/>
  <c r="H14" i="13"/>
  <c r="J12" i="13"/>
  <c r="I10" i="12"/>
  <c r="H11" i="12"/>
  <c r="J10" i="12"/>
  <c r="I14" i="14"/>
  <c r="H15" i="14"/>
  <c r="J14" i="14"/>
  <c r="I14" i="13"/>
  <c r="H15" i="13"/>
  <c r="J13" i="13"/>
  <c r="I11" i="12"/>
  <c r="H12" i="12"/>
  <c r="J11" i="12"/>
  <c r="I15" i="14"/>
  <c r="H16" i="14"/>
  <c r="I16" i="14"/>
  <c r="H17" i="14"/>
  <c r="I12" i="12"/>
  <c r="H13" i="12"/>
  <c r="I13" i="12"/>
  <c r="H14" i="12"/>
  <c r="J14" i="13"/>
  <c r="I15" i="13"/>
  <c r="H16" i="13"/>
  <c r="J15" i="14"/>
  <c r="I17" i="14"/>
  <c r="H18" i="14"/>
  <c r="J16" i="14"/>
  <c r="J12" i="12"/>
  <c r="J15" i="13"/>
  <c r="I16" i="13"/>
  <c r="H17" i="13"/>
  <c r="I14" i="12"/>
  <c r="H15" i="12"/>
  <c r="J13" i="12"/>
  <c r="J17" i="14"/>
  <c r="I18" i="14"/>
  <c r="H19" i="14"/>
  <c r="I17" i="13"/>
  <c r="H18" i="13"/>
  <c r="J16" i="13"/>
  <c r="J14" i="12"/>
  <c r="I15" i="12"/>
  <c r="H16" i="12"/>
  <c r="J18" i="14"/>
  <c r="I19" i="14"/>
  <c r="H20" i="14"/>
  <c r="I18" i="13"/>
  <c r="H19" i="13"/>
  <c r="J17" i="13"/>
  <c r="J15" i="12"/>
  <c r="I16" i="12"/>
  <c r="H17" i="12"/>
  <c r="I20" i="14"/>
  <c r="H21" i="14"/>
  <c r="J19" i="14"/>
  <c r="I19" i="13"/>
  <c r="H20" i="13"/>
  <c r="J18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20" i="13"/>
  <c r="H21" i="13"/>
  <c r="J19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20" i="13"/>
  <c r="I21" i="13"/>
  <c r="H22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2" i="14"/>
  <c r="I23" i="14"/>
  <c r="H24" i="14"/>
  <c r="I22" i="13"/>
  <c r="H23" i="13"/>
  <c r="J21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J23" i="13"/>
  <c r="I24" i="13"/>
  <c r="H25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I26" i="13"/>
  <c r="H27" i="13"/>
  <c r="J25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J27" i="13"/>
  <c r="I28" i="13"/>
  <c r="H29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I30" i="13"/>
  <c r="H31" i="13"/>
  <c r="J29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1" i="14"/>
  <c r="I32" i="14"/>
  <c r="H33" i="14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J31" i="13"/>
  <c r="I32" i="13"/>
  <c r="H33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I34" i="13"/>
  <c r="H35" i="13"/>
  <c r="J33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I35" i="13"/>
  <c r="H36" i="13"/>
  <c r="J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J35" i="13"/>
  <c r="I36" i="13"/>
  <c r="H37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7" i="13"/>
  <c r="H38" i="13"/>
  <c r="J36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I38" i="13"/>
  <c r="H39" i="13"/>
  <c r="J37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9" i="14"/>
  <c r="I40" i="14"/>
  <c r="H41" i="14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J39" i="13"/>
  <c r="I40" i="13"/>
  <c r="H41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2" i="13"/>
  <c r="H43" i="13"/>
  <c r="J41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I43" i="13"/>
  <c r="H44" i="13"/>
  <c r="J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J44" i="13"/>
  <c r="I45" i="13"/>
  <c r="H46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I46" i="13"/>
  <c r="H47" i="13"/>
  <c r="J45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7" i="14"/>
  <c r="I48" i="14"/>
  <c r="H49" i="14"/>
  <c r="J46" i="13"/>
  <c r="I47" i="13"/>
  <c r="H48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J47" i="13"/>
  <c r="I48" i="13"/>
  <c r="H49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50" i="13"/>
  <c r="H51" i="13"/>
  <c r="J49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1" i="13"/>
  <c r="H52" i="13"/>
  <c r="J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3" i="13"/>
  <c r="H54" i="13"/>
  <c r="J52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I54" i="13"/>
  <c r="H55" i="13"/>
  <c r="J53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4" i="13"/>
  <c r="I55" i="13"/>
  <c r="H56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J55" i="13"/>
  <c r="I56" i="13"/>
  <c r="H57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8" i="13"/>
  <c r="H59" i="13"/>
  <c r="J57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9" i="13"/>
  <c r="H60" i="13"/>
  <c r="J58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1" i="14"/>
  <c r="H62" i="14"/>
  <c r="J60" i="14"/>
  <c r="J59" i="13"/>
  <c r="I60" i="13"/>
  <c r="H61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1" i="13"/>
  <c r="H62" i="13"/>
  <c r="J60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I62" i="13"/>
  <c r="H63" i="13"/>
  <c r="J61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J63" i="13"/>
  <c r="I64" i="13"/>
  <c r="H65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6" i="13"/>
  <c r="H67" i="13"/>
  <c r="J65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J67" i="13"/>
  <c r="I68" i="13"/>
  <c r="H69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9" i="13"/>
  <c r="H70" i="13"/>
  <c r="J68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I70" i="13"/>
  <c r="H71" i="13"/>
  <c r="J69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J71" i="13"/>
  <c r="I72" i="13"/>
  <c r="H73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4" i="13"/>
  <c r="H75" i="13"/>
  <c r="J73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J74" i="13"/>
  <c r="I75" i="13"/>
  <c r="H76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J75" i="13"/>
  <c r="I76" i="13"/>
  <c r="H77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J79" i="13"/>
  <c r="I80" i="13"/>
  <c r="H81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2" i="13"/>
  <c r="H83" i="13"/>
  <c r="J81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J82" i="13"/>
  <c r="I83" i="13"/>
  <c r="H84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J83" i="13"/>
  <c r="I84" i="13"/>
  <c r="H85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J87" i="14"/>
  <c r="H89" i="14"/>
  <c r="J86" i="13"/>
  <c r="I87" i="13"/>
  <c r="H88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J88" i="13"/>
  <c r="H90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90" i="13"/>
  <c r="H91" i="13"/>
  <c r="J89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J93" i="14"/>
  <c r="H95" i="14"/>
  <c r="I93" i="13"/>
  <c r="H94" i="13"/>
  <c r="J92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J95" i="14"/>
  <c r="H97" i="14"/>
  <c r="J94" i="13"/>
  <c r="I95" i="13"/>
  <c r="H96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J97" i="14"/>
  <c r="H99" i="14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I98" i="13"/>
  <c r="H99" i="13"/>
  <c r="J97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J99" i="14"/>
  <c r="H101" i="14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J101" i="14"/>
  <c r="H103" i="14"/>
  <c r="I101" i="13"/>
  <c r="H102" i="13"/>
  <c r="J100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9" i="16"/>
  <c r="J104" i="14"/>
  <c r="I105" i="14"/>
  <c r="H106" i="14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I107" i="14"/>
  <c r="H108" i="14"/>
  <c r="J106" i="14"/>
  <c r="I106" i="13"/>
  <c r="H107" i="13"/>
  <c r="J105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8" i="14"/>
  <c r="H109" i="14"/>
  <c r="J107" i="14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K109" i="14"/>
  <c r="J108" i="14"/>
  <c r="J107" i="13"/>
  <c r="I108" i="13"/>
  <c r="H109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8" i="14"/>
  <c r="L108" i="14" s="1"/>
  <c r="L109" i="14"/>
  <c r="K109" i="13"/>
  <c r="K108" i="13" s="1"/>
  <c r="J108" i="13"/>
  <c r="I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7" i="14" s="1"/>
  <c r="L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K105" i="14" s="1"/>
  <c r="I109" i="12"/>
  <c r="J108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6" i="14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7" i="12"/>
  <c r="L107" i="12" s="1"/>
  <c r="L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K108" i="9" s="1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9"/>
  <c r="J108" i="7"/>
  <c r="I109" i="7"/>
  <c r="K109" i="7"/>
  <c r="K108" i="7" s="1"/>
  <c r="K107" i="7" s="1"/>
  <c r="K106" i="7" s="1"/>
  <c r="L106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L109" i="7"/>
  <c r="K109" i="6"/>
  <c r="K108" i="6" s="1"/>
  <c r="J108" i="6"/>
  <c r="I109" i="6"/>
  <c r="J108" i="4"/>
  <c r="K109" i="4"/>
  <c r="K108" i="4" s="1"/>
  <c r="I109" i="4"/>
  <c r="I108" i="2"/>
  <c r="H109" i="2"/>
  <c r="J107" i="2"/>
  <c r="L109" i="6"/>
  <c r="L109" i="4"/>
  <c r="K109" i="2"/>
  <c r="J108" i="2"/>
  <c r="I109" i="2"/>
  <c r="L108" i="6"/>
  <c r="K107" i="6"/>
  <c r="L109" i="2"/>
  <c r="K108" i="2"/>
  <c r="L107" i="6"/>
  <c r="K106" i="6"/>
  <c r="L106" i="6" s="1"/>
  <c r="K105" i="6"/>
  <c r="L106" i="15" l="1"/>
  <c r="K105" i="15"/>
  <c r="K107" i="2"/>
  <c r="L108" i="2"/>
  <c r="L107" i="7"/>
  <c r="L108" i="7"/>
  <c r="L109" i="10"/>
  <c r="K108" i="10"/>
  <c r="L106" i="12"/>
  <c r="K105" i="12"/>
  <c r="K104" i="14"/>
  <c r="L105" i="14"/>
  <c r="L108" i="17"/>
  <c r="K107" i="17"/>
  <c r="L105" i="6"/>
  <c r="K104" i="6"/>
  <c r="K105" i="7"/>
  <c r="K107" i="9"/>
  <c r="L108" i="9"/>
  <c r="K107" i="13"/>
  <c r="L108" i="13"/>
  <c r="L108" i="4"/>
  <c r="K107" i="4"/>
  <c r="K108" i="8"/>
  <c r="L109" i="8"/>
  <c r="K108" i="16"/>
  <c r="L109" i="16"/>
  <c r="I10" i="18"/>
  <c r="H11" i="18"/>
  <c r="L108" i="16" l="1"/>
  <c r="K107" i="16"/>
  <c r="K106" i="9"/>
  <c r="L107" i="9"/>
  <c r="K106" i="17"/>
  <c r="L107" i="17"/>
  <c r="K104" i="12"/>
  <c r="L105" i="12"/>
  <c r="K104" i="15"/>
  <c r="L105" i="15"/>
  <c r="L105" i="7"/>
  <c r="K104" i="7"/>
  <c r="L108" i="8"/>
  <c r="K107" i="8"/>
  <c r="L107" i="13"/>
  <c r="K106" i="13"/>
  <c r="L104" i="6"/>
  <c r="K103" i="6"/>
  <c r="K107" i="10"/>
  <c r="L108" i="10"/>
  <c r="L107" i="4"/>
  <c r="K106" i="4"/>
  <c r="K103" i="14"/>
  <c r="L104" i="14"/>
  <c r="K106" i="2"/>
  <c r="L107" i="2"/>
  <c r="I11" i="18"/>
  <c r="J10" i="18"/>
  <c r="H12" i="18"/>
  <c r="K105" i="4" l="1"/>
  <c r="L106" i="4"/>
  <c r="K106" i="8"/>
  <c r="L107" i="8"/>
  <c r="K106" i="16"/>
  <c r="L107" i="16"/>
  <c r="L106" i="2"/>
  <c r="K105" i="2"/>
  <c r="L106" i="13"/>
  <c r="K105" i="13"/>
  <c r="L104" i="7"/>
  <c r="K103" i="7"/>
  <c r="K102" i="14"/>
  <c r="L103" i="14"/>
  <c r="L107" i="10"/>
  <c r="K106" i="10"/>
  <c r="K103" i="12"/>
  <c r="L104" i="12"/>
  <c r="L106" i="9"/>
  <c r="K105" i="9"/>
  <c r="K102" i="6"/>
  <c r="L103" i="6"/>
  <c r="K103" i="15"/>
  <c r="L104" i="15"/>
  <c r="K105" i="17"/>
  <c r="L106" i="17"/>
  <c r="I12" i="18"/>
  <c r="J11" i="18"/>
  <c r="H13" i="18"/>
  <c r="L105" i="13" l="1"/>
  <c r="K104" i="13"/>
  <c r="L105" i="17"/>
  <c r="K104" i="17"/>
  <c r="L102" i="6"/>
  <c r="K101" i="6"/>
  <c r="L103" i="12"/>
  <c r="K102" i="12"/>
  <c r="K101" i="14"/>
  <c r="L102" i="14"/>
  <c r="K105" i="16"/>
  <c r="L106" i="16"/>
  <c r="K104" i="4"/>
  <c r="L105" i="4"/>
  <c r="K104" i="9"/>
  <c r="L105" i="9"/>
  <c r="K105" i="10"/>
  <c r="L106" i="10"/>
  <c r="K102" i="7"/>
  <c r="L103" i="7"/>
  <c r="K104" i="2"/>
  <c r="L105" i="2"/>
  <c r="L103" i="15"/>
  <c r="K102" i="15"/>
  <c r="K105" i="8"/>
  <c r="L106" i="8"/>
  <c r="I13" i="18"/>
  <c r="H14" i="18" s="1"/>
  <c r="J12" i="18"/>
  <c r="K100" i="6" l="1"/>
  <c r="L101" i="6"/>
  <c r="K103" i="13"/>
  <c r="L104" i="13"/>
  <c r="L105" i="8"/>
  <c r="K104" i="8"/>
  <c r="L104" i="2"/>
  <c r="K103" i="2"/>
  <c r="K104" i="10"/>
  <c r="L105" i="10"/>
  <c r="K103" i="4"/>
  <c r="L104" i="4"/>
  <c r="K100" i="14"/>
  <c r="L101" i="14"/>
  <c r="L102" i="15"/>
  <c r="K101" i="15"/>
  <c r="L102" i="12"/>
  <c r="K101" i="12"/>
  <c r="L104" i="17"/>
  <c r="K103" i="17"/>
  <c r="K101" i="7"/>
  <c r="L102" i="7"/>
  <c r="L104" i="9"/>
  <c r="K103" i="9"/>
  <c r="K104" i="16"/>
  <c r="L105" i="16"/>
  <c r="I14" i="18"/>
  <c r="H15" i="18" s="1"/>
  <c r="J13" i="18"/>
  <c r="K100" i="12" l="1"/>
  <c r="L101" i="12"/>
  <c r="L104" i="8"/>
  <c r="K103" i="8"/>
  <c r="L104" i="16"/>
  <c r="K103" i="16"/>
  <c r="L101" i="7"/>
  <c r="K100" i="7"/>
  <c r="K99" i="14"/>
  <c r="L100" i="14"/>
  <c r="K103" i="10"/>
  <c r="L104" i="10"/>
  <c r="L100" i="6"/>
  <c r="K99" i="6"/>
  <c r="K102" i="9"/>
  <c r="L103" i="9"/>
  <c r="K102" i="17"/>
  <c r="L103" i="17"/>
  <c r="K100" i="15"/>
  <c r="L101" i="15"/>
  <c r="L103" i="2"/>
  <c r="K102" i="2"/>
  <c r="K102" i="4"/>
  <c r="L103" i="4"/>
  <c r="L103" i="13"/>
  <c r="K102" i="13"/>
  <c r="I15" i="18"/>
  <c r="H16" i="18" s="1"/>
  <c r="J14" i="18"/>
  <c r="L102" i="13" l="1"/>
  <c r="K101" i="13"/>
  <c r="L102" i="2"/>
  <c r="K101" i="2"/>
  <c r="L99" i="6"/>
  <c r="K98" i="6"/>
  <c r="K102" i="16"/>
  <c r="L103" i="16"/>
  <c r="K101" i="17"/>
  <c r="L102" i="17"/>
  <c r="K98" i="14"/>
  <c r="L99" i="14"/>
  <c r="L100" i="12"/>
  <c r="K99" i="12"/>
  <c r="K99" i="7"/>
  <c r="L100" i="7"/>
  <c r="L103" i="8"/>
  <c r="K102" i="8"/>
  <c r="K101" i="4"/>
  <c r="L102" i="4"/>
  <c r="K99" i="15"/>
  <c r="L100" i="15"/>
  <c r="K101" i="9"/>
  <c r="L102" i="9"/>
  <c r="K102" i="10"/>
  <c r="L103" i="10"/>
  <c r="I16" i="18"/>
  <c r="H17" i="18"/>
  <c r="J15" i="18"/>
  <c r="L102" i="8" l="1"/>
  <c r="K101" i="8"/>
  <c r="K98" i="12"/>
  <c r="L99" i="12"/>
  <c r="L98" i="6"/>
  <c r="K97" i="6"/>
  <c r="K100" i="13"/>
  <c r="L101" i="13"/>
  <c r="K101" i="10"/>
  <c r="L102" i="10"/>
  <c r="L99" i="15"/>
  <c r="K98" i="15"/>
  <c r="L101" i="17"/>
  <c r="K100" i="17"/>
  <c r="K100" i="2"/>
  <c r="L101" i="2"/>
  <c r="L101" i="9"/>
  <c r="K100" i="9"/>
  <c r="K100" i="4"/>
  <c r="L101" i="4"/>
  <c r="L99" i="7"/>
  <c r="K98" i="7"/>
  <c r="K97" i="14"/>
  <c r="L98" i="14"/>
  <c r="L102" i="16"/>
  <c r="K101" i="16"/>
  <c r="I17" i="18"/>
  <c r="H18" i="18"/>
  <c r="J16" i="18"/>
  <c r="K100" i="16" l="1"/>
  <c r="L101" i="16"/>
  <c r="K97" i="7"/>
  <c r="L98" i="7"/>
  <c r="K99" i="9"/>
  <c r="L100" i="9"/>
  <c r="L100" i="17"/>
  <c r="K99" i="17"/>
  <c r="L97" i="6"/>
  <c r="K96" i="6"/>
  <c r="L101" i="8"/>
  <c r="K100" i="8"/>
  <c r="K100" i="10"/>
  <c r="L101" i="10"/>
  <c r="L98" i="15"/>
  <c r="K97" i="15"/>
  <c r="K96" i="14"/>
  <c r="L97" i="14"/>
  <c r="K99" i="4"/>
  <c r="L100" i="4"/>
  <c r="K99" i="2"/>
  <c r="L100" i="2"/>
  <c r="L100" i="13"/>
  <c r="K99" i="13"/>
  <c r="L98" i="12"/>
  <c r="K97" i="12"/>
  <c r="I18" i="18"/>
  <c r="H19" i="18" s="1"/>
  <c r="J17" i="18"/>
  <c r="L97" i="12" l="1"/>
  <c r="K96" i="12"/>
  <c r="L96" i="6"/>
  <c r="K95" i="6"/>
  <c r="L99" i="2"/>
  <c r="K98" i="2"/>
  <c r="L96" i="14"/>
  <c r="K95" i="14"/>
  <c r="K99" i="10"/>
  <c r="L100" i="10"/>
  <c r="K98" i="9"/>
  <c r="L99" i="9"/>
  <c r="L100" i="16"/>
  <c r="K99" i="16"/>
  <c r="L99" i="13"/>
  <c r="K98" i="13"/>
  <c r="K96" i="15"/>
  <c r="L97" i="15"/>
  <c r="L100" i="8"/>
  <c r="K99" i="8"/>
  <c r="K98" i="17"/>
  <c r="L99" i="17"/>
  <c r="K98" i="4"/>
  <c r="L99" i="4"/>
  <c r="L97" i="7"/>
  <c r="K96" i="7"/>
  <c r="I19" i="18"/>
  <c r="J18" i="18"/>
  <c r="H20" i="18"/>
  <c r="L96" i="7" l="1"/>
  <c r="K95" i="7"/>
  <c r="K98" i="16"/>
  <c r="L99" i="16"/>
  <c r="K97" i="2"/>
  <c r="L98" i="2"/>
  <c r="L96" i="12"/>
  <c r="K95" i="12"/>
  <c r="K97" i="17"/>
  <c r="L98" i="17"/>
  <c r="K95" i="15"/>
  <c r="L96" i="15"/>
  <c r="K98" i="10"/>
  <c r="L99" i="10"/>
  <c r="L99" i="8"/>
  <c r="K98" i="8"/>
  <c r="L98" i="13"/>
  <c r="K97" i="13"/>
  <c r="K94" i="14"/>
  <c r="L95" i="14"/>
  <c r="K94" i="6"/>
  <c r="L95" i="6"/>
  <c r="K97" i="4"/>
  <c r="L98" i="4"/>
  <c r="K97" i="9"/>
  <c r="L98" i="9"/>
  <c r="I20" i="18"/>
  <c r="H21" i="18" s="1"/>
  <c r="J19" i="18"/>
  <c r="K96" i="13" l="1"/>
  <c r="L97" i="13"/>
  <c r="L95" i="7"/>
  <c r="K94" i="7"/>
  <c r="K96" i="9"/>
  <c r="L97" i="9"/>
  <c r="L94" i="6"/>
  <c r="K93" i="6"/>
  <c r="L98" i="10"/>
  <c r="K97" i="10"/>
  <c r="L97" i="17"/>
  <c r="K96" i="17"/>
  <c r="L97" i="2"/>
  <c r="K96" i="2"/>
  <c r="K97" i="8"/>
  <c r="L98" i="8"/>
  <c r="K94" i="12"/>
  <c r="L95" i="12"/>
  <c r="K96" i="4"/>
  <c r="L97" i="4"/>
  <c r="L94" i="14"/>
  <c r="K93" i="14"/>
  <c r="L95" i="15"/>
  <c r="K94" i="15"/>
  <c r="K97" i="16"/>
  <c r="L98" i="16"/>
  <c r="I21" i="18"/>
  <c r="H22" i="18"/>
  <c r="J20" i="18"/>
  <c r="K96" i="16" l="1"/>
  <c r="L97" i="16"/>
  <c r="K93" i="12"/>
  <c r="L94" i="12"/>
  <c r="K95" i="9"/>
  <c r="L96" i="9"/>
  <c r="L96" i="13"/>
  <c r="K95" i="13"/>
  <c r="L94" i="15"/>
  <c r="K93" i="15"/>
  <c r="L96" i="17"/>
  <c r="K95" i="17"/>
  <c r="K92" i="6"/>
  <c r="L93" i="6"/>
  <c r="K93" i="7"/>
  <c r="L94" i="7"/>
  <c r="K95" i="4"/>
  <c r="L96" i="4"/>
  <c r="L97" i="8"/>
  <c r="K96" i="8"/>
  <c r="K92" i="14"/>
  <c r="L93" i="14"/>
  <c r="K95" i="2"/>
  <c r="L96" i="2"/>
  <c r="L97" i="10"/>
  <c r="K96" i="10"/>
  <c r="I22" i="18"/>
  <c r="H23" i="18" s="1"/>
  <c r="J21" i="18"/>
  <c r="K94" i="4" l="1"/>
  <c r="L95" i="4"/>
  <c r="L96" i="16"/>
  <c r="K95" i="16"/>
  <c r="L96" i="8"/>
  <c r="K95" i="8"/>
  <c r="K94" i="13"/>
  <c r="L95" i="13"/>
  <c r="K94" i="2"/>
  <c r="L95" i="2"/>
  <c r="L93" i="7"/>
  <c r="K92" i="7"/>
  <c r="K92" i="12"/>
  <c r="L93" i="12"/>
  <c r="L92" i="14"/>
  <c r="K91" i="14"/>
  <c r="L92" i="6"/>
  <c r="K91" i="6"/>
  <c r="K94" i="9"/>
  <c r="L95" i="9"/>
  <c r="K94" i="17"/>
  <c r="L95" i="17"/>
  <c r="K95" i="10"/>
  <c r="L96" i="10"/>
  <c r="K92" i="15"/>
  <c r="L93" i="15"/>
  <c r="I23" i="18"/>
  <c r="H24" i="18"/>
  <c r="J22" i="18"/>
  <c r="L91" i="6" l="1"/>
  <c r="K90" i="6"/>
  <c r="L95" i="8"/>
  <c r="K94" i="8"/>
  <c r="K91" i="15"/>
  <c r="L92" i="15"/>
  <c r="K93" i="17"/>
  <c r="L94" i="17"/>
  <c r="L92" i="12"/>
  <c r="K91" i="12"/>
  <c r="K93" i="2"/>
  <c r="L94" i="2"/>
  <c r="K93" i="4"/>
  <c r="L94" i="4"/>
  <c r="L91" i="14"/>
  <c r="K90" i="14"/>
  <c r="L92" i="7"/>
  <c r="K91" i="7"/>
  <c r="K94" i="16"/>
  <c r="L95" i="16"/>
  <c r="K94" i="10"/>
  <c r="L95" i="10"/>
  <c r="K93" i="9"/>
  <c r="L94" i="9"/>
  <c r="K93" i="13"/>
  <c r="L94" i="13"/>
  <c r="I24" i="18"/>
  <c r="H25" i="18" s="1"/>
  <c r="J23" i="18"/>
  <c r="K90" i="7" l="1"/>
  <c r="L91" i="7"/>
  <c r="K90" i="12"/>
  <c r="L91" i="12"/>
  <c r="L90" i="6"/>
  <c r="K89" i="6"/>
  <c r="L93" i="13"/>
  <c r="K92" i="13"/>
  <c r="L94" i="10"/>
  <c r="K93" i="10"/>
  <c r="K92" i="4"/>
  <c r="L93" i="4"/>
  <c r="L91" i="15"/>
  <c r="K90" i="15"/>
  <c r="K89" i="14"/>
  <c r="L90" i="14"/>
  <c r="K93" i="8"/>
  <c r="L94" i="8"/>
  <c r="K92" i="9"/>
  <c r="L93" i="9"/>
  <c r="K93" i="16"/>
  <c r="L94" i="16"/>
  <c r="K92" i="2"/>
  <c r="L93" i="2"/>
  <c r="L93" i="17"/>
  <c r="K92" i="17"/>
  <c r="I25" i="18"/>
  <c r="H26" i="18"/>
  <c r="J24" i="18"/>
  <c r="L93" i="8" l="1"/>
  <c r="K92" i="8"/>
  <c r="K89" i="7"/>
  <c r="L90" i="7"/>
  <c r="L92" i="13"/>
  <c r="K91" i="13"/>
  <c r="L92" i="2"/>
  <c r="K91" i="2"/>
  <c r="K88" i="14"/>
  <c r="L89" i="14"/>
  <c r="L92" i="4"/>
  <c r="K91" i="4"/>
  <c r="K89" i="12"/>
  <c r="L90" i="12"/>
  <c r="K92" i="16"/>
  <c r="L93" i="16"/>
  <c r="K91" i="9"/>
  <c r="L92" i="9"/>
  <c r="L92" i="17"/>
  <c r="K91" i="17"/>
  <c r="L90" i="15"/>
  <c r="K89" i="15"/>
  <c r="K92" i="10"/>
  <c r="L93" i="10"/>
  <c r="L89" i="6"/>
  <c r="K88" i="6"/>
  <c r="I26" i="18"/>
  <c r="H27" i="18"/>
  <c r="J25" i="18"/>
  <c r="L91" i="2" l="1"/>
  <c r="K90" i="2"/>
  <c r="K88" i="15"/>
  <c r="L89" i="15"/>
  <c r="K90" i="17"/>
  <c r="L91" i="17"/>
  <c r="L91" i="4"/>
  <c r="K90" i="4"/>
  <c r="K91" i="10"/>
  <c r="L92" i="10"/>
  <c r="L92" i="16"/>
  <c r="K91" i="16"/>
  <c r="K88" i="7"/>
  <c r="L89" i="7"/>
  <c r="L88" i="6"/>
  <c r="K87" i="6"/>
  <c r="L91" i="13"/>
  <c r="K90" i="13"/>
  <c r="K91" i="8"/>
  <c r="L92" i="8"/>
  <c r="L91" i="9"/>
  <c r="K90" i="9"/>
  <c r="K88" i="12"/>
  <c r="L89" i="12"/>
  <c r="L88" i="14"/>
  <c r="K87" i="14"/>
  <c r="I27" i="18"/>
  <c r="H28" i="18" s="1"/>
  <c r="J26" i="18"/>
  <c r="L90" i="9" l="1"/>
  <c r="K89" i="9"/>
  <c r="L87" i="6"/>
  <c r="K86" i="6"/>
  <c r="K90" i="16"/>
  <c r="L91" i="16"/>
  <c r="L90" i="4"/>
  <c r="K89" i="4"/>
  <c r="K87" i="12"/>
  <c r="L88" i="12"/>
  <c r="L91" i="8"/>
  <c r="K90" i="8"/>
  <c r="K87" i="15"/>
  <c r="L88" i="15"/>
  <c r="L90" i="2"/>
  <c r="K89" i="2"/>
  <c r="L87" i="14"/>
  <c r="K86" i="14"/>
  <c r="K89" i="13"/>
  <c r="L90" i="13"/>
  <c r="K87" i="7"/>
  <c r="L88" i="7"/>
  <c r="L91" i="10"/>
  <c r="K90" i="10"/>
  <c r="K89" i="17"/>
  <c r="L90" i="17"/>
  <c r="I28" i="18"/>
  <c r="H29" i="18" s="1"/>
  <c r="J27" i="18"/>
  <c r="K89" i="8" l="1"/>
  <c r="L90" i="8"/>
  <c r="L90" i="10"/>
  <c r="K89" i="10"/>
  <c r="L89" i="2"/>
  <c r="K88" i="2"/>
  <c r="K88" i="4"/>
  <c r="L89" i="4"/>
  <c r="L86" i="6"/>
  <c r="K85" i="6"/>
  <c r="K88" i="13"/>
  <c r="L89" i="13"/>
  <c r="K85" i="14"/>
  <c r="L86" i="14"/>
  <c r="L89" i="9"/>
  <c r="K88" i="9"/>
  <c r="L89" i="17"/>
  <c r="K88" i="17"/>
  <c r="K86" i="7"/>
  <c r="L87" i="7"/>
  <c r="L87" i="15"/>
  <c r="K86" i="15"/>
  <c r="K86" i="12"/>
  <c r="L87" i="12"/>
  <c r="K89" i="16"/>
  <c r="L90" i="16"/>
  <c r="I29" i="18"/>
  <c r="H30" i="18" s="1"/>
  <c r="J28" i="18"/>
  <c r="K87" i="9" l="1"/>
  <c r="L88" i="9"/>
  <c r="K85" i="12"/>
  <c r="L86" i="12"/>
  <c r="K88" i="10"/>
  <c r="L89" i="10"/>
  <c r="K85" i="7"/>
  <c r="L86" i="7"/>
  <c r="K87" i="13"/>
  <c r="L88" i="13"/>
  <c r="K87" i="4"/>
  <c r="L88" i="4"/>
  <c r="L86" i="15"/>
  <c r="K85" i="15"/>
  <c r="L88" i="17"/>
  <c r="K87" i="17"/>
  <c r="K84" i="6"/>
  <c r="L85" i="6"/>
  <c r="L88" i="2"/>
  <c r="K87" i="2"/>
  <c r="K88" i="16"/>
  <c r="L89" i="16"/>
  <c r="K84" i="14"/>
  <c r="L85" i="14"/>
  <c r="K88" i="8"/>
  <c r="L89" i="8"/>
  <c r="I30" i="18"/>
  <c r="H31" i="18" s="1"/>
  <c r="J29" i="18"/>
  <c r="L84" i="6" l="1"/>
  <c r="K83" i="6"/>
  <c r="K87" i="10"/>
  <c r="L88" i="10"/>
  <c r="K84" i="12"/>
  <c r="L85" i="12"/>
  <c r="K87" i="8"/>
  <c r="L88" i="8"/>
  <c r="L88" i="16"/>
  <c r="K87" i="16"/>
  <c r="L87" i="13"/>
  <c r="K86" i="13"/>
  <c r="L87" i="9"/>
  <c r="K86" i="9"/>
  <c r="L87" i="2"/>
  <c r="K86" i="2"/>
  <c r="K86" i="17"/>
  <c r="L87" i="17"/>
  <c r="L84" i="14"/>
  <c r="K83" i="14"/>
  <c r="L87" i="4"/>
  <c r="K86" i="4"/>
  <c r="K84" i="7"/>
  <c r="L85" i="7"/>
  <c r="K84" i="15"/>
  <c r="L85" i="15"/>
  <c r="I31" i="18"/>
  <c r="J30" i="18"/>
  <c r="H32" i="18"/>
  <c r="L83" i="14" l="1"/>
  <c r="K82" i="14"/>
  <c r="L86" i="13"/>
  <c r="K85" i="13"/>
  <c r="K83" i="7"/>
  <c r="L84" i="7"/>
  <c r="L87" i="8"/>
  <c r="K86" i="8"/>
  <c r="L86" i="9"/>
  <c r="K85" i="9"/>
  <c r="L86" i="2"/>
  <c r="K85" i="2"/>
  <c r="L87" i="10"/>
  <c r="K86" i="10"/>
  <c r="L86" i="4"/>
  <c r="K85" i="4"/>
  <c r="K86" i="16"/>
  <c r="L87" i="16"/>
  <c r="L83" i="6"/>
  <c r="K82" i="6"/>
  <c r="K83" i="15"/>
  <c r="L84" i="15"/>
  <c r="K85" i="17"/>
  <c r="L86" i="17"/>
  <c r="K83" i="12"/>
  <c r="L84" i="12"/>
  <c r="I32" i="18"/>
  <c r="H33" i="18" s="1"/>
  <c r="J31" i="18"/>
  <c r="L83" i="15" l="1"/>
  <c r="K82" i="15"/>
  <c r="L86" i="16"/>
  <c r="K85" i="16"/>
  <c r="L82" i="6"/>
  <c r="K81" i="6"/>
  <c r="K84" i="4"/>
  <c r="L85" i="4"/>
  <c r="L85" i="2"/>
  <c r="K84" i="2"/>
  <c r="K85" i="8"/>
  <c r="L86" i="8"/>
  <c r="L85" i="13"/>
  <c r="K84" i="13"/>
  <c r="L85" i="17"/>
  <c r="K84" i="17"/>
  <c r="L86" i="10"/>
  <c r="K85" i="10"/>
  <c r="L85" i="9"/>
  <c r="K84" i="9"/>
  <c r="K81" i="14"/>
  <c r="L82" i="14"/>
  <c r="L83" i="12"/>
  <c r="K82" i="12"/>
  <c r="K82" i="7"/>
  <c r="L83" i="7"/>
  <c r="I33" i="18"/>
  <c r="H34" i="18" s="1"/>
  <c r="J32" i="18"/>
  <c r="K83" i="9" l="1"/>
  <c r="L84" i="9"/>
  <c r="L82" i="12"/>
  <c r="K81" i="12"/>
  <c r="L84" i="17"/>
  <c r="K83" i="17"/>
  <c r="K84" i="16"/>
  <c r="L85" i="16"/>
  <c r="K84" i="8"/>
  <c r="L85" i="8"/>
  <c r="L84" i="4"/>
  <c r="K83" i="4"/>
  <c r="K84" i="10"/>
  <c r="L85" i="10"/>
  <c r="L84" i="13"/>
  <c r="K83" i="13"/>
  <c r="L84" i="2"/>
  <c r="K83" i="2"/>
  <c r="L81" i="6"/>
  <c r="K80" i="6"/>
  <c r="L82" i="15"/>
  <c r="K81" i="15"/>
  <c r="K81" i="7"/>
  <c r="L82" i="7"/>
  <c r="L81" i="14"/>
  <c r="K80" i="14"/>
  <c r="I34" i="18"/>
  <c r="H35" i="18" s="1"/>
  <c r="J33" i="18"/>
  <c r="L80" i="6" l="1"/>
  <c r="K79" i="6"/>
  <c r="L83" i="13"/>
  <c r="K82" i="13"/>
  <c r="L83" i="4"/>
  <c r="K82" i="4"/>
  <c r="L81" i="12"/>
  <c r="K80" i="12"/>
  <c r="K80" i="7"/>
  <c r="L81" i="7"/>
  <c r="L84" i="16"/>
  <c r="K83" i="16"/>
  <c r="L80" i="14"/>
  <c r="K79" i="14"/>
  <c r="K80" i="15"/>
  <c r="L81" i="15"/>
  <c r="L83" i="2"/>
  <c r="K82" i="2"/>
  <c r="K82" i="17"/>
  <c r="L83" i="17"/>
  <c r="K83" i="10"/>
  <c r="L84" i="10"/>
  <c r="K83" i="8"/>
  <c r="L84" i="8"/>
  <c r="L83" i="9"/>
  <c r="K82" i="9"/>
  <c r="I35" i="18"/>
  <c r="J34" i="18"/>
  <c r="H36" i="18"/>
  <c r="K82" i="16" l="1"/>
  <c r="L83" i="16"/>
  <c r="K79" i="12"/>
  <c r="L80" i="12"/>
  <c r="L82" i="13"/>
  <c r="K81" i="13"/>
  <c r="L83" i="8"/>
  <c r="K82" i="8"/>
  <c r="K81" i="17"/>
  <c r="L82" i="17"/>
  <c r="K79" i="15"/>
  <c r="L80" i="15"/>
  <c r="L82" i="9"/>
  <c r="K81" i="9"/>
  <c r="K81" i="2"/>
  <c r="L82" i="2"/>
  <c r="L79" i="14"/>
  <c r="K78" i="14"/>
  <c r="L82" i="4"/>
  <c r="K81" i="4"/>
  <c r="L79" i="6"/>
  <c r="K78" i="6"/>
  <c r="L83" i="10"/>
  <c r="K82" i="10"/>
  <c r="K79" i="7"/>
  <c r="L80" i="7"/>
  <c r="I36" i="18"/>
  <c r="H37" i="18"/>
  <c r="J35" i="18"/>
  <c r="L82" i="10" l="1"/>
  <c r="K81" i="10"/>
  <c r="L79" i="15"/>
  <c r="K78" i="15"/>
  <c r="K80" i="4"/>
  <c r="L81" i="4"/>
  <c r="K80" i="2"/>
  <c r="L81" i="2"/>
  <c r="K78" i="12"/>
  <c r="L79" i="12"/>
  <c r="L78" i="6"/>
  <c r="K77" i="6"/>
  <c r="L78" i="14"/>
  <c r="K77" i="14"/>
  <c r="K80" i="9"/>
  <c r="L81" i="9"/>
  <c r="K80" i="13"/>
  <c r="L81" i="13"/>
  <c r="K81" i="8"/>
  <c r="L82" i="8"/>
  <c r="K78" i="7"/>
  <c r="L79" i="7"/>
  <c r="L81" i="17"/>
  <c r="K80" i="17"/>
  <c r="K81" i="16"/>
  <c r="L82" i="16"/>
  <c r="I37" i="18"/>
  <c r="H38" i="18"/>
  <c r="J36" i="18"/>
  <c r="L80" i="17" l="1"/>
  <c r="K79" i="17"/>
  <c r="L78" i="15"/>
  <c r="K77" i="15"/>
  <c r="K80" i="8"/>
  <c r="L81" i="8"/>
  <c r="L81" i="10"/>
  <c r="K80" i="10"/>
  <c r="K76" i="6"/>
  <c r="L77" i="6"/>
  <c r="L80" i="9"/>
  <c r="K79" i="9"/>
  <c r="L80" i="2"/>
  <c r="K79" i="2"/>
  <c r="L77" i="14"/>
  <c r="K76" i="14"/>
  <c r="K80" i="16"/>
  <c r="L81" i="16"/>
  <c r="K77" i="7"/>
  <c r="L78" i="7"/>
  <c r="L80" i="13"/>
  <c r="K79" i="13"/>
  <c r="L78" i="12"/>
  <c r="K77" i="12"/>
  <c r="K79" i="4"/>
  <c r="L80" i="4"/>
  <c r="I38" i="18"/>
  <c r="H39" i="18"/>
  <c r="J37" i="18"/>
  <c r="L77" i="12" l="1"/>
  <c r="K76" i="12"/>
  <c r="K76" i="7"/>
  <c r="L77" i="7"/>
  <c r="L79" i="9"/>
  <c r="K78" i="9"/>
  <c r="K76" i="15"/>
  <c r="L77" i="15"/>
  <c r="K78" i="17"/>
  <c r="L79" i="17"/>
  <c r="L76" i="14"/>
  <c r="K75" i="14"/>
  <c r="K79" i="10"/>
  <c r="L80" i="10"/>
  <c r="K78" i="13"/>
  <c r="L79" i="13"/>
  <c r="L79" i="2"/>
  <c r="K78" i="2"/>
  <c r="K78" i="4"/>
  <c r="L79" i="4"/>
  <c r="L80" i="16"/>
  <c r="K79" i="16"/>
  <c r="L76" i="6"/>
  <c r="K75" i="6"/>
  <c r="K79" i="8"/>
  <c r="L80" i="8"/>
  <c r="I39" i="18"/>
  <c r="H40" i="18"/>
  <c r="J38" i="18"/>
  <c r="L79" i="8" l="1"/>
  <c r="K78" i="8"/>
  <c r="K74" i="14"/>
  <c r="L75" i="14"/>
  <c r="K78" i="10"/>
  <c r="L79" i="10"/>
  <c r="K75" i="15"/>
  <c r="L76" i="15"/>
  <c r="K77" i="17"/>
  <c r="L78" i="17"/>
  <c r="L75" i="6"/>
  <c r="K74" i="6"/>
  <c r="L78" i="4"/>
  <c r="K77" i="4"/>
  <c r="K77" i="13"/>
  <c r="L78" i="13"/>
  <c r="L76" i="7"/>
  <c r="K75" i="7"/>
  <c r="K78" i="16"/>
  <c r="L79" i="16"/>
  <c r="L78" i="2"/>
  <c r="K77" i="2"/>
  <c r="L78" i="9"/>
  <c r="K77" i="9"/>
  <c r="L76" i="12"/>
  <c r="K75" i="12"/>
  <c r="I40" i="18"/>
  <c r="J39" i="18"/>
  <c r="H41" i="18"/>
  <c r="L77" i="17" l="1"/>
  <c r="K76" i="17"/>
  <c r="K77" i="16"/>
  <c r="L78" i="16"/>
  <c r="L77" i="13"/>
  <c r="K76" i="13"/>
  <c r="L75" i="15"/>
  <c r="K74" i="15"/>
  <c r="L74" i="14"/>
  <c r="K73" i="14"/>
  <c r="L78" i="10"/>
  <c r="K77" i="10"/>
  <c r="K76" i="9"/>
  <c r="L77" i="9"/>
  <c r="L74" i="6"/>
  <c r="K73" i="6"/>
  <c r="L75" i="12"/>
  <c r="K74" i="12"/>
  <c r="L77" i="2"/>
  <c r="K76" i="2"/>
  <c r="K74" i="7"/>
  <c r="L75" i="7"/>
  <c r="L77" i="4"/>
  <c r="K76" i="4"/>
  <c r="L78" i="8"/>
  <c r="K77" i="8"/>
  <c r="I41" i="18"/>
  <c r="H42" i="18"/>
  <c r="J40" i="18"/>
  <c r="L76" i="2" l="1"/>
  <c r="K75" i="2"/>
  <c r="L74" i="15"/>
  <c r="K73" i="15"/>
  <c r="K76" i="16"/>
  <c r="L77" i="16"/>
  <c r="L76" i="4"/>
  <c r="K75" i="4"/>
  <c r="L73" i="6"/>
  <c r="K72" i="6"/>
  <c r="K76" i="10"/>
  <c r="L77" i="10"/>
  <c r="K76" i="8"/>
  <c r="L77" i="8"/>
  <c r="L74" i="12"/>
  <c r="K73" i="12"/>
  <c r="L73" i="14"/>
  <c r="K72" i="14"/>
  <c r="K75" i="13"/>
  <c r="L76" i="13"/>
  <c r="L76" i="17"/>
  <c r="K75" i="17"/>
  <c r="K73" i="7"/>
  <c r="L74" i="7"/>
  <c r="K75" i="9"/>
  <c r="L76" i="9"/>
  <c r="I42" i="18"/>
  <c r="H43" i="18" s="1"/>
  <c r="J41" i="18"/>
  <c r="K74" i="4" l="1"/>
  <c r="L75" i="4"/>
  <c r="K72" i="7"/>
  <c r="L73" i="7"/>
  <c r="K74" i="17"/>
  <c r="L75" i="17"/>
  <c r="L72" i="14"/>
  <c r="K71" i="14"/>
  <c r="L72" i="6"/>
  <c r="K71" i="6"/>
  <c r="L75" i="2"/>
  <c r="K74" i="2"/>
  <c r="L73" i="12"/>
  <c r="K72" i="12"/>
  <c r="K72" i="15"/>
  <c r="L73" i="15"/>
  <c r="L75" i="13"/>
  <c r="K74" i="13"/>
  <c r="K75" i="10"/>
  <c r="L76" i="10"/>
  <c r="L75" i="9"/>
  <c r="K74" i="9"/>
  <c r="K75" i="8"/>
  <c r="L76" i="8"/>
  <c r="L76" i="16"/>
  <c r="K75" i="16"/>
  <c r="I43" i="18"/>
  <c r="J42" i="18"/>
  <c r="H44" i="18"/>
  <c r="L75" i="8" l="1"/>
  <c r="K74" i="8"/>
  <c r="L71" i="14"/>
  <c r="K70" i="14"/>
  <c r="L72" i="15"/>
  <c r="K71" i="15"/>
  <c r="K71" i="7"/>
  <c r="L72" i="7"/>
  <c r="K74" i="16"/>
  <c r="L75" i="16"/>
  <c r="L74" i="9"/>
  <c r="K73" i="9"/>
  <c r="K73" i="13"/>
  <c r="L74" i="13"/>
  <c r="L72" i="12"/>
  <c r="K71" i="12"/>
  <c r="L71" i="6"/>
  <c r="K70" i="6"/>
  <c r="L74" i="2"/>
  <c r="K73" i="2"/>
  <c r="L75" i="10"/>
  <c r="K74" i="10"/>
  <c r="K73" i="17"/>
  <c r="L74" i="17"/>
  <c r="L74" i="4"/>
  <c r="K73" i="4"/>
  <c r="I44" i="18"/>
  <c r="J43" i="18"/>
  <c r="H45" i="18"/>
  <c r="K70" i="12" l="1"/>
  <c r="L71" i="12"/>
  <c r="L70" i="14"/>
  <c r="K69" i="14"/>
  <c r="L73" i="2"/>
  <c r="K72" i="2"/>
  <c r="K70" i="7"/>
  <c r="L71" i="7"/>
  <c r="K72" i="9"/>
  <c r="L73" i="9"/>
  <c r="L73" i="17"/>
  <c r="K72" i="17"/>
  <c r="K72" i="4"/>
  <c r="L73" i="4"/>
  <c r="L74" i="10"/>
  <c r="K73" i="10"/>
  <c r="L70" i="6"/>
  <c r="K69" i="6"/>
  <c r="L71" i="15"/>
  <c r="K70" i="15"/>
  <c r="K73" i="8"/>
  <c r="L74" i="8"/>
  <c r="K72" i="13"/>
  <c r="L73" i="13"/>
  <c r="K73" i="16"/>
  <c r="L74" i="16"/>
  <c r="I45" i="18"/>
  <c r="H46" i="18"/>
  <c r="J44" i="18"/>
  <c r="L69" i="14" l="1"/>
  <c r="K68" i="14"/>
  <c r="L72" i="17"/>
  <c r="K71" i="17"/>
  <c r="K69" i="7"/>
  <c r="L70" i="7"/>
  <c r="K69" i="15"/>
  <c r="L70" i="15"/>
  <c r="L73" i="10"/>
  <c r="K72" i="10"/>
  <c r="L72" i="13"/>
  <c r="K71" i="13"/>
  <c r="K68" i="6"/>
  <c r="L69" i="6"/>
  <c r="L72" i="2"/>
  <c r="K71" i="2"/>
  <c r="K72" i="16"/>
  <c r="L73" i="16"/>
  <c r="K72" i="8"/>
  <c r="L73" i="8"/>
  <c r="K71" i="4"/>
  <c r="L72" i="4"/>
  <c r="L72" i="9"/>
  <c r="K71" i="9"/>
  <c r="L70" i="12"/>
  <c r="K69" i="12"/>
  <c r="I46" i="18"/>
  <c r="H47" i="18"/>
  <c r="J45" i="18"/>
  <c r="K71" i="8" l="1"/>
  <c r="L72" i="8"/>
  <c r="K68" i="15"/>
  <c r="L69" i="15"/>
  <c r="L71" i="9"/>
  <c r="K70" i="9"/>
  <c r="L71" i="2"/>
  <c r="K70" i="2"/>
  <c r="K70" i="13"/>
  <c r="L71" i="13"/>
  <c r="K70" i="17"/>
  <c r="L71" i="17"/>
  <c r="L69" i="12"/>
  <c r="K68" i="12"/>
  <c r="K71" i="10"/>
  <c r="L72" i="10"/>
  <c r="L68" i="14"/>
  <c r="K67" i="14"/>
  <c r="L71" i="4"/>
  <c r="K70" i="4"/>
  <c r="L72" i="16"/>
  <c r="K71" i="16"/>
  <c r="L68" i="6"/>
  <c r="K67" i="6"/>
  <c r="K68" i="7"/>
  <c r="L69" i="7"/>
  <c r="I47" i="18"/>
  <c r="J46" i="18"/>
  <c r="H48" i="18"/>
  <c r="L67" i="6" l="1"/>
  <c r="K66" i="6"/>
  <c r="K70" i="10"/>
  <c r="L71" i="10"/>
  <c r="K69" i="17"/>
  <c r="L70" i="17"/>
  <c r="K67" i="15"/>
  <c r="L68" i="15"/>
  <c r="K66" i="14"/>
  <c r="L67" i="14"/>
  <c r="L70" i="9"/>
  <c r="K69" i="9"/>
  <c r="L70" i="4"/>
  <c r="K69" i="4"/>
  <c r="L70" i="2"/>
  <c r="K69" i="2"/>
  <c r="K70" i="16"/>
  <c r="L71" i="16"/>
  <c r="K67" i="12"/>
  <c r="L68" i="12"/>
  <c r="K67" i="7"/>
  <c r="L68" i="7"/>
  <c r="K69" i="13"/>
  <c r="L70" i="13"/>
  <c r="L71" i="8"/>
  <c r="K70" i="8"/>
  <c r="I48" i="18"/>
  <c r="H49" i="18"/>
  <c r="J47" i="18"/>
  <c r="L69" i="2" l="1"/>
  <c r="K68" i="2"/>
  <c r="L67" i="12"/>
  <c r="K66" i="12"/>
  <c r="L67" i="15"/>
  <c r="K66" i="15"/>
  <c r="L70" i="10"/>
  <c r="K69" i="10"/>
  <c r="L69" i="9"/>
  <c r="K68" i="9"/>
  <c r="L69" i="13"/>
  <c r="K68" i="13"/>
  <c r="K69" i="8"/>
  <c r="L70" i="8"/>
  <c r="L69" i="4"/>
  <c r="K68" i="4"/>
  <c r="L66" i="6"/>
  <c r="K65" i="6"/>
  <c r="K66" i="7"/>
  <c r="L67" i="7"/>
  <c r="L70" i="16"/>
  <c r="K69" i="16"/>
  <c r="L66" i="14"/>
  <c r="K65" i="14"/>
  <c r="L69" i="17"/>
  <c r="K68" i="17"/>
  <c r="I49" i="18"/>
  <c r="H50" i="18"/>
  <c r="J48" i="18"/>
  <c r="L65" i="14" l="1"/>
  <c r="K64" i="14"/>
  <c r="L68" i="4"/>
  <c r="K67" i="4"/>
  <c r="K67" i="13"/>
  <c r="L68" i="13"/>
  <c r="L66" i="12"/>
  <c r="K65" i="12"/>
  <c r="K65" i="7"/>
  <c r="L66" i="7"/>
  <c r="K68" i="10"/>
  <c r="L69" i="10"/>
  <c r="L68" i="17"/>
  <c r="K67" i="17"/>
  <c r="K68" i="16"/>
  <c r="L69" i="16"/>
  <c r="L65" i="6"/>
  <c r="K64" i="6"/>
  <c r="L68" i="9"/>
  <c r="K67" i="9"/>
  <c r="L66" i="15"/>
  <c r="K65" i="15"/>
  <c r="L68" i="2"/>
  <c r="K67" i="2"/>
  <c r="K68" i="8"/>
  <c r="L69" i="8"/>
  <c r="I50" i="18"/>
  <c r="H51" i="18"/>
  <c r="J49" i="18"/>
  <c r="L68" i="16" l="1"/>
  <c r="K67" i="16"/>
  <c r="K67" i="10"/>
  <c r="L68" i="10"/>
  <c r="L67" i="9"/>
  <c r="K66" i="9"/>
  <c r="L65" i="12"/>
  <c r="K64" i="12"/>
  <c r="K64" i="15"/>
  <c r="L65" i="15"/>
  <c r="K66" i="17"/>
  <c r="L67" i="17"/>
  <c r="L64" i="14"/>
  <c r="K63" i="14"/>
  <c r="L67" i="2"/>
  <c r="K66" i="2"/>
  <c r="K66" i="4"/>
  <c r="L67" i="4"/>
  <c r="L64" i="6"/>
  <c r="K63" i="6"/>
  <c r="K67" i="8"/>
  <c r="L68" i="8"/>
  <c r="K64" i="7"/>
  <c r="L65" i="7"/>
  <c r="L67" i="13"/>
  <c r="K66" i="13"/>
  <c r="I51" i="18"/>
  <c r="J50" i="18"/>
  <c r="H52" i="18"/>
  <c r="K63" i="7" l="1"/>
  <c r="L64" i="7"/>
  <c r="L67" i="10"/>
  <c r="K66" i="10"/>
  <c r="K65" i="2"/>
  <c r="L66" i="2"/>
  <c r="L64" i="12"/>
  <c r="K63" i="12"/>
  <c r="K65" i="17"/>
  <c r="L66" i="17"/>
  <c r="L66" i="13"/>
  <c r="K65" i="13"/>
  <c r="L63" i="14"/>
  <c r="K62" i="14"/>
  <c r="L66" i="9"/>
  <c r="K65" i="9"/>
  <c r="K66" i="16"/>
  <c r="L67" i="16"/>
  <c r="K62" i="6"/>
  <c r="L63" i="6"/>
  <c r="L67" i="8"/>
  <c r="K66" i="8"/>
  <c r="L66" i="4"/>
  <c r="K65" i="4"/>
  <c r="L64" i="15"/>
  <c r="K63" i="15"/>
  <c r="I52" i="18"/>
  <c r="H53" i="18"/>
  <c r="J51" i="18"/>
  <c r="L66" i="10" l="1"/>
  <c r="K65" i="10"/>
  <c r="L65" i="9"/>
  <c r="K64" i="9"/>
  <c r="K64" i="13"/>
  <c r="L65" i="13"/>
  <c r="L63" i="15"/>
  <c r="K62" i="15"/>
  <c r="L66" i="8"/>
  <c r="K65" i="8"/>
  <c r="L62" i="14"/>
  <c r="K61" i="14"/>
  <c r="K64" i="4"/>
  <c r="L65" i="4"/>
  <c r="K62" i="12"/>
  <c r="L63" i="12"/>
  <c r="L62" i="6"/>
  <c r="K61" i="6"/>
  <c r="K65" i="16"/>
  <c r="L66" i="16"/>
  <c r="L65" i="17"/>
  <c r="K64" i="17"/>
  <c r="K64" i="2"/>
  <c r="L65" i="2"/>
  <c r="K62" i="7"/>
  <c r="L63" i="7"/>
  <c r="I53" i="18"/>
  <c r="J52" i="18"/>
  <c r="H54" i="18"/>
  <c r="L64" i="9" l="1"/>
  <c r="K63" i="9"/>
  <c r="K64" i="16"/>
  <c r="L65" i="16"/>
  <c r="L64" i="17"/>
  <c r="K63" i="17"/>
  <c r="L61" i="14"/>
  <c r="K60" i="14"/>
  <c r="K61" i="15"/>
  <c r="L62" i="15"/>
  <c r="L64" i="2"/>
  <c r="K63" i="2"/>
  <c r="L62" i="12"/>
  <c r="K61" i="12"/>
  <c r="K60" i="6"/>
  <c r="L61" i="6"/>
  <c r="L65" i="8"/>
  <c r="K64" i="8"/>
  <c r="L65" i="10"/>
  <c r="K64" i="10"/>
  <c r="K61" i="7"/>
  <c r="L62" i="7"/>
  <c r="K63" i="4"/>
  <c r="L64" i="4"/>
  <c r="L64" i="13"/>
  <c r="K63" i="13"/>
  <c r="I54" i="18"/>
  <c r="H55" i="18" s="1"/>
  <c r="J53" i="18"/>
  <c r="K63" i="10" l="1"/>
  <c r="L64" i="10"/>
  <c r="L63" i="2"/>
  <c r="K62" i="2"/>
  <c r="K62" i="4"/>
  <c r="L63" i="4"/>
  <c r="L60" i="6"/>
  <c r="K59" i="6"/>
  <c r="L63" i="9"/>
  <c r="K62" i="9"/>
  <c r="K59" i="14"/>
  <c r="L60" i="14"/>
  <c r="L64" i="16"/>
  <c r="K63" i="16"/>
  <c r="L63" i="13"/>
  <c r="K62" i="13"/>
  <c r="L64" i="8"/>
  <c r="K63" i="8"/>
  <c r="L61" i="12"/>
  <c r="K60" i="12"/>
  <c r="K62" i="17"/>
  <c r="L63" i="17"/>
  <c r="K60" i="7"/>
  <c r="L61" i="7"/>
  <c r="K60" i="15"/>
  <c r="L61" i="15"/>
  <c r="I55" i="18"/>
  <c r="H56" i="18" s="1"/>
  <c r="J54" i="18"/>
  <c r="L60" i="12" l="1"/>
  <c r="K59" i="12"/>
  <c r="L62" i="13"/>
  <c r="K61" i="13"/>
  <c r="L59" i="6"/>
  <c r="K58" i="6"/>
  <c r="K59" i="7"/>
  <c r="L60" i="7"/>
  <c r="K58" i="14"/>
  <c r="L59" i="14"/>
  <c r="K61" i="9"/>
  <c r="L62" i="9"/>
  <c r="L62" i="2"/>
  <c r="K61" i="2"/>
  <c r="K62" i="8"/>
  <c r="L63" i="8"/>
  <c r="K62" i="16"/>
  <c r="L63" i="16"/>
  <c r="K59" i="15"/>
  <c r="L60" i="15"/>
  <c r="K61" i="17"/>
  <c r="L62" i="17"/>
  <c r="K61" i="4"/>
  <c r="L62" i="4"/>
  <c r="K62" i="10"/>
  <c r="L63" i="10"/>
  <c r="I56" i="18"/>
  <c r="H57" i="18" s="1"/>
  <c r="J55" i="18"/>
  <c r="L59" i="15" l="1"/>
  <c r="K58" i="15"/>
  <c r="L61" i="9"/>
  <c r="K60" i="9"/>
  <c r="L58" i="6"/>
  <c r="K57" i="6"/>
  <c r="L59" i="12"/>
  <c r="K58" i="12"/>
  <c r="L61" i="13"/>
  <c r="K60" i="13"/>
  <c r="K60" i="4"/>
  <c r="L61" i="4"/>
  <c r="L62" i="8"/>
  <c r="K61" i="8"/>
  <c r="K58" i="7"/>
  <c r="L59" i="7"/>
  <c r="K60" i="2"/>
  <c r="L61" i="2"/>
  <c r="L62" i="10"/>
  <c r="K61" i="10"/>
  <c r="L61" i="17"/>
  <c r="K60" i="17"/>
  <c r="K61" i="16"/>
  <c r="L62" i="16"/>
  <c r="L58" i="14"/>
  <c r="K57" i="14"/>
  <c r="I57" i="18"/>
  <c r="H58" i="18"/>
  <c r="J56" i="18"/>
  <c r="L60" i="9" l="1"/>
  <c r="K59" i="9"/>
  <c r="K59" i="4"/>
  <c r="L60" i="4"/>
  <c r="L60" i="17"/>
  <c r="K59" i="17"/>
  <c r="K59" i="13"/>
  <c r="L60" i="13"/>
  <c r="L57" i="6"/>
  <c r="K56" i="6"/>
  <c r="L58" i="15"/>
  <c r="K57" i="15"/>
  <c r="L61" i="10"/>
  <c r="K60" i="10"/>
  <c r="L58" i="12"/>
  <c r="K57" i="12"/>
  <c r="K60" i="16"/>
  <c r="L61" i="16"/>
  <c r="K57" i="7"/>
  <c r="L58" i="7"/>
  <c r="K56" i="14"/>
  <c r="L57" i="14"/>
  <c r="K60" i="8"/>
  <c r="L61" i="8"/>
  <c r="K59" i="2"/>
  <c r="L60" i="2"/>
  <c r="I58" i="18"/>
  <c r="H59" i="18" s="1"/>
  <c r="J57" i="18"/>
  <c r="K56" i="15" l="1"/>
  <c r="L57" i="15"/>
  <c r="K58" i="13"/>
  <c r="L59" i="13"/>
  <c r="L56" i="6"/>
  <c r="K55" i="6"/>
  <c r="K58" i="17"/>
  <c r="L59" i="17"/>
  <c r="L59" i="9"/>
  <c r="K58" i="9"/>
  <c r="L57" i="12"/>
  <c r="K56" i="12"/>
  <c r="L60" i="8"/>
  <c r="K59" i="8"/>
  <c r="K56" i="7"/>
  <c r="L57" i="7"/>
  <c r="K58" i="4"/>
  <c r="L59" i="4"/>
  <c r="K59" i="10"/>
  <c r="L60" i="10"/>
  <c r="L59" i="2"/>
  <c r="K58" i="2"/>
  <c r="L56" i="14"/>
  <c r="K55" i="14"/>
  <c r="L60" i="16"/>
  <c r="K59" i="16"/>
  <c r="I59" i="18"/>
  <c r="H60" i="18" s="1"/>
  <c r="J58" i="18"/>
  <c r="K57" i="17" l="1"/>
  <c r="L58" i="17"/>
  <c r="K55" i="7"/>
  <c r="L56" i="7"/>
  <c r="K58" i="16"/>
  <c r="L59" i="16"/>
  <c r="L59" i="8"/>
  <c r="K58" i="8"/>
  <c r="L55" i="6"/>
  <c r="K54" i="6"/>
  <c r="K54" i="14"/>
  <c r="L55" i="14"/>
  <c r="L56" i="12"/>
  <c r="K55" i="12"/>
  <c r="L59" i="10"/>
  <c r="K58" i="10"/>
  <c r="K57" i="13"/>
  <c r="L58" i="13"/>
  <c r="L58" i="2"/>
  <c r="K57" i="2"/>
  <c r="K57" i="9"/>
  <c r="L58" i="9"/>
  <c r="K57" i="4"/>
  <c r="L58" i="4"/>
  <c r="L56" i="15"/>
  <c r="K55" i="15"/>
  <c r="I60" i="18"/>
  <c r="H61" i="18" s="1"/>
  <c r="J59" i="18"/>
  <c r="L58" i="10" l="1"/>
  <c r="K57" i="10"/>
  <c r="L55" i="7"/>
  <c r="K54" i="7"/>
  <c r="L57" i="2"/>
  <c r="K56" i="2"/>
  <c r="K57" i="8"/>
  <c r="L58" i="8"/>
  <c r="L57" i="4"/>
  <c r="K56" i="4"/>
  <c r="L54" i="14"/>
  <c r="K53" i="14"/>
  <c r="L55" i="15"/>
  <c r="K54" i="15"/>
  <c r="L55" i="12"/>
  <c r="K54" i="12"/>
  <c r="L54" i="6"/>
  <c r="K53" i="6"/>
  <c r="L57" i="9"/>
  <c r="K56" i="9"/>
  <c r="K56" i="13"/>
  <c r="L57" i="13"/>
  <c r="K57" i="16"/>
  <c r="L58" i="16"/>
  <c r="L57" i="17"/>
  <c r="K56" i="17"/>
  <c r="I61" i="18"/>
  <c r="H62" i="18"/>
  <c r="J60" i="18"/>
  <c r="K56" i="8" l="1"/>
  <c r="L57" i="8"/>
  <c r="K53" i="12"/>
  <c r="L54" i="12"/>
  <c r="K52" i="6"/>
  <c r="L53" i="6"/>
  <c r="L56" i="4"/>
  <c r="K55" i="4"/>
  <c r="L56" i="2"/>
  <c r="K55" i="2"/>
  <c r="K56" i="10"/>
  <c r="L57" i="10"/>
  <c r="L56" i="9"/>
  <c r="K55" i="9"/>
  <c r="L53" i="14"/>
  <c r="K52" i="14"/>
  <c r="K53" i="7"/>
  <c r="L54" i="7"/>
  <c r="K56" i="16"/>
  <c r="L57" i="16"/>
  <c r="L56" i="17"/>
  <c r="K55" i="17"/>
  <c r="K53" i="15"/>
  <c r="L54" i="15"/>
  <c r="L56" i="13"/>
  <c r="K55" i="13"/>
  <c r="I62" i="18"/>
  <c r="H63" i="18" s="1"/>
  <c r="J61" i="18"/>
  <c r="L55" i="4" l="1"/>
  <c r="K54" i="4"/>
  <c r="L56" i="10"/>
  <c r="K55" i="10"/>
  <c r="L52" i="14"/>
  <c r="K51" i="14"/>
  <c r="K52" i="15"/>
  <c r="L53" i="15"/>
  <c r="L56" i="16"/>
  <c r="K55" i="16"/>
  <c r="K52" i="12"/>
  <c r="L53" i="12"/>
  <c r="L55" i="13"/>
  <c r="K54" i="13"/>
  <c r="K54" i="17"/>
  <c r="L55" i="17"/>
  <c r="L55" i="9"/>
  <c r="K54" i="9"/>
  <c r="L55" i="2"/>
  <c r="K54" i="2"/>
  <c r="K52" i="7"/>
  <c r="L53" i="7"/>
  <c r="L52" i="6"/>
  <c r="K51" i="6"/>
  <c r="L56" i="8"/>
  <c r="K55" i="8"/>
  <c r="I63" i="18"/>
  <c r="H64" i="18" s="1"/>
  <c r="J62" i="18"/>
  <c r="K54" i="10" l="1"/>
  <c r="L55" i="10"/>
  <c r="K51" i="15"/>
  <c r="L52" i="15"/>
  <c r="L51" i="6"/>
  <c r="K50" i="6"/>
  <c r="L54" i="2"/>
  <c r="K53" i="2"/>
  <c r="K53" i="17"/>
  <c r="L54" i="17"/>
  <c r="K51" i="12"/>
  <c r="L52" i="12"/>
  <c r="K54" i="8"/>
  <c r="L55" i="8"/>
  <c r="K53" i="9"/>
  <c r="L54" i="9"/>
  <c r="L54" i="13"/>
  <c r="K53" i="13"/>
  <c r="K54" i="16"/>
  <c r="L55" i="16"/>
  <c r="L51" i="14"/>
  <c r="K50" i="14"/>
  <c r="K53" i="4"/>
  <c r="L54" i="4"/>
  <c r="K51" i="7"/>
  <c r="L52" i="7"/>
  <c r="I64" i="18"/>
  <c r="H65" i="18" s="1"/>
  <c r="J63" i="18"/>
  <c r="L53" i="2" l="1"/>
  <c r="K52" i="2"/>
  <c r="L53" i="4"/>
  <c r="K52" i="4"/>
  <c r="L51" i="15"/>
  <c r="K50" i="15"/>
  <c r="L54" i="16"/>
  <c r="K53" i="16"/>
  <c r="L53" i="9"/>
  <c r="K52" i="9"/>
  <c r="L51" i="12"/>
  <c r="K50" i="12"/>
  <c r="L50" i="14"/>
  <c r="K49" i="14"/>
  <c r="L53" i="13"/>
  <c r="K52" i="13"/>
  <c r="K49" i="6"/>
  <c r="L50" i="6"/>
  <c r="L51" i="7"/>
  <c r="K50" i="7"/>
  <c r="K53" i="8"/>
  <c r="L54" i="8"/>
  <c r="L53" i="17"/>
  <c r="K52" i="17"/>
  <c r="L54" i="10"/>
  <c r="K53" i="10"/>
  <c r="I65" i="18"/>
  <c r="H66" i="18"/>
  <c r="J64" i="18"/>
  <c r="K49" i="7" l="1"/>
  <c r="L50" i="7"/>
  <c r="L52" i="4"/>
  <c r="K51" i="4"/>
  <c r="L52" i="17"/>
  <c r="K51" i="17"/>
  <c r="K51" i="13"/>
  <c r="L52" i="13"/>
  <c r="L50" i="12"/>
  <c r="K49" i="12"/>
  <c r="K52" i="16"/>
  <c r="L53" i="16"/>
  <c r="K52" i="10"/>
  <c r="L53" i="10"/>
  <c r="K48" i="14"/>
  <c r="L49" i="14"/>
  <c r="L52" i="9"/>
  <c r="K51" i="9"/>
  <c r="L50" i="15"/>
  <c r="K49" i="15"/>
  <c r="K51" i="2"/>
  <c r="L52" i="2"/>
  <c r="K52" i="8"/>
  <c r="L53" i="8"/>
  <c r="K48" i="6"/>
  <c r="L49" i="6"/>
  <c r="I66" i="18"/>
  <c r="H67" i="18"/>
  <c r="J65" i="18"/>
  <c r="L51" i="4" l="1"/>
  <c r="K50" i="4"/>
  <c r="K48" i="15"/>
  <c r="L49" i="15"/>
  <c r="L52" i="8"/>
  <c r="K51" i="8"/>
  <c r="K47" i="14"/>
  <c r="L48" i="14"/>
  <c r="L52" i="16"/>
  <c r="K51" i="16"/>
  <c r="K50" i="13"/>
  <c r="L51" i="13"/>
  <c r="L51" i="9"/>
  <c r="K50" i="9"/>
  <c r="K48" i="12"/>
  <c r="L49" i="12"/>
  <c r="K50" i="17"/>
  <c r="L51" i="17"/>
  <c r="L48" i="6"/>
  <c r="K47" i="6"/>
  <c r="K50" i="2"/>
  <c r="L51" i="2"/>
  <c r="K51" i="10"/>
  <c r="L52" i="10"/>
  <c r="K48" i="7"/>
  <c r="L49" i="7"/>
  <c r="I67" i="18"/>
  <c r="J66" i="18"/>
  <c r="H68" i="18"/>
  <c r="L51" i="10" l="1"/>
  <c r="K50" i="10"/>
  <c r="L48" i="15"/>
  <c r="K47" i="15"/>
  <c r="K46" i="6"/>
  <c r="L47" i="6"/>
  <c r="L48" i="12"/>
  <c r="K47" i="12"/>
  <c r="K49" i="13"/>
  <c r="L50" i="13"/>
  <c r="L47" i="14"/>
  <c r="K46" i="14"/>
  <c r="K49" i="9"/>
  <c r="L50" i="9"/>
  <c r="K50" i="16"/>
  <c r="L51" i="16"/>
  <c r="K50" i="8"/>
  <c r="L51" i="8"/>
  <c r="K49" i="4"/>
  <c r="L50" i="4"/>
  <c r="K47" i="7"/>
  <c r="L48" i="7"/>
  <c r="L50" i="2"/>
  <c r="K49" i="2"/>
  <c r="K49" i="17"/>
  <c r="L50" i="17"/>
  <c r="I68" i="18"/>
  <c r="H69" i="18"/>
  <c r="J67" i="18"/>
  <c r="K48" i="2" l="1"/>
  <c r="L49" i="2"/>
  <c r="L47" i="15"/>
  <c r="K46" i="15"/>
  <c r="K48" i="4"/>
  <c r="L49" i="4"/>
  <c r="L46" i="14"/>
  <c r="K45" i="14"/>
  <c r="L47" i="12"/>
  <c r="K46" i="12"/>
  <c r="K49" i="16"/>
  <c r="L50" i="16"/>
  <c r="L50" i="10"/>
  <c r="K49" i="10"/>
  <c r="L49" i="17"/>
  <c r="K48" i="17"/>
  <c r="K46" i="7"/>
  <c r="L47" i="7"/>
  <c r="K49" i="8"/>
  <c r="L50" i="8"/>
  <c r="L49" i="9"/>
  <c r="K48" i="9"/>
  <c r="K48" i="13"/>
  <c r="L49" i="13"/>
  <c r="L46" i="6"/>
  <c r="K45" i="6"/>
  <c r="I69" i="18"/>
  <c r="J68" i="18"/>
  <c r="H70" i="18"/>
  <c r="K45" i="15" l="1"/>
  <c r="L46" i="15"/>
  <c r="K48" i="8"/>
  <c r="L49" i="8"/>
  <c r="L48" i="17"/>
  <c r="K47" i="17"/>
  <c r="L45" i="14"/>
  <c r="K44" i="14"/>
  <c r="L48" i="13"/>
  <c r="K47" i="13"/>
  <c r="K48" i="16"/>
  <c r="L49" i="16"/>
  <c r="L45" i="6"/>
  <c r="K44" i="6"/>
  <c r="K47" i="9"/>
  <c r="L48" i="9"/>
  <c r="L49" i="10"/>
  <c r="K48" i="10"/>
  <c r="L46" i="12"/>
  <c r="K45" i="12"/>
  <c r="K45" i="7"/>
  <c r="L46" i="7"/>
  <c r="L48" i="4"/>
  <c r="K47" i="4"/>
  <c r="K47" i="2"/>
  <c r="L48" i="2"/>
  <c r="I70" i="18"/>
  <c r="H71" i="18"/>
  <c r="J69" i="18"/>
  <c r="L44" i="14" l="1"/>
  <c r="K43" i="14"/>
  <c r="L47" i="4"/>
  <c r="K46" i="4"/>
  <c r="L48" i="8"/>
  <c r="K47" i="8"/>
  <c r="L45" i="12"/>
  <c r="K44" i="12"/>
  <c r="L47" i="9"/>
  <c r="K46" i="9"/>
  <c r="L48" i="16"/>
  <c r="K47" i="16"/>
  <c r="K47" i="10"/>
  <c r="L48" i="10"/>
  <c r="L44" i="6"/>
  <c r="K43" i="6"/>
  <c r="L47" i="13"/>
  <c r="K46" i="13"/>
  <c r="K46" i="17"/>
  <c r="L47" i="17"/>
  <c r="L47" i="2"/>
  <c r="K46" i="2"/>
  <c r="K44" i="7"/>
  <c r="L45" i="7"/>
  <c r="K44" i="15"/>
  <c r="L45" i="15"/>
  <c r="I71" i="18"/>
  <c r="H72" i="18" s="1"/>
  <c r="J70" i="18"/>
  <c r="K43" i="12" l="1"/>
  <c r="L44" i="12"/>
  <c r="K45" i="4"/>
  <c r="L46" i="4"/>
  <c r="L43" i="6"/>
  <c r="K42" i="6"/>
  <c r="K46" i="16"/>
  <c r="L47" i="16"/>
  <c r="L44" i="7"/>
  <c r="K43" i="7"/>
  <c r="K45" i="17"/>
  <c r="L46" i="17"/>
  <c r="L46" i="2"/>
  <c r="K45" i="2"/>
  <c r="L46" i="13"/>
  <c r="K45" i="13"/>
  <c r="K45" i="9"/>
  <c r="L46" i="9"/>
  <c r="L47" i="8"/>
  <c r="K46" i="8"/>
  <c r="K42" i="14"/>
  <c r="L43" i="14"/>
  <c r="K43" i="15"/>
  <c r="L44" i="15"/>
  <c r="L47" i="10"/>
  <c r="K46" i="10"/>
  <c r="I72" i="18"/>
  <c r="H73" i="18" s="1"/>
  <c r="J71" i="18"/>
  <c r="L46" i="8" l="1"/>
  <c r="K45" i="8"/>
  <c r="K44" i="4"/>
  <c r="L45" i="4"/>
  <c r="L45" i="13"/>
  <c r="K44" i="13"/>
  <c r="L43" i="15"/>
  <c r="K42" i="15"/>
  <c r="L45" i="17"/>
  <c r="K44" i="17"/>
  <c r="K45" i="16"/>
  <c r="L46" i="16"/>
  <c r="L46" i="10"/>
  <c r="K45" i="10"/>
  <c r="L45" i="2"/>
  <c r="K44" i="2"/>
  <c r="K42" i="7"/>
  <c r="L43" i="7"/>
  <c r="L42" i="6"/>
  <c r="K41" i="6"/>
  <c r="L42" i="14"/>
  <c r="K41" i="14"/>
  <c r="L45" i="9"/>
  <c r="K44" i="9"/>
  <c r="K42" i="12"/>
  <c r="L43" i="12"/>
  <c r="I73" i="18"/>
  <c r="H74" i="18"/>
  <c r="J72" i="18"/>
  <c r="L44" i="9" l="1"/>
  <c r="K43" i="9"/>
  <c r="K43" i="4"/>
  <c r="L44" i="4"/>
  <c r="K40" i="6"/>
  <c r="L41" i="6"/>
  <c r="L44" i="2"/>
  <c r="K43" i="2"/>
  <c r="L42" i="15"/>
  <c r="K41" i="15"/>
  <c r="K44" i="16"/>
  <c r="L45" i="16"/>
  <c r="K40" i="14"/>
  <c r="L41" i="14"/>
  <c r="L45" i="10"/>
  <c r="K44" i="10"/>
  <c r="L44" i="17"/>
  <c r="K43" i="17"/>
  <c r="K43" i="13"/>
  <c r="L44" i="13"/>
  <c r="K44" i="8"/>
  <c r="L45" i="8"/>
  <c r="L42" i="12"/>
  <c r="K41" i="12"/>
  <c r="K41" i="7"/>
  <c r="L42" i="7"/>
  <c r="I74" i="18"/>
  <c r="H75" i="18"/>
  <c r="J73" i="18"/>
  <c r="K40" i="12" l="1"/>
  <c r="L41" i="12"/>
  <c r="K42" i="4"/>
  <c r="L43" i="4"/>
  <c r="K43" i="10"/>
  <c r="L44" i="10"/>
  <c r="K42" i="2"/>
  <c r="L43" i="2"/>
  <c r="L43" i="13"/>
  <c r="K42" i="13"/>
  <c r="L44" i="16"/>
  <c r="K43" i="16"/>
  <c r="K42" i="17"/>
  <c r="L43" i="17"/>
  <c r="K40" i="15"/>
  <c r="L41" i="15"/>
  <c r="K42" i="9"/>
  <c r="L43" i="9"/>
  <c r="K40" i="7"/>
  <c r="L41" i="7"/>
  <c r="L44" i="8"/>
  <c r="K43" i="8"/>
  <c r="L40" i="14"/>
  <c r="K39" i="14"/>
  <c r="L40" i="6"/>
  <c r="K39" i="6"/>
  <c r="I75" i="18"/>
  <c r="J74" i="18"/>
  <c r="H76" i="18"/>
  <c r="K41" i="4" l="1"/>
  <c r="L42" i="4"/>
  <c r="L39" i="14"/>
  <c r="K38" i="14"/>
  <c r="K42" i="16"/>
  <c r="L43" i="16"/>
  <c r="L40" i="7"/>
  <c r="K39" i="7"/>
  <c r="L40" i="15"/>
  <c r="K39" i="15"/>
  <c r="L42" i="2"/>
  <c r="K41" i="2"/>
  <c r="K38" i="6"/>
  <c r="L39" i="6"/>
  <c r="K42" i="8"/>
  <c r="L43" i="8"/>
  <c r="K41" i="13"/>
  <c r="L42" i="13"/>
  <c r="K41" i="9"/>
  <c r="L42" i="9"/>
  <c r="K41" i="17"/>
  <c r="L42" i="17"/>
  <c r="L43" i="10"/>
  <c r="K42" i="10"/>
  <c r="L40" i="12"/>
  <c r="K39" i="12"/>
  <c r="I76" i="18"/>
  <c r="J75" i="18"/>
  <c r="H77" i="18"/>
  <c r="K41" i="10" l="1"/>
  <c r="L42" i="10"/>
  <c r="L38" i="14"/>
  <c r="K37" i="14"/>
  <c r="L42" i="8"/>
  <c r="K41" i="8"/>
  <c r="K40" i="2"/>
  <c r="L41" i="2"/>
  <c r="L39" i="7"/>
  <c r="K38" i="7"/>
  <c r="K40" i="9"/>
  <c r="L41" i="9"/>
  <c r="L39" i="12"/>
  <c r="K38" i="12"/>
  <c r="L39" i="15"/>
  <c r="K38" i="15"/>
  <c r="L41" i="17"/>
  <c r="K40" i="17"/>
  <c r="K40" i="13"/>
  <c r="L41" i="13"/>
  <c r="K37" i="6"/>
  <c r="L38" i="6"/>
  <c r="K41" i="16"/>
  <c r="L42" i="16"/>
  <c r="K40" i="4"/>
  <c r="L41" i="4"/>
  <c r="I77" i="18"/>
  <c r="H78" i="18"/>
  <c r="J76" i="18"/>
  <c r="L37" i="14" l="1"/>
  <c r="K36" i="14"/>
  <c r="L40" i="13"/>
  <c r="K39" i="13"/>
  <c r="K37" i="15"/>
  <c r="L38" i="15"/>
  <c r="L41" i="16"/>
  <c r="K40" i="16"/>
  <c r="K39" i="9"/>
  <c r="L40" i="9"/>
  <c r="L40" i="2"/>
  <c r="K39" i="2"/>
  <c r="L40" i="17"/>
  <c r="K39" i="17"/>
  <c r="L38" i="12"/>
  <c r="K37" i="12"/>
  <c r="K37" i="7"/>
  <c r="L38" i="7"/>
  <c r="L41" i="8"/>
  <c r="K40" i="8"/>
  <c r="K39" i="4"/>
  <c r="L40" i="4"/>
  <c r="K36" i="6"/>
  <c r="L37" i="6"/>
  <c r="L41" i="10"/>
  <c r="K40" i="10"/>
  <c r="I78" i="18"/>
  <c r="H79" i="18"/>
  <c r="J77" i="18"/>
  <c r="L37" i="12" l="1"/>
  <c r="K36" i="12"/>
  <c r="L39" i="13"/>
  <c r="K38" i="13"/>
  <c r="K35" i="6"/>
  <c r="L36" i="6"/>
  <c r="L40" i="8"/>
  <c r="K39" i="8"/>
  <c r="L39" i="2"/>
  <c r="K38" i="2"/>
  <c r="L40" i="16"/>
  <c r="K39" i="16"/>
  <c r="K39" i="10"/>
  <c r="L40" i="10"/>
  <c r="K38" i="17"/>
  <c r="L39" i="17"/>
  <c r="K35" i="14"/>
  <c r="L36" i="14"/>
  <c r="K38" i="4"/>
  <c r="L39" i="4"/>
  <c r="K36" i="7"/>
  <c r="L37" i="7"/>
  <c r="K38" i="9"/>
  <c r="L39" i="9"/>
  <c r="K36" i="15"/>
  <c r="L37" i="15"/>
  <c r="I79" i="18"/>
  <c r="J78" i="18"/>
  <c r="H80" i="18"/>
  <c r="L39" i="16" l="1"/>
  <c r="K38" i="16"/>
  <c r="L38" i="13"/>
  <c r="K37" i="13"/>
  <c r="K37" i="4"/>
  <c r="L38" i="4"/>
  <c r="L36" i="12"/>
  <c r="K35" i="12"/>
  <c r="L39" i="8"/>
  <c r="K38" i="8"/>
  <c r="K37" i="9"/>
  <c r="L38" i="9"/>
  <c r="K37" i="17"/>
  <c r="L38" i="17"/>
  <c r="L38" i="2"/>
  <c r="K37" i="2"/>
  <c r="K35" i="15"/>
  <c r="L36" i="15"/>
  <c r="L36" i="7"/>
  <c r="K35" i="7"/>
  <c r="L35" i="14"/>
  <c r="K34" i="14"/>
  <c r="K38" i="10"/>
  <c r="L39" i="10"/>
  <c r="L35" i="6"/>
  <c r="K34" i="6"/>
  <c r="I80" i="18"/>
  <c r="H81" i="18"/>
  <c r="J79" i="18"/>
  <c r="K34" i="12" l="1"/>
  <c r="L35" i="12"/>
  <c r="L37" i="13"/>
  <c r="K36" i="13"/>
  <c r="L35" i="7"/>
  <c r="K34" i="7"/>
  <c r="L37" i="2"/>
  <c r="K36" i="2"/>
  <c r="K37" i="10"/>
  <c r="L38" i="10"/>
  <c r="K36" i="9"/>
  <c r="L37" i="9"/>
  <c r="K33" i="6"/>
  <c r="L34" i="6"/>
  <c r="L34" i="14"/>
  <c r="K33" i="14"/>
  <c r="L38" i="8"/>
  <c r="K37" i="8"/>
  <c r="K37" i="16"/>
  <c r="L38" i="16"/>
  <c r="L35" i="15"/>
  <c r="K34" i="15"/>
  <c r="L37" i="17"/>
  <c r="K36" i="17"/>
  <c r="K36" i="4"/>
  <c r="L37" i="4"/>
  <c r="I81" i="18"/>
  <c r="H82" i="18"/>
  <c r="J80" i="18"/>
  <c r="L33" i="14" l="1"/>
  <c r="K32" i="14"/>
  <c r="K35" i="13"/>
  <c r="L36" i="13"/>
  <c r="K35" i="9"/>
  <c r="L36" i="9"/>
  <c r="L36" i="17"/>
  <c r="K35" i="17"/>
  <c r="L36" i="2"/>
  <c r="K35" i="2"/>
  <c r="K36" i="16"/>
  <c r="L37" i="16"/>
  <c r="L34" i="15"/>
  <c r="K33" i="15"/>
  <c r="L37" i="8"/>
  <c r="K36" i="8"/>
  <c r="K33" i="7"/>
  <c r="L34" i="7"/>
  <c r="K35" i="4"/>
  <c r="L36" i="4"/>
  <c r="L33" i="6"/>
  <c r="K32" i="6"/>
  <c r="L37" i="10"/>
  <c r="K36" i="10"/>
  <c r="K33" i="12"/>
  <c r="L34" i="12"/>
  <c r="I82" i="18"/>
  <c r="H83" i="18"/>
  <c r="J81" i="18"/>
  <c r="L36" i="10" l="1"/>
  <c r="K35" i="10"/>
  <c r="K34" i="4"/>
  <c r="L35" i="4"/>
  <c r="L35" i="13"/>
  <c r="K34" i="13"/>
  <c r="L36" i="8"/>
  <c r="K35" i="8"/>
  <c r="K34" i="17"/>
  <c r="L35" i="17"/>
  <c r="L36" i="16"/>
  <c r="K35" i="16"/>
  <c r="L32" i="6"/>
  <c r="K31" i="6"/>
  <c r="K32" i="15"/>
  <c r="L33" i="15"/>
  <c r="K34" i="2"/>
  <c r="L35" i="2"/>
  <c r="L32" i="14"/>
  <c r="K31" i="14"/>
  <c r="K32" i="12"/>
  <c r="L33" i="12"/>
  <c r="K32" i="7"/>
  <c r="L33" i="7"/>
  <c r="K34" i="9"/>
  <c r="L35" i="9"/>
  <c r="I83" i="18"/>
  <c r="J82" i="18"/>
  <c r="H84" i="18"/>
  <c r="K33" i="4" l="1"/>
  <c r="L34" i="4"/>
  <c r="K30" i="14"/>
  <c r="L31" i="14"/>
  <c r="L35" i="16"/>
  <c r="K34" i="16"/>
  <c r="K34" i="8"/>
  <c r="L35" i="8"/>
  <c r="L32" i="7"/>
  <c r="K31" i="7"/>
  <c r="L32" i="15"/>
  <c r="K31" i="15"/>
  <c r="L31" i="6"/>
  <c r="K30" i="6"/>
  <c r="L34" i="13"/>
  <c r="K33" i="13"/>
  <c r="L35" i="10"/>
  <c r="K34" i="10"/>
  <c r="L34" i="9"/>
  <c r="K33" i="9"/>
  <c r="K31" i="12"/>
  <c r="L32" i="12"/>
  <c r="L34" i="2"/>
  <c r="K33" i="2"/>
  <c r="K33" i="17"/>
  <c r="L34" i="17"/>
  <c r="I84" i="18"/>
  <c r="H85" i="18"/>
  <c r="J83" i="18"/>
  <c r="K32" i="2" l="1"/>
  <c r="L33" i="2"/>
  <c r="K29" i="14"/>
  <c r="L30" i="14"/>
  <c r="K32" i="9"/>
  <c r="L33" i="9"/>
  <c r="K32" i="13"/>
  <c r="L33" i="13"/>
  <c r="L31" i="15"/>
  <c r="K30" i="15"/>
  <c r="L34" i="8"/>
  <c r="K33" i="8"/>
  <c r="K33" i="10"/>
  <c r="L34" i="10"/>
  <c r="K29" i="6"/>
  <c r="L30" i="6"/>
  <c r="K30" i="7"/>
  <c r="L31" i="7"/>
  <c r="K33" i="16"/>
  <c r="L34" i="16"/>
  <c r="L33" i="17"/>
  <c r="K32" i="17"/>
  <c r="K30" i="12"/>
  <c r="L31" i="12"/>
  <c r="K32" i="4"/>
  <c r="L33" i="4"/>
  <c r="I85" i="18"/>
  <c r="J84" i="18"/>
  <c r="H86" i="18"/>
  <c r="K29" i="12" l="1"/>
  <c r="L30" i="12"/>
  <c r="K28" i="14"/>
  <c r="L29" i="14"/>
  <c r="L33" i="8"/>
  <c r="K32" i="8"/>
  <c r="L33" i="16"/>
  <c r="K32" i="16"/>
  <c r="K28" i="6"/>
  <c r="L29" i="6"/>
  <c r="L32" i="13"/>
  <c r="K31" i="13"/>
  <c r="L32" i="17"/>
  <c r="K31" i="17"/>
  <c r="K29" i="15"/>
  <c r="L30" i="15"/>
  <c r="K31" i="4"/>
  <c r="L32" i="4"/>
  <c r="K29" i="7"/>
  <c r="L30" i="7"/>
  <c r="L33" i="10"/>
  <c r="K32" i="10"/>
  <c r="L32" i="9"/>
  <c r="K31" i="9"/>
  <c r="L32" i="2"/>
  <c r="K31" i="2"/>
  <c r="I86" i="18"/>
  <c r="H87" i="18"/>
  <c r="J85" i="18"/>
  <c r="K30" i="9" l="1"/>
  <c r="L31" i="9"/>
  <c r="L31" i="13"/>
  <c r="K30" i="13"/>
  <c r="L32" i="16"/>
  <c r="K31" i="16"/>
  <c r="K28" i="7"/>
  <c r="L29" i="7"/>
  <c r="K28" i="15"/>
  <c r="L29" i="15"/>
  <c r="K27" i="14"/>
  <c r="L28" i="14"/>
  <c r="L31" i="2"/>
  <c r="K30" i="2"/>
  <c r="L32" i="10"/>
  <c r="K31" i="10"/>
  <c r="K30" i="17"/>
  <c r="L31" i="17"/>
  <c r="L32" i="8"/>
  <c r="K31" i="8"/>
  <c r="K30" i="4"/>
  <c r="L31" i="4"/>
  <c r="K27" i="6"/>
  <c r="L28" i="6"/>
  <c r="K28" i="12"/>
  <c r="L29" i="12"/>
  <c r="I87" i="18"/>
  <c r="J86" i="18"/>
  <c r="H88" i="18"/>
  <c r="K29" i="13" l="1"/>
  <c r="L30" i="13"/>
  <c r="L31" i="10"/>
  <c r="K30" i="10"/>
  <c r="L28" i="7"/>
  <c r="K27" i="7"/>
  <c r="K30" i="8"/>
  <c r="L31" i="8"/>
  <c r="L27" i="6"/>
  <c r="K26" i="6"/>
  <c r="K26" i="14"/>
  <c r="L27" i="14"/>
  <c r="L30" i="2"/>
  <c r="K29" i="2"/>
  <c r="L31" i="16"/>
  <c r="K30" i="16"/>
  <c r="K27" i="12"/>
  <c r="L28" i="12"/>
  <c r="K29" i="4"/>
  <c r="L30" i="4"/>
  <c r="K29" i="17"/>
  <c r="L30" i="17"/>
  <c r="K27" i="15"/>
  <c r="L28" i="15"/>
  <c r="K29" i="9"/>
  <c r="L30" i="9"/>
  <c r="I88" i="18"/>
  <c r="J87" i="18"/>
  <c r="H89" i="18"/>
  <c r="L27" i="15" l="1"/>
  <c r="K26" i="15"/>
  <c r="L30" i="8"/>
  <c r="K29" i="8"/>
  <c r="K29" i="16"/>
  <c r="L30" i="16"/>
  <c r="K29" i="10"/>
  <c r="L30" i="10"/>
  <c r="K26" i="7"/>
  <c r="L27" i="7"/>
  <c r="K28" i="4"/>
  <c r="L29" i="4"/>
  <c r="K25" i="14"/>
  <c r="L26" i="14"/>
  <c r="L29" i="2"/>
  <c r="K28" i="2"/>
  <c r="L26" i="6"/>
  <c r="K25" i="6"/>
  <c r="K28" i="9"/>
  <c r="L29" i="9"/>
  <c r="L29" i="17"/>
  <c r="K28" i="17"/>
  <c r="K26" i="12"/>
  <c r="L27" i="12"/>
  <c r="L29" i="13"/>
  <c r="K28" i="13"/>
  <c r="I89" i="18"/>
  <c r="J88" i="18"/>
  <c r="H90" i="18"/>
  <c r="L29" i="8" l="1"/>
  <c r="K28" i="8"/>
  <c r="K25" i="12"/>
  <c r="L26" i="12"/>
  <c r="L28" i="2"/>
  <c r="K27" i="2"/>
  <c r="L28" i="9"/>
  <c r="K27" i="9"/>
  <c r="K27" i="4"/>
  <c r="L28" i="4"/>
  <c r="L29" i="10"/>
  <c r="K28" i="10"/>
  <c r="K27" i="13"/>
  <c r="L28" i="13"/>
  <c r="L28" i="17"/>
  <c r="K27" i="17"/>
  <c r="L25" i="6"/>
  <c r="K24" i="6"/>
  <c r="L26" i="15"/>
  <c r="K25" i="15"/>
  <c r="L25" i="14"/>
  <c r="K24" i="14"/>
  <c r="K25" i="7"/>
  <c r="L26" i="7"/>
  <c r="L29" i="16"/>
  <c r="K28" i="16"/>
  <c r="I90" i="18"/>
  <c r="H91" i="18"/>
  <c r="J89" i="18"/>
  <c r="K26" i="17" l="1"/>
  <c r="L27" i="17"/>
  <c r="K24" i="12"/>
  <c r="L25" i="12"/>
  <c r="K24" i="15"/>
  <c r="L25" i="15"/>
  <c r="K27" i="10"/>
  <c r="L28" i="10"/>
  <c r="K26" i="9"/>
  <c r="L27" i="9"/>
  <c r="K24" i="7"/>
  <c r="L25" i="7"/>
  <c r="L28" i="16"/>
  <c r="K27" i="16"/>
  <c r="K23" i="14"/>
  <c r="L24" i="14"/>
  <c r="L24" i="6"/>
  <c r="K23" i="6"/>
  <c r="K26" i="2"/>
  <c r="L27" i="2"/>
  <c r="L28" i="8"/>
  <c r="K27" i="8"/>
  <c r="K26" i="13"/>
  <c r="L27" i="13"/>
  <c r="K26" i="4"/>
  <c r="L27" i="4"/>
  <c r="I91" i="18"/>
  <c r="J90" i="18"/>
  <c r="H92" i="18"/>
  <c r="L26" i="2" l="1"/>
  <c r="K25" i="2"/>
  <c r="K23" i="7"/>
  <c r="L24" i="7"/>
  <c r="K23" i="12"/>
  <c r="L24" i="12"/>
  <c r="L26" i="13"/>
  <c r="K25" i="13"/>
  <c r="L23" i="14"/>
  <c r="K22" i="14"/>
  <c r="L27" i="10"/>
  <c r="K26" i="10"/>
  <c r="K26" i="8"/>
  <c r="L27" i="8"/>
  <c r="L23" i="6"/>
  <c r="K22" i="6"/>
  <c r="L27" i="16"/>
  <c r="K26" i="16"/>
  <c r="K25" i="4"/>
  <c r="L26" i="4"/>
  <c r="L26" i="9"/>
  <c r="K25" i="9"/>
  <c r="L24" i="15"/>
  <c r="K23" i="15"/>
  <c r="K25" i="17"/>
  <c r="L26" i="17"/>
  <c r="I92" i="18"/>
  <c r="J91" i="18"/>
  <c r="H93" i="18"/>
  <c r="K24" i="13" l="1"/>
  <c r="L25" i="13"/>
  <c r="L23" i="15"/>
  <c r="K22" i="15"/>
  <c r="K24" i="4"/>
  <c r="L25" i="4"/>
  <c r="L22" i="6"/>
  <c r="K21" i="6"/>
  <c r="K25" i="10"/>
  <c r="L26" i="10"/>
  <c r="L23" i="7"/>
  <c r="K22" i="7"/>
  <c r="K24" i="9"/>
  <c r="L25" i="9"/>
  <c r="K25" i="16"/>
  <c r="L26" i="16"/>
  <c r="L22" i="14"/>
  <c r="K21" i="14"/>
  <c r="K24" i="2"/>
  <c r="L25" i="2"/>
  <c r="L25" i="17"/>
  <c r="K24" i="17"/>
  <c r="L26" i="8"/>
  <c r="K25" i="8"/>
  <c r="K22" i="12"/>
  <c r="L23" i="12"/>
  <c r="I93" i="18"/>
  <c r="H94" i="18"/>
  <c r="J92" i="18"/>
  <c r="L25" i="8" l="1"/>
  <c r="K24" i="8"/>
  <c r="K21" i="15"/>
  <c r="L22" i="15"/>
  <c r="L25" i="16"/>
  <c r="K24" i="16"/>
  <c r="K21" i="7"/>
  <c r="L22" i="7"/>
  <c r="L21" i="6"/>
  <c r="K20" i="6"/>
  <c r="K23" i="2"/>
  <c r="L24" i="2"/>
  <c r="L24" i="17"/>
  <c r="K23" i="17"/>
  <c r="K20" i="14"/>
  <c r="L21" i="14"/>
  <c r="K21" i="12"/>
  <c r="L22" i="12"/>
  <c r="K23" i="9"/>
  <c r="L24" i="9"/>
  <c r="L25" i="10"/>
  <c r="K24" i="10"/>
  <c r="L24" i="4"/>
  <c r="K23" i="4"/>
  <c r="L24" i="13"/>
  <c r="K23" i="13"/>
  <c r="I94" i="18"/>
  <c r="H95" i="18"/>
  <c r="J93" i="18"/>
  <c r="K22" i="9" l="1"/>
  <c r="L23" i="9"/>
  <c r="K20" i="15"/>
  <c r="L21" i="15"/>
  <c r="K22" i="4"/>
  <c r="L23" i="4"/>
  <c r="K19" i="14"/>
  <c r="L20" i="14"/>
  <c r="L23" i="2"/>
  <c r="K22" i="2"/>
  <c r="K20" i="7"/>
  <c r="L21" i="7"/>
  <c r="K22" i="13"/>
  <c r="L23" i="13"/>
  <c r="L24" i="10"/>
  <c r="K23" i="10"/>
  <c r="K22" i="17"/>
  <c r="L23" i="17"/>
  <c r="K19" i="6"/>
  <c r="L20" i="6"/>
  <c r="L24" i="16"/>
  <c r="K23" i="16"/>
  <c r="L24" i="8"/>
  <c r="K23" i="8"/>
  <c r="L21" i="12"/>
  <c r="K20" i="12"/>
  <c r="I95" i="18"/>
  <c r="J94" i="18"/>
  <c r="H96" i="18"/>
  <c r="K19" i="7" l="1"/>
  <c r="L20" i="7"/>
  <c r="K19" i="15"/>
  <c r="L20" i="15"/>
  <c r="L23" i="8"/>
  <c r="K22" i="8"/>
  <c r="L23" i="10"/>
  <c r="K22" i="10"/>
  <c r="K18" i="6"/>
  <c r="L19" i="6"/>
  <c r="K18" i="14"/>
  <c r="L19" i="14"/>
  <c r="K19" i="12"/>
  <c r="L20" i="12"/>
  <c r="L23" i="16"/>
  <c r="K22" i="16"/>
  <c r="L22" i="2"/>
  <c r="K21" i="2"/>
  <c r="K21" i="17"/>
  <c r="L22" i="17"/>
  <c r="L22" i="13"/>
  <c r="K21" i="13"/>
  <c r="K21" i="4"/>
  <c r="L22" i="4"/>
  <c r="K21" i="9"/>
  <c r="L22" i="9"/>
  <c r="I96" i="18"/>
  <c r="J95" i="18"/>
  <c r="H97" i="18"/>
  <c r="L19" i="15" l="1"/>
  <c r="K18" i="15"/>
  <c r="K21" i="16"/>
  <c r="L22" i="16"/>
  <c r="L22" i="10"/>
  <c r="K21" i="10"/>
  <c r="L21" i="4"/>
  <c r="K20" i="4"/>
  <c r="L21" i="17"/>
  <c r="K20" i="17"/>
  <c r="K17" i="14"/>
  <c r="L18" i="14"/>
  <c r="L21" i="13"/>
  <c r="K20" i="13"/>
  <c r="L21" i="2"/>
  <c r="K20" i="2"/>
  <c r="K21" i="8"/>
  <c r="L22" i="8"/>
  <c r="L21" i="9"/>
  <c r="K20" i="9"/>
  <c r="L19" i="12"/>
  <c r="K18" i="12"/>
  <c r="L18" i="6"/>
  <c r="K17" i="6"/>
  <c r="L19" i="7"/>
  <c r="K18" i="7"/>
  <c r="I97" i="18"/>
  <c r="H98" i="18"/>
  <c r="J96" i="18"/>
  <c r="L20" i="9" l="1"/>
  <c r="K19" i="9"/>
  <c r="L18" i="12"/>
  <c r="K17" i="12"/>
  <c r="L20" i="17"/>
  <c r="K19" i="17"/>
  <c r="L21" i="10"/>
  <c r="K20" i="10"/>
  <c r="L18" i="15"/>
  <c r="K17" i="15"/>
  <c r="K16" i="6"/>
  <c r="L17" i="6"/>
  <c r="K19" i="2"/>
  <c r="L20" i="2"/>
  <c r="K19" i="4"/>
  <c r="L20" i="4"/>
  <c r="K16" i="14"/>
  <c r="L17" i="14"/>
  <c r="K20" i="16"/>
  <c r="L21" i="16"/>
  <c r="K17" i="7"/>
  <c r="L18" i="7"/>
  <c r="K19" i="13"/>
  <c r="L20" i="13"/>
  <c r="L21" i="8"/>
  <c r="K20" i="8"/>
  <c r="I98" i="18"/>
  <c r="H99" i="18"/>
  <c r="J97" i="18"/>
  <c r="K16" i="12" l="1"/>
  <c r="L17" i="12"/>
  <c r="L20" i="16"/>
  <c r="K19" i="16"/>
  <c r="L20" i="10"/>
  <c r="K19" i="10"/>
  <c r="K18" i="13"/>
  <c r="L19" i="13"/>
  <c r="K18" i="4"/>
  <c r="L19" i="4"/>
  <c r="K15" i="6"/>
  <c r="L16" i="6"/>
  <c r="L20" i="8"/>
  <c r="K19" i="8"/>
  <c r="K16" i="15"/>
  <c r="L17" i="15"/>
  <c r="K18" i="17"/>
  <c r="L19" i="17"/>
  <c r="K18" i="9"/>
  <c r="L19" i="9"/>
  <c r="K16" i="7"/>
  <c r="L17" i="7"/>
  <c r="K15" i="14"/>
  <c r="L16" i="14"/>
  <c r="K18" i="2"/>
  <c r="L19" i="2"/>
  <c r="I99" i="18"/>
  <c r="J98" i="18"/>
  <c r="H100" i="18"/>
  <c r="K17" i="9" l="1"/>
  <c r="L18" i="9"/>
  <c r="K14" i="14"/>
  <c r="L15" i="14"/>
  <c r="L15" i="6"/>
  <c r="K14" i="6"/>
  <c r="L19" i="8"/>
  <c r="K18" i="8"/>
  <c r="L19" i="10"/>
  <c r="K18" i="10"/>
  <c r="K18" i="16"/>
  <c r="L19" i="16"/>
  <c r="L16" i="15"/>
  <c r="K15" i="15"/>
  <c r="K17" i="13"/>
  <c r="L18" i="13"/>
  <c r="L18" i="2"/>
  <c r="K17" i="2"/>
  <c r="K15" i="7"/>
  <c r="L16" i="7"/>
  <c r="K17" i="17"/>
  <c r="L18" i="17"/>
  <c r="L18" i="4"/>
  <c r="K17" i="4"/>
  <c r="K15" i="12"/>
  <c r="L16" i="12"/>
  <c r="I100" i="18"/>
  <c r="H101" i="18"/>
  <c r="J99" i="18"/>
  <c r="L14" i="14" l="1"/>
  <c r="K13" i="14"/>
  <c r="L17" i="4"/>
  <c r="K16" i="4"/>
  <c r="K17" i="8"/>
  <c r="L18" i="8"/>
  <c r="K14" i="7"/>
  <c r="L15" i="7"/>
  <c r="L17" i="13"/>
  <c r="K16" i="13"/>
  <c r="K17" i="16"/>
  <c r="L18" i="16"/>
  <c r="K16" i="2"/>
  <c r="L17" i="2"/>
  <c r="L15" i="15"/>
  <c r="K14" i="15"/>
  <c r="L18" i="10"/>
  <c r="K17" i="10"/>
  <c r="L14" i="6"/>
  <c r="K13" i="6"/>
  <c r="K14" i="12"/>
  <c r="L15" i="12"/>
  <c r="L17" i="17"/>
  <c r="K16" i="17"/>
  <c r="L17" i="9"/>
  <c r="K16" i="9"/>
  <c r="I101" i="18"/>
  <c r="J100" i="18"/>
  <c r="H102" i="18"/>
  <c r="L13" i="6" l="1"/>
  <c r="K12" i="6"/>
  <c r="L16" i="4"/>
  <c r="K15" i="4"/>
  <c r="L16" i="17"/>
  <c r="K15" i="17"/>
  <c r="K13" i="15"/>
  <c r="L14" i="15"/>
  <c r="L17" i="16"/>
  <c r="K16" i="16"/>
  <c r="K13" i="7"/>
  <c r="L14" i="7"/>
  <c r="K15" i="9"/>
  <c r="L16" i="9"/>
  <c r="L17" i="10"/>
  <c r="K16" i="10"/>
  <c r="L16" i="13"/>
  <c r="K15" i="13"/>
  <c r="K12" i="14"/>
  <c r="L13" i="14"/>
  <c r="K13" i="12"/>
  <c r="L14" i="12"/>
  <c r="K15" i="2"/>
  <c r="L16" i="2"/>
  <c r="K16" i="8"/>
  <c r="L17" i="8"/>
  <c r="I102" i="18"/>
  <c r="H103" i="18"/>
  <c r="J101" i="18"/>
  <c r="L15" i="4" l="1"/>
  <c r="K14" i="4"/>
  <c r="L16" i="10"/>
  <c r="K15" i="10"/>
  <c r="L15" i="2"/>
  <c r="K14" i="2"/>
  <c r="K11" i="14"/>
  <c r="L12" i="14"/>
  <c r="K12" i="7"/>
  <c r="L13" i="7"/>
  <c r="K12" i="15"/>
  <c r="L13" i="15"/>
  <c r="L15" i="13"/>
  <c r="K14" i="13"/>
  <c r="L16" i="16"/>
  <c r="K15" i="16"/>
  <c r="K14" i="17"/>
  <c r="L15" i="17"/>
  <c r="K11" i="6"/>
  <c r="L12" i="6"/>
  <c r="K15" i="8"/>
  <c r="L16" i="8"/>
  <c r="L13" i="12"/>
  <c r="K12" i="12"/>
  <c r="L15" i="9"/>
  <c r="K14" i="9"/>
  <c r="I103" i="18"/>
  <c r="J102" i="18"/>
  <c r="H104" i="18"/>
  <c r="L15" i="10" l="1"/>
  <c r="K14" i="10"/>
  <c r="K11" i="12"/>
  <c r="L12" i="12"/>
  <c r="K10" i="6"/>
  <c r="L11" i="6"/>
  <c r="K14" i="16"/>
  <c r="L15" i="16"/>
  <c r="K11" i="15"/>
  <c r="L12" i="15"/>
  <c r="L11" i="14"/>
  <c r="K10" i="14"/>
  <c r="L14" i="9"/>
  <c r="K13" i="9"/>
  <c r="L14" i="13"/>
  <c r="K13" i="13"/>
  <c r="L14" i="2"/>
  <c r="K13" i="2"/>
  <c r="L14" i="4"/>
  <c r="K13" i="4"/>
  <c r="L15" i="8"/>
  <c r="K14" i="8"/>
  <c r="K13" i="17"/>
  <c r="L14" i="17"/>
  <c r="K11" i="7"/>
  <c r="L12" i="7"/>
  <c r="I104" i="18"/>
  <c r="J103" i="18"/>
  <c r="H105" i="18"/>
  <c r="L10" i="14" l="1"/>
  <c r="K9" i="14"/>
  <c r="L9" i="14" s="1"/>
  <c r="L13" i="17"/>
  <c r="K12" i="17"/>
  <c r="K13" i="16"/>
  <c r="L14" i="16"/>
  <c r="K10" i="12"/>
  <c r="L11" i="12"/>
  <c r="L13" i="4"/>
  <c r="K12" i="4"/>
  <c r="L13" i="13"/>
  <c r="K12" i="13"/>
  <c r="K13" i="8"/>
  <c r="L14" i="8"/>
  <c r="L13" i="2"/>
  <c r="K12" i="2"/>
  <c r="L13" i="9"/>
  <c r="K12" i="9"/>
  <c r="L14" i="10"/>
  <c r="K13" i="10"/>
  <c r="K10" i="7"/>
  <c r="L11" i="7"/>
  <c r="L11" i="15"/>
  <c r="K10" i="15"/>
  <c r="L10" i="6"/>
  <c r="K9" i="6"/>
  <c r="L9" i="6" s="1"/>
  <c r="I105" i="18"/>
  <c r="H106" i="18"/>
  <c r="J104" i="18"/>
  <c r="K11" i="13" l="1"/>
  <c r="L12" i="13"/>
  <c r="L12" i="17"/>
  <c r="K11" i="17"/>
  <c r="L10" i="15"/>
  <c r="K9" i="15"/>
  <c r="L9" i="15" s="1"/>
  <c r="K9" i="12"/>
  <c r="L9" i="12" s="1"/>
  <c r="L10" i="12"/>
  <c r="L13" i="10"/>
  <c r="K12" i="10"/>
  <c r="K11" i="2"/>
  <c r="L12" i="2"/>
  <c r="K11" i="9"/>
  <c r="L12" i="9"/>
  <c r="L12" i="4"/>
  <c r="K11" i="4"/>
  <c r="L10" i="7"/>
  <c r="K9" i="7"/>
  <c r="L9" i="7" s="1"/>
  <c r="K12" i="8"/>
  <c r="L13" i="8"/>
  <c r="L13" i="16"/>
  <c r="K12" i="16"/>
  <c r="I106" i="18"/>
  <c r="H107" i="18"/>
  <c r="J105" i="18"/>
  <c r="K10" i="17" l="1"/>
  <c r="L11" i="17"/>
  <c r="L11" i="4"/>
  <c r="K10" i="4"/>
  <c r="K11" i="8"/>
  <c r="L12" i="8"/>
  <c r="K10" i="2"/>
  <c r="L11" i="2"/>
  <c r="L12" i="16"/>
  <c r="K11" i="16"/>
  <c r="K11" i="10"/>
  <c r="L12" i="10"/>
  <c r="L11" i="9"/>
  <c r="K10" i="9"/>
  <c r="L11" i="13"/>
  <c r="K10" i="13"/>
  <c r="I107" i="18"/>
  <c r="J106" i="18"/>
  <c r="H108" i="18"/>
  <c r="L10" i="13" l="1"/>
  <c r="K9" i="13"/>
  <c r="L9" i="13" s="1"/>
  <c r="K9" i="4"/>
  <c r="L9" i="4" s="1"/>
  <c r="L10" i="4"/>
  <c r="L11" i="10"/>
  <c r="K10" i="10"/>
  <c r="L10" i="2"/>
  <c r="K9" i="2"/>
  <c r="L9" i="2" s="1"/>
  <c r="K9" i="9"/>
  <c r="L9" i="9" s="1"/>
  <c r="L10" i="9"/>
  <c r="L11" i="16"/>
  <c r="K10" i="16"/>
  <c r="K10" i="8"/>
  <c r="L11" i="8"/>
  <c r="K9" i="17"/>
  <c r="L9" i="17" s="1"/>
  <c r="L10" i="17"/>
  <c r="I108" i="18"/>
  <c r="J107" i="18"/>
  <c r="H109" i="18"/>
  <c r="L10" i="16" l="1"/>
  <c r="K9" i="16"/>
  <c r="L9" i="16" s="1"/>
  <c r="L10" i="10"/>
  <c r="K9" i="10"/>
  <c r="L9" i="10" s="1"/>
  <c r="K9" i="8"/>
  <c r="L9" i="8" s="1"/>
  <c r="L10" i="8"/>
  <c r="I109" i="18"/>
  <c r="K109" i="18"/>
  <c r="J108" i="18"/>
  <c r="L109" i="18" l="1"/>
  <c r="K108" i="18"/>
  <c r="L108" i="18" l="1"/>
  <c r="K107" i="18"/>
  <c r="K106" i="18" l="1"/>
  <c r="L107" i="18"/>
  <c r="K105" i="18" l="1"/>
  <c r="L106" i="18"/>
  <c r="K104" i="18" l="1"/>
  <c r="L105" i="18"/>
  <c r="L104" i="18" l="1"/>
  <c r="K103" i="18"/>
  <c r="K102" i="18" l="1"/>
  <c r="L103" i="18"/>
  <c r="K101" i="18" l="1"/>
  <c r="L102" i="18"/>
  <c r="K100" i="18" l="1"/>
  <c r="L101" i="18"/>
  <c r="L100" i="18" l="1"/>
  <c r="K99" i="18"/>
  <c r="L99" i="18" l="1"/>
  <c r="K98" i="18"/>
  <c r="K97" i="18" l="1"/>
  <c r="L98" i="18"/>
  <c r="L97" i="18" l="1"/>
  <c r="K96" i="18"/>
  <c r="L96" i="18" l="1"/>
  <c r="K95" i="18"/>
  <c r="L95" i="18" l="1"/>
  <c r="K94" i="18"/>
  <c r="K93" i="18" l="1"/>
  <c r="L94" i="18"/>
  <c r="L93" i="18" l="1"/>
  <c r="K92" i="18"/>
  <c r="L92" i="18" l="1"/>
  <c r="K91" i="18"/>
  <c r="L91" i="18" l="1"/>
  <c r="K90" i="18"/>
  <c r="K89" i="18" l="1"/>
  <c r="L90" i="18"/>
  <c r="K88" i="18" l="1"/>
  <c r="L89" i="18"/>
  <c r="L88" i="18" l="1"/>
  <c r="K87" i="18"/>
  <c r="K86" i="18" l="1"/>
  <c r="L87" i="18"/>
  <c r="K85" i="18" l="1"/>
  <c r="L86" i="18"/>
  <c r="K84" i="18" l="1"/>
  <c r="L85" i="18"/>
  <c r="L84" i="18" l="1"/>
  <c r="K83" i="18"/>
  <c r="L83" i="18" l="1"/>
  <c r="K82" i="18"/>
  <c r="K81" i="18" l="1"/>
  <c r="L82" i="18"/>
  <c r="L81" i="18" l="1"/>
  <c r="K80" i="18"/>
  <c r="L80" i="18" l="1"/>
  <c r="K79" i="18"/>
  <c r="L79" i="18" l="1"/>
  <c r="K78" i="18"/>
  <c r="K77" i="18" l="1"/>
  <c r="L78" i="18"/>
  <c r="L77" i="18" l="1"/>
  <c r="K76" i="18"/>
  <c r="L76" i="18" l="1"/>
  <c r="K75" i="18"/>
  <c r="K74" i="18" l="1"/>
  <c r="L75" i="18"/>
  <c r="K73" i="18" l="1"/>
  <c r="L74" i="18"/>
  <c r="K72" i="18" l="1"/>
  <c r="L73" i="18"/>
  <c r="L72" i="18" l="1"/>
  <c r="K71" i="18"/>
  <c r="K70" i="18" l="1"/>
  <c r="L71" i="18"/>
  <c r="K69" i="18" l="1"/>
  <c r="L70" i="18"/>
  <c r="K68" i="18" l="1"/>
  <c r="L69" i="18"/>
  <c r="L68" i="18" l="1"/>
  <c r="K67" i="18"/>
  <c r="L67" i="18" l="1"/>
  <c r="K66" i="18"/>
  <c r="K65" i="18" l="1"/>
  <c r="L66" i="18"/>
  <c r="L65" i="18" l="1"/>
  <c r="K64" i="18"/>
  <c r="L64" i="18" l="1"/>
  <c r="K63" i="18"/>
  <c r="L63" i="18" l="1"/>
  <c r="K62" i="18"/>
  <c r="K61" i="18" l="1"/>
  <c r="L62" i="18"/>
  <c r="L61" i="18" l="1"/>
  <c r="K60" i="18"/>
  <c r="L60" i="18" l="1"/>
  <c r="K59" i="18"/>
  <c r="L59" i="18" l="1"/>
  <c r="K58" i="18"/>
  <c r="K57" i="18" l="1"/>
  <c r="L58" i="18"/>
  <c r="K56" i="18" l="1"/>
  <c r="L57" i="18"/>
  <c r="L56" i="18" l="1"/>
  <c r="K55" i="18"/>
  <c r="K54" i="18" l="1"/>
  <c r="L55" i="18"/>
  <c r="K53" i="18" l="1"/>
  <c r="L54" i="18"/>
  <c r="K52" i="18" l="1"/>
  <c r="L53" i="18"/>
  <c r="L52" i="18" l="1"/>
  <c r="K51" i="18"/>
  <c r="L51" i="18" l="1"/>
  <c r="K50" i="18"/>
  <c r="K49" i="18" l="1"/>
  <c r="L50" i="18"/>
  <c r="L49" i="18" l="1"/>
  <c r="K48" i="18"/>
  <c r="L48" i="18" l="1"/>
  <c r="K47" i="18"/>
  <c r="L47" i="18" l="1"/>
  <c r="K46" i="18"/>
  <c r="K45" i="18" l="1"/>
  <c r="L46" i="18"/>
  <c r="L45" i="18" l="1"/>
  <c r="K44" i="18"/>
  <c r="L44" i="18" l="1"/>
  <c r="K43" i="18"/>
  <c r="K42" i="18" l="1"/>
  <c r="L43" i="18"/>
  <c r="K41" i="18" l="1"/>
  <c r="L42" i="18"/>
  <c r="L41" i="18" l="1"/>
  <c r="K40" i="18"/>
  <c r="L40" i="18" l="1"/>
  <c r="K39" i="18"/>
  <c r="K38" i="18" l="1"/>
  <c r="L39" i="18"/>
  <c r="K37" i="18" l="1"/>
  <c r="L38" i="18"/>
  <c r="L37" i="18" l="1"/>
  <c r="K36" i="18"/>
  <c r="L36" i="18" l="1"/>
  <c r="K35" i="18"/>
  <c r="K34" i="18" l="1"/>
  <c r="L35" i="18"/>
  <c r="K33" i="18" l="1"/>
  <c r="L34" i="18"/>
  <c r="L33" i="18" l="1"/>
  <c r="K32" i="18"/>
  <c r="L32" i="18" l="1"/>
  <c r="K31" i="18"/>
  <c r="K30" i="18" l="1"/>
  <c r="L31" i="18"/>
  <c r="K29" i="18" l="1"/>
  <c r="L30" i="18"/>
  <c r="L29" i="18" l="1"/>
  <c r="K28" i="18"/>
  <c r="L28" i="18" l="1"/>
  <c r="K27" i="18"/>
  <c r="K26" i="18" l="1"/>
  <c r="L27" i="18"/>
  <c r="K25" i="18" l="1"/>
  <c r="L26" i="18"/>
  <c r="L25" i="18" l="1"/>
  <c r="K24" i="18"/>
  <c r="L24" i="18" l="1"/>
  <c r="K23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L16" i="18" l="1"/>
  <c r="K15" i="18"/>
  <c r="K14" i="18" l="1"/>
  <c r="L15" i="18"/>
  <c r="K13" i="18" l="1"/>
  <c r="L14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<sst xmlns="http://schemas.openxmlformats.org/spreadsheetml/2006/main" count="480" uniqueCount="53">
  <si>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</si>
  <si>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</si>
  <si>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</si>
  <si>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</si>
  <si>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</si>
  <si>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</si>
  <si>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</si>
  <si>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</si>
  <si>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</si>
  <si>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</si>
  <si>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</si>
  <si>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</si>
  <si>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</si>
  <si>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</si>
  <si>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</si>
  <si>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</si>
  <si>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</si>
  <si>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</si>
  <si>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</si>
  <si>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</si>
  <si>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</si>
  <si>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</si>
  <si>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</si>
  <si>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</si>
  <si>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</si>
  <si>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Norte Metropolitano desde 2010 por edad. Hombres.</t>
  </si>
  <si>
    <t>Tabla de mortalidad masculina. Norte Metropolitano 2016.</t>
  </si>
  <si>
    <t>Tabla de mortalidad masculina. Norte Metropolitano 2015.</t>
  </si>
  <si>
    <t>Tabla de mortalidad masculina. Norte Metropolitano 2014.</t>
  </si>
  <si>
    <t>Tabla de mortalidad masculina. Norte Metropolitano 2013.</t>
  </si>
  <si>
    <t>Tabla de mortalidad masculina. Norte Metropolitano 2012.</t>
  </si>
  <si>
    <t>Tabla de mortalidad masculina. Norte Metropolitano 2011.</t>
  </si>
  <si>
    <t>Tabla de mortalidad masculina. Norte Metropolitano 2010.</t>
  </si>
  <si>
    <t>Tabla de mortalidad masculina. Norte Metropolitano 2017.</t>
  </si>
  <si>
    <t>Tabla de mortalidad masculina. Norte Metropolitano 2018.</t>
  </si>
  <si>
    <t>Tabla de mortalidad masculina. Norte Metropolitano 2019.</t>
  </si>
  <si>
    <t>Tabla de mortalidad masculina. Norte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</si>
  <si>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</si>
  <si>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</si>
  <si>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</si>
  <si>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</si>
  <si>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</si>
  <si>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</si>
  <si>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</si>
  <si>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</si>
  <si>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</si>
  <si>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</si>
  <si>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 Comunidad de Madrid</t>
  </si>
  <si>
    <t>Fuente: Dirección General de Economía. Comunidad de Madrid</t>
  </si>
  <si>
    <t>Tabla de mortalidad masculina. Norte Metropolitano 2021</t>
  </si>
  <si>
    <t>Tabla de mortalidad masculina. Norte Metropolitano 2022</t>
  </si>
  <si>
    <t>Tabla de mortalidad masculina. Norte Metropolitano 2023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</si>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</sst>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64" customFormat="1" x14ac:dyDescent="0.2">
      <c r="A6" s="63" t="s">
        <v>21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5">
        <v>83.464131657991601</v>
      </c>
      <c r="C8" s="45">
        <v>83.174322340768953</v>
      </c>
      <c r="D8" s="45">
        <v>82.28886479733066</v>
      </c>
      <c r="E8" s="45">
        <v>83.367608374927642</v>
      </c>
      <c r="F8" s="45">
        <v>83.20244185791941</v>
      </c>
      <c r="G8" s="45">
        <v>82.407036766531334</v>
      </c>
      <c r="H8" s="45">
        <v>82.508059366164005</v>
      </c>
      <c r="I8" s="45">
        <v>82.675944065264389</v>
      </c>
      <c r="J8" s="45">
        <v>81.942732684437615</v>
      </c>
      <c r="K8" s="45">
        <v>82.39020741888983</v>
      </c>
      <c r="L8" s="45">
        <v>81.144035801272622</v>
      </c>
      <c r="M8" s="45">
        <v>81.397215123298935</v>
      </c>
      <c r="N8" s="45">
        <v>80.696380048383361</v>
      </c>
      <c r="O8" s="45">
        <v>81.673277792490623</v>
      </c>
    </row>
    <row r="9" spans="1:15" x14ac:dyDescent="0.2">
      <c r="A9" s="16">
        <v>1</v>
      </c>
      <c r="B9" s="50">
        <v>82.696478657928779</v>
      </c>
      <c r="C9" s="50">
        <v>82.289080561111703</v>
      </c>
      <c r="D9" s="50">
        <v>81.407308647344806</v>
      </c>
      <c r="E9" s="50">
        <v>82.590441942251203</v>
      </c>
      <c r="F9" s="50">
        <v>82.413754389015963</v>
      </c>
      <c r="G9" s="50">
        <v>81.616584669995447</v>
      </c>
      <c r="H9" s="50">
        <v>81.75293263987605</v>
      </c>
      <c r="I9" s="50">
        <v>81.902761465389318</v>
      </c>
      <c r="J9" s="50">
        <v>81.165985789383981</v>
      </c>
      <c r="K9" s="50">
        <v>81.573714886495182</v>
      </c>
      <c r="L9" s="50">
        <v>80.370500378080479</v>
      </c>
      <c r="M9" s="50">
        <v>80.753002765402499</v>
      </c>
      <c r="N9" s="50">
        <v>79.912019682823754</v>
      </c>
      <c r="O9" s="50">
        <v>80.759220913499092</v>
      </c>
    </row>
    <row r="10" spans="1:15" x14ac:dyDescent="0.2">
      <c r="A10" s="16">
        <v>2</v>
      </c>
      <c r="B10" s="50">
        <v>81.696478657928765</v>
      </c>
      <c r="C10" s="50">
        <v>81.289080561111717</v>
      </c>
      <c r="D10" s="50">
        <v>80.45911259339519</v>
      </c>
      <c r="E10" s="50">
        <v>81.64054278727464</v>
      </c>
      <c r="F10" s="50">
        <v>81.463011006207196</v>
      </c>
      <c r="G10" s="50">
        <v>80.662322806262708</v>
      </c>
      <c r="H10" s="50">
        <v>80.75293263987605</v>
      </c>
      <c r="I10" s="50">
        <v>80.902761465389318</v>
      </c>
      <c r="J10" s="50">
        <v>80.165985789383981</v>
      </c>
      <c r="K10" s="50">
        <v>80.573714886495196</v>
      </c>
      <c r="L10" s="50">
        <v>79.370500378080479</v>
      </c>
      <c r="M10" s="50">
        <v>79.793668082233211</v>
      </c>
      <c r="N10" s="50">
        <v>78.951567501390898</v>
      </c>
      <c r="O10" s="50">
        <v>79.800253235029516</v>
      </c>
    </row>
    <row r="11" spans="1:15" x14ac:dyDescent="0.2">
      <c r="A11" s="16">
        <v>3</v>
      </c>
      <c r="B11" s="50">
        <v>80.696478657928765</v>
      </c>
      <c r="C11" s="50">
        <v>80.289080561111717</v>
      </c>
      <c r="D11" s="50">
        <v>79.45911259339519</v>
      </c>
      <c r="E11" s="50">
        <v>80.689283409834204</v>
      </c>
      <c r="F11" s="50">
        <v>80.507655622146657</v>
      </c>
      <c r="G11" s="50">
        <v>79.662322806262722</v>
      </c>
      <c r="H11" s="50">
        <v>79.75293263987605</v>
      </c>
      <c r="I11" s="50">
        <v>79.902761465389304</v>
      </c>
      <c r="J11" s="50">
        <v>79.165985789383981</v>
      </c>
      <c r="K11" s="50">
        <v>79.573714886495196</v>
      </c>
      <c r="L11" s="50">
        <v>78.370500378080479</v>
      </c>
      <c r="M11" s="50">
        <v>78.832854476145855</v>
      </c>
      <c r="N11" s="50">
        <v>78.031233982732758</v>
      </c>
      <c r="O11" s="50">
        <v>78.800253235029516</v>
      </c>
    </row>
    <row r="12" spans="1:15" x14ac:dyDescent="0.2">
      <c r="A12" s="16">
        <v>4</v>
      </c>
      <c r="B12" s="50">
        <v>79.696478657928765</v>
      </c>
      <c r="C12" s="50">
        <v>79.289080561111717</v>
      </c>
      <c r="D12" s="50">
        <v>78.459112593395204</v>
      </c>
      <c r="E12" s="50">
        <v>79.689283409834204</v>
      </c>
      <c r="F12" s="50">
        <v>79.507655622146657</v>
      </c>
      <c r="G12" s="50">
        <v>78.662322806262722</v>
      </c>
      <c r="H12" s="50">
        <v>78.752932639876065</v>
      </c>
      <c r="I12" s="50">
        <v>78.902761465389304</v>
      </c>
      <c r="J12" s="50">
        <v>78.205447031314947</v>
      </c>
      <c r="K12" s="50">
        <v>78.573714886495196</v>
      </c>
      <c r="L12" s="50">
        <v>77.370500378080479</v>
      </c>
      <c r="M12" s="50">
        <v>77.83285447614584</v>
      </c>
      <c r="N12" s="50">
        <v>77.11095761664815</v>
      </c>
      <c r="O12" s="50">
        <v>77.800253235029516</v>
      </c>
    </row>
    <row r="13" spans="1:15" x14ac:dyDescent="0.2">
      <c r="A13" s="16">
        <v>5</v>
      </c>
      <c r="B13" s="45">
        <v>78.696478657928765</v>
      </c>
      <c r="C13" s="45">
        <v>78.289080561111717</v>
      </c>
      <c r="D13" s="45">
        <v>77.459112593395204</v>
      </c>
      <c r="E13" s="45">
        <v>78.689283409834204</v>
      </c>
      <c r="F13" s="45">
        <v>78.507655622146657</v>
      </c>
      <c r="G13" s="45">
        <v>77.70104578015733</v>
      </c>
      <c r="H13" s="45">
        <v>77.752932639876065</v>
      </c>
      <c r="I13" s="45">
        <v>77.902761465389304</v>
      </c>
      <c r="J13" s="45">
        <v>77.205447031314947</v>
      </c>
      <c r="K13" s="45">
        <v>77.573714886495196</v>
      </c>
      <c r="L13" s="45">
        <v>76.370500378080479</v>
      </c>
      <c r="M13" s="45">
        <v>76.83285447614584</v>
      </c>
      <c r="N13" s="45">
        <v>76.11095761664815</v>
      </c>
      <c r="O13" s="45">
        <v>76.839641899098325</v>
      </c>
    </row>
    <row r="14" spans="1:15" x14ac:dyDescent="0.2">
      <c r="A14" s="16">
        <v>6</v>
      </c>
      <c r="B14" s="50">
        <v>77.696478657928765</v>
      </c>
      <c r="C14" s="50">
        <v>77.289080561111732</v>
      </c>
      <c r="D14" s="50">
        <v>76.459112593395204</v>
      </c>
      <c r="E14" s="50">
        <v>77.689283409834218</v>
      </c>
      <c r="F14" s="50">
        <v>77.507655622146657</v>
      </c>
      <c r="G14" s="50">
        <v>76.70104578015733</v>
      </c>
      <c r="H14" s="50">
        <v>76.752932639876065</v>
      </c>
      <c r="I14" s="50">
        <v>76.90276146538929</v>
      </c>
      <c r="J14" s="50">
        <v>76.205447031314947</v>
      </c>
      <c r="K14" s="50">
        <v>76.57371488649521</v>
      </c>
      <c r="L14" s="50">
        <v>75.408200005597521</v>
      </c>
      <c r="M14" s="50">
        <v>75.83285447614584</v>
      </c>
      <c r="N14" s="50">
        <v>75.11095761664815</v>
      </c>
      <c r="O14" s="50">
        <v>75.839641899098325</v>
      </c>
    </row>
    <row r="15" spans="1:15" x14ac:dyDescent="0.2">
      <c r="A15" s="16">
        <v>7</v>
      </c>
      <c r="B15" s="50">
        <v>76.696478657928765</v>
      </c>
      <c r="C15" s="50">
        <v>76.289080561111732</v>
      </c>
      <c r="D15" s="50">
        <v>75.459112593395204</v>
      </c>
      <c r="E15" s="50">
        <v>76.689283409834218</v>
      </c>
      <c r="F15" s="50">
        <v>76.507655622146672</v>
      </c>
      <c r="G15" s="50">
        <v>75.701045780157344</v>
      </c>
      <c r="H15" s="50">
        <v>75.752932639876079</v>
      </c>
      <c r="I15" s="50">
        <v>75.90276146538929</v>
      </c>
      <c r="J15" s="50">
        <v>75.205447031314932</v>
      </c>
      <c r="K15" s="50">
        <v>75.57371488649521</v>
      </c>
      <c r="L15" s="50">
        <v>74.408200005597521</v>
      </c>
      <c r="M15" s="50">
        <v>74.83285447614584</v>
      </c>
      <c r="N15" s="50">
        <v>74.110957616648165</v>
      </c>
      <c r="O15" s="50">
        <v>74.839641899098325</v>
      </c>
    </row>
    <row r="16" spans="1:15" x14ac:dyDescent="0.2">
      <c r="A16" s="16">
        <v>8</v>
      </c>
      <c r="B16" s="50">
        <v>75.696478657928765</v>
      </c>
      <c r="C16" s="50">
        <v>75.289080561111732</v>
      </c>
      <c r="D16" s="50">
        <v>74.459112593395204</v>
      </c>
      <c r="E16" s="50">
        <v>75.725052665155971</v>
      </c>
      <c r="F16" s="50">
        <v>75.542666057716517</v>
      </c>
      <c r="G16" s="50">
        <v>74.701045780157344</v>
      </c>
      <c r="H16" s="50">
        <v>74.752932639876079</v>
      </c>
      <c r="I16" s="50">
        <v>74.90276146538929</v>
      </c>
      <c r="J16" s="50">
        <v>74.205447031314932</v>
      </c>
      <c r="K16" s="50">
        <v>74.57371488649521</v>
      </c>
      <c r="L16" s="50">
        <v>73.408200005597521</v>
      </c>
      <c r="M16" s="50">
        <v>73.83285447614584</v>
      </c>
      <c r="N16" s="50">
        <v>73.110957616648165</v>
      </c>
      <c r="O16" s="50">
        <v>73.877483406809745</v>
      </c>
    </row>
    <row r="17" spans="1:15" x14ac:dyDescent="0.2">
      <c r="A17" s="16">
        <v>9</v>
      </c>
      <c r="B17" s="50">
        <v>74.696478657928765</v>
      </c>
      <c r="C17" s="50">
        <v>74.32381891375519</v>
      </c>
      <c r="D17" s="50">
        <v>73.459112593395204</v>
      </c>
      <c r="E17" s="50">
        <v>74.725052665155957</v>
      </c>
      <c r="F17" s="50">
        <v>74.542666057716517</v>
      </c>
      <c r="G17" s="50">
        <v>73.701045780157344</v>
      </c>
      <c r="H17" s="50">
        <v>73.752932639876079</v>
      </c>
      <c r="I17" s="50">
        <v>73.902761465389275</v>
      </c>
      <c r="J17" s="50">
        <v>73.205447031314932</v>
      </c>
      <c r="K17" s="50">
        <v>73.573714886495225</v>
      </c>
      <c r="L17" s="50">
        <v>72.408200005597521</v>
      </c>
      <c r="M17" s="50">
        <v>72.83285447614584</v>
      </c>
      <c r="N17" s="50">
        <v>72.110957616648165</v>
      </c>
      <c r="O17" s="50">
        <v>72.877483406809745</v>
      </c>
    </row>
    <row r="18" spans="1:15" x14ac:dyDescent="0.2">
      <c r="A18" s="16">
        <v>10</v>
      </c>
      <c r="B18" s="45">
        <v>73.696478657928765</v>
      </c>
      <c r="C18" s="45">
        <v>73.32381891375519</v>
      </c>
      <c r="D18" s="45">
        <v>72.459112593395204</v>
      </c>
      <c r="E18" s="45">
        <v>73.725052665155957</v>
      </c>
      <c r="F18" s="45">
        <v>73.542666057716531</v>
      </c>
      <c r="G18" s="45">
        <v>72.701045780157344</v>
      </c>
      <c r="H18" s="45">
        <v>72.752932639876079</v>
      </c>
      <c r="I18" s="45">
        <v>72.902761465389275</v>
      </c>
      <c r="J18" s="45">
        <v>72.205447031314918</v>
      </c>
      <c r="K18" s="45">
        <v>72.573714886495225</v>
      </c>
      <c r="L18" s="45">
        <v>71.408200005597507</v>
      </c>
      <c r="M18" s="45">
        <v>71.832854476145826</v>
      </c>
      <c r="N18" s="45">
        <v>71.110957616648165</v>
      </c>
      <c r="O18" s="45">
        <v>71.915229160868051</v>
      </c>
    </row>
    <row r="19" spans="1:15" x14ac:dyDescent="0.2">
      <c r="A19" s="16">
        <v>11</v>
      </c>
      <c r="B19" s="50">
        <v>72.696478657928751</v>
      </c>
      <c r="C19" s="50">
        <v>72.32381891375519</v>
      </c>
      <c r="D19" s="50">
        <v>71.459112593395204</v>
      </c>
      <c r="E19" s="50">
        <v>72.725052665155957</v>
      </c>
      <c r="F19" s="50">
        <v>72.542666057716531</v>
      </c>
      <c r="G19" s="50">
        <v>71.701045780157344</v>
      </c>
      <c r="H19" s="50">
        <v>71.752932639876093</v>
      </c>
      <c r="I19" s="50">
        <v>71.902761465389275</v>
      </c>
      <c r="J19" s="50">
        <v>71.274411154451556</v>
      </c>
      <c r="K19" s="50">
        <v>71.573714886495225</v>
      </c>
      <c r="L19" s="50">
        <v>70.408200005597507</v>
      </c>
      <c r="M19" s="50">
        <v>70.832854476145826</v>
      </c>
      <c r="N19" s="50">
        <v>70.110957616648165</v>
      </c>
      <c r="O19" s="50">
        <v>70.915229160868051</v>
      </c>
    </row>
    <row r="20" spans="1:15" x14ac:dyDescent="0.2">
      <c r="A20" s="16">
        <v>12</v>
      </c>
      <c r="B20" s="50">
        <v>71.696478657928751</v>
      </c>
      <c r="C20" s="50">
        <v>71.32381891375519</v>
      </c>
      <c r="D20" s="50">
        <v>70.459112593395204</v>
      </c>
      <c r="E20" s="50">
        <v>71.725052665155957</v>
      </c>
      <c r="F20" s="50">
        <v>71.542666057716531</v>
      </c>
      <c r="G20" s="50">
        <v>70.701045780157344</v>
      </c>
      <c r="H20" s="50">
        <v>70.786447659932463</v>
      </c>
      <c r="I20" s="50">
        <v>70.936657862951762</v>
      </c>
      <c r="J20" s="50">
        <v>70.274411154451556</v>
      </c>
      <c r="K20" s="50">
        <v>70.573714886495225</v>
      </c>
      <c r="L20" s="50">
        <v>69.408200005597507</v>
      </c>
      <c r="M20" s="50">
        <v>69.832854476145826</v>
      </c>
      <c r="N20" s="50">
        <v>69.110957616648165</v>
      </c>
      <c r="O20" s="50">
        <v>69.915229160868066</v>
      </c>
    </row>
    <row r="21" spans="1:15" x14ac:dyDescent="0.2">
      <c r="A21" s="16">
        <v>13</v>
      </c>
      <c r="B21" s="50">
        <v>70.696478657928751</v>
      </c>
      <c r="C21" s="50">
        <v>70.354564210127464</v>
      </c>
      <c r="D21" s="50">
        <v>69.459112593395204</v>
      </c>
      <c r="E21" s="50">
        <v>70.757833767836544</v>
      </c>
      <c r="F21" s="50">
        <v>70.575172425164581</v>
      </c>
      <c r="G21" s="50">
        <v>69.701045780157358</v>
      </c>
      <c r="H21" s="50">
        <v>69.786447659932477</v>
      </c>
      <c r="I21" s="50">
        <v>69.936657862951762</v>
      </c>
      <c r="J21" s="50">
        <v>69.274411154451556</v>
      </c>
      <c r="K21" s="50">
        <v>69.573714886495239</v>
      </c>
      <c r="L21" s="50">
        <v>68.408200005597507</v>
      </c>
      <c r="M21" s="50">
        <v>68.86915439995532</v>
      </c>
      <c r="N21" s="50">
        <v>68.110957616648165</v>
      </c>
      <c r="O21" s="50">
        <v>68.954019453777178</v>
      </c>
    </row>
    <row r="22" spans="1:15" x14ac:dyDescent="0.2">
      <c r="A22" s="16">
        <v>14</v>
      </c>
      <c r="B22" s="50">
        <v>69.696478657928751</v>
      </c>
      <c r="C22" s="50">
        <v>69.385407117046555</v>
      </c>
      <c r="D22" s="50">
        <v>68.459112593395204</v>
      </c>
      <c r="E22" s="50">
        <v>69.757833767836544</v>
      </c>
      <c r="F22" s="50">
        <v>69.575172425164581</v>
      </c>
      <c r="G22" s="50">
        <v>68.701045780157358</v>
      </c>
      <c r="H22" s="50">
        <v>68.819191727824688</v>
      </c>
      <c r="I22" s="50">
        <v>68.936657862951762</v>
      </c>
      <c r="J22" s="50">
        <v>68.274411154451556</v>
      </c>
      <c r="K22" s="50">
        <v>68.573714886495239</v>
      </c>
      <c r="L22" s="50">
        <v>67.408200005597493</v>
      </c>
      <c r="M22" s="50">
        <v>67.906678633983844</v>
      </c>
      <c r="N22" s="50">
        <v>67.110957616648165</v>
      </c>
      <c r="O22" s="50">
        <v>67.954019453777178</v>
      </c>
    </row>
    <row r="23" spans="1:15" x14ac:dyDescent="0.2">
      <c r="A23" s="16">
        <v>15</v>
      </c>
      <c r="B23" s="45">
        <v>68.696478657928751</v>
      </c>
      <c r="C23" s="45">
        <v>68.446763506979366</v>
      </c>
      <c r="D23" s="45">
        <v>67.490078532021016</v>
      </c>
      <c r="E23" s="45">
        <v>68.757833767836544</v>
      </c>
      <c r="F23" s="45">
        <v>68.575172425164581</v>
      </c>
      <c r="G23" s="45">
        <v>67.701045780157358</v>
      </c>
      <c r="H23" s="45">
        <v>67.819191727824688</v>
      </c>
      <c r="I23" s="45">
        <v>67.936657862951748</v>
      </c>
      <c r="J23" s="45">
        <v>67.274411154451542</v>
      </c>
      <c r="K23" s="45">
        <v>67.573714886495239</v>
      </c>
      <c r="L23" s="45">
        <v>66.408200005597493</v>
      </c>
      <c r="M23" s="45">
        <v>66.906678633983844</v>
      </c>
      <c r="N23" s="45">
        <v>66.110957616648165</v>
      </c>
      <c r="O23" s="45">
        <v>66.954019453777178</v>
      </c>
    </row>
    <row r="24" spans="1:15" x14ac:dyDescent="0.2">
      <c r="A24" s="16">
        <v>16</v>
      </c>
      <c r="B24" s="50">
        <v>67.696478657928751</v>
      </c>
      <c r="C24" s="50">
        <v>67.446763506979366</v>
      </c>
      <c r="D24" s="50">
        <v>66.490078532021016</v>
      </c>
      <c r="E24" s="50">
        <v>67.757833767836544</v>
      </c>
      <c r="F24" s="50">
        <v>67.575172425164581</v>
      </c>
      <c r="G24" s="50">
        <v>66.701045780157358</v>
      </c>
      <c r="H24" s="50">
        <v>66.819191727824688</v>
      </c>
      <c r="I24" s="50">
        <v>66.936657862951748</v>
      </c>
      <c r="J24" s="50">
        <v>66.274411154451542</v>
      </c>
      <c r="K24" s="50">
        <v>66.610247410943231</v>
      </c>
      <c r="L24" s="50">
        <v>65.408200005597493</v>
      </c>
      <c r="M24" s="50">
        <v>65.906678633983844</v>
      </c>
      <c r="N24" s="50">
        <v>65.147611782914439</v>
      </c>
      <c r="O24" s="50">
        <v>65.954019453777178</v>
      </c>
    </row>
    <row r="25" spans="1:15" x14ac:dyDescent="0.2">
      <c r="A25" s="16">
        <v>17</v>
      </c>
      <c r="B25" s="50">
        <v>66.696478657928751</v>
      </c>
      <c r="C25" s="50">
        <v>66.477149712873882</v>
      </c>
      <c r="D25" s="50">
        <v>65.490078532021016</v>
      </c>
      <c r="E25" s="50">
        <v>66.75783376783653</v>
      </c>
      <c r="F25" s="50">
        <v>66.575172425164567</v>
      </c>
      <c r="G25" s="50">
        <v>65.701045780157358</v>
      </c>
      <c r="H25" s="50">
        <v>65.819191727824688</v>
      </c>
      <c r="I25" s="50">
        <v>65.970467866953243</v>
      </c>
      <c r="J25" s="50">
        <v>65.310061241798138</v>
      </c>
      <c r="K25" s="50">
        <v>65.646591692092741</v>
      </c>
      <c r="L25" s="50">
        <v>64.444110489694637</v>
      </c>
      <c r="M25" s="50">
        <v>64.906678633983844</v>
      </c>
      <c r="N25" s="50">
        <v>64.147611782914439</v>
      </c>
      <c r="O25" s="50">
        <v>64.954019453777178</v>
      </c>
    </row>
    <row r="26" spans="1:15" x14ac:dyDescent="0.2">
      <c r="A26" s="16">
        <v>18</v>
      </c>
      <c r="B26" s="50">
        <v>65.726267885880659</v>
      </c>
      <c r="C26" s="50">
        <v>65.507145364100367</v>
      </c>
      <c r="D26" s="50">
        <v>64.520738681146497</v>
      </c>
      <c r="E26" s="50">
        <v>65.75783376783653</v>
      </c>
      <c r="F26" s="50">
        <v>65.575172425164567</v>
      </c>
      <c r="G26" s="50">
        <v>64.701045780157372</v>
      </c>
      <c r="H26" s="50">
        <v>64.852048464106289</v>
      </c>
      <c r="I26" s="50">
        <v>64.970467866953257</v>
      </c>
      <c r="J26" s="50">
        <v>64.310061241798138</v>
      </c>
      <c r="K26" s="50">
        <v>64.646591692092727</v>
      </c>
      <c r="L26" s="50">
        <v>63.479803546066229</v>
      </c>
      <c r="M26" s="50">
        <v>63.942559791997198</v>
      </c>
      <c r="N26" s="50">
        <v>63.147611782914446</v>
      </c>
      <c r="O26" s="50">
        <v>63.954019453777185</v>
      </c>
    </row>
    <row r="27" spans="1:15" x14ac:dyDescent="0.2">
      <c r="A27" s="16">
        <v>19</v>
      </c>
      <c r="B27" s="50">
        <v>64.784347783210677</v>
      </c>
      <c r="C27" s="50">
        <v>64.507145364100367</v>
      </c>
      <c r="D27" s="50">
        <v>63.520738681146504</v>
      </c>
      <c r="E27" s="50">
        <v>64.75783376783653</v>
      </c>
      <c r="F27" s="50">
        <v>64.575172425164567</v>
      </c>
      <c r="G27" s="50">
        <v>63.701045780157365</v>
      </c>
      <c r="H27" s="50">
        <v>63.954167557146391</v>
      </c>
      <c r="I27" s="50">
        <v>64.005222836153763</v>
      </c>
      <c r="J27" s="50">
        <v>63.310061241798138</v>
      </c>
      <c r="K27" s="50">
        <v>63.646591692092727</v>
      </c>
      <c r="L27" s="50">
        <v>62.479803546066229</v>
      </c>
      <c r="M27" s="50">
        <v>62.942559791997198</v>
      </c>
      <c r="N27" s="50">
        <v>62.147611782914446</v>
      </c>
      <c r="O27" s="50">
        <v>62.954019453777185</v>
      </c>
    </row>
    <row r="28" spans="1:15" x14ac:dyDescent="0.2">
      <c r="A28" s="16">
        <v>20</v>
      </c>
      <c r="B28" s="45">
        <v>63.813005888982275</v>
      </c>
      <c r="C28" s="45">
        <v>63.537541852138851</v>
      </c>
      <c r="D28" s="45">
        <v>62.520738681146504</v>
      </c>
      <c r="E28" s="45">
        <v>63.757833767836523</v>
      </c>
      <c r="F28" s="45">
        <v>63.575172425164567</v>
      </c>
      <c r="G28" s="45">
        <v>62.701045780157372</v>
      </c>
      <c r="H28" s="45">
        <v>62.954167557146398</v>
      </c>
      <c r="I28" s="45">
        <v>63.005222836153763</v>
      </c>
      <c r="J28" s="45">
        <v>62.310061241798145</v>
      </c>
      <c r="K28" s="45">
        <v>62.646591692092727</v>
      </c>
      <c r="L28" s="45">
        <v>61.514721745247115</v>
      </c>
      <c r="M28" s="45">
        <v>61.942559791997205</v>
      </c>
      <c r="N28" s="45">
        <v>61.147611782914453</v>
      </c>
      <c r="O28" s="45">
        <v>61.988259596021578</v>
      </c>
    </row>
    <row r="29" spans="1:15" x14ac:dyDescent="0.2">
      <c r="A29" s="16">
        <v>21</v>
      </c>
      <c r="B29" s="50">
        <v>62.841947574883861</v>
      </c>
      <c r="C29" s="50">
        <v>62.537541852138851</v>
      </c>
      <c r="D29" s="50">
        <v>61.520738681146511</v>
      </c>
      <c r="E29" s="50">
        <v>62.757833767836516</v>
      </c>
      <c r="F29" s="50">
        <v>62.57517242516456</v>
      </c>
      <c r="G29" s="50">
        <v>61.701045780157372</v>
      </c>
      <c r="H29" s="50">
        <v>61.987690996522211</v>
      </c>
      <c r="I29" s="50">
        <v>62.0392485426514</v>
      </c>
      <c r="J29" s="50">
        <v>61.344088250464146</v>
      </c>
      <c r="K29" s="50">
        <v>61.646591692092727</v>
      </c>
      <c r="L29" s="50">
        <v>60.514721745247108</v>
      </c>
      <c r="M29" s="50">
        <v>60.976562315401743</v>
      </c>
      <c r="N29" s="50">
        <v>60.147611782914453</v>
      </c>
      <c r="O29" s="50">
        <v>60.988259596021585</v>
      </c>
    </row>
    <row r="30" spans="1:15" x14ac:dyDescent="0.2">
      <c r="A30" s="16">
        <v>22</v>
      </c>
      <c r="B30" s="50">
        <v>61.871418591337601</v>
      </c>
      <c r="C30" s="50">
        <v>61.537541852138858</v>
      </c>
      <c r="D30" s="50">
        <v>60.520738681146511</v>
      </c>
      <c r="E30" s="50">
        <v>61.78983674273087</v>
      </c>
      <c r="F30" s="50">
        <v>61.607360743767188</v>
      </c>
      <c r="G30" s="50">
        <v>60.733634196440732</v>
      </c>
      <c r="H30" s="50">
        <v>61.021026692372871</v>
      </c>
      <c r="I30" s="50">
        <v>61.0392485426514</v>
      </c>
      <c r="J30" s="50">
        <v>60.344088250464139</v>
      </c>
      <c r="K30" s="50">
        <v>60.680943709897264</v>
      </c>
      <c r="L30" s="50">
        <v>59.514721745247108</v>
      </c>
      <c r="M30" s="50">
        <v>59.976562315401736</v>
      </c>
      <c r="N30" s="50">
        <v>59.213302985318549</v>
      </c>
      <c r="O30" s="50">
        <v>60.054061347009906</v>
      </c>
    </row>
    <row r="31" spans="1:15" x14ac:dyDescent="0.2">
      <c r="A31" s="16">
        <v>23</v>
      </c>
      <c r="B31" s="50">
        <v>60.871418591337594</v>
      </c>
      <c r="C31" s="50">
        <v>60.537541852138858</v>
      </c>
      <c r="D31" s="50">
        <v>59.551244101755088</v>
      </c>
      <c r="E31" s="50">
        <v>60.821411915918311</v>
      </c>
      <c r="F31" s="50">
        <v>60.639253938309864</v>
      </c>
      <c r="G31" s="50">
        <v>59.765605339857103</v>
      </c>
      <c r="H31" s="50">
        <v>60.053776165691254</v>
      </c>
      <c r="I31" s="50">
        <v>60.072928235860104</v>
      </c>
      <c r="J31" s="50">
        <v>59.344088250464139</v>
      </c>
      <c r="K31" s="50">
        <v>59.680943709897264</v>
      </c>
      <c r="L31" s="50">
        <v>58.611151029144565</v>
      </c>
      <c r="M31" s="50">
        <v>59.042191625542863</v>
      </c>
      <c r="N31" s="50">
        <v>58.213302985318542</v>
      </c>
      <c r="O31" s="50">
        <v>59.054061347009906</v>
      </c>
    </row>
    <row r="32" spans="1:15" x14ac:dyDescent="0.2">
      <c r="A32" s="16">
        <v>24</v>
      </c>
      <c r="B32" s="50">
        <v>59.899826375800828</v>
      </c>
      <c r="C32" s="50">
        <v>59.59763009548152</v>
      </c>
      <c r="D32" s="50">
        <v>58.551244101755088</v>
      </c>
      <c r="E32" s="50">
        <v>59.821411915918311</v>
      </c>
      <c r="F32" s="50">
        <v>59.639253938309864</v>
      </c>
      <c r="G32" s="50">
        <v>58.765605339857103</v>
      </c>
      <c r="H32" s="50">
        <v>59.086471074374039</v>
      </c>
      <c r="I32" s="50">
        <v>59.072928235860104</v>
      </c>
      <c r="J32" s="50">
        <v>58.344088250464132</v>
      </c>
      <c r="K32" s="50">
        <v>58.680943709897257</v>
      </c>
      <c r="L32" s="50">
        <v>57.676170498827531</v>
      </c>
      <c r="M32" s="50">
        <v>58.04219162554287</v>
      </c>
      <c r="N32" s="50">
        <v>57.213302985318542</v>
      </c>
      <c r="O32" s="50">
        <v>58.054061347009906</v>
      </c>
    </row>
    <row r="33" spans="1:15" x14ac:dyDescent="0.2">
      <c r="A33" s="16">
        <v>25</v>
      </c>
      <c r="B33" s="45">
        <v>58.957365736781284</v>
      </c>
      <c r="C33" s="45">
        <v>58.658462562787236</v>
      </c>
      <c r="D33" s="45">
        <v>57.581511023895466</v>
      </c>
      <c r="E33" s="45">
        <v>58.821411915918318</v>
      </c>
      <c r="F33" s="45">
        <v>58.639253938309864</v>
      </c>
      <c r="G33" s="45">
        <v>57.765605339857103</v>
      </c>
      <c r="H33" s="45">
        <v>58.086471074374039</v>
      </c>
      <c r="I33" s="45">
        <v>58.072928235860104</v>
      </c>
      <c r="J33" s="45">
        <v>57.344088250464132</v>
      </c>
      <c r="K33" s="45">
        <v>57.680943709897257</v>
      </c>
      <c r="L33" s="45">
        <v>56.707785743781258</v>
      </c>
      <c r="M33" s="45">
        <v>57.04219162554287</v>
      </c>
      <c r="N33" s="45">
        <v>56.241909947732317</v>
      </c>
      <c r="O33" s="45">
        <v>57.054061347009906</v>
      </c>
    </row>
    <row r="34" spans="1:15" x14ac:dyDescent="0.2">
      <c r="A34" s="16">
        <v>26</v>
      </c>
      <c r="B34" s="50">
        <v>57.98618129307458</v>
      </c>
      <c r="C34" s="50">
        <v>57.71893736781935</v>
      </c>
      <c r="D34" s="50">
        <v>56.581511023895466</v>
      </c>
      <c r="E34" s="50">
        <v>57.821411915918318</v>
      </c>
      <c r="F34" s="50">
        <v>57.639253938309864</v>
      </c>
      <c r="G34" s="50">
        <v>56.765605339857103</v>
      </c>
      <c r="H34" s="50">
        <v>57.086471074374046</v>
      </c>
      <c r="I34" s="50">
        <v>57.104090849248934</v>
      </c>
      <c r="J34" s="50">
        <v>56.375545963939764</v>
      </c>
      <c r="K34" s="50">
        <v>56.68094370989725</v>
      </c>
      <c r="L34" s="50">
        <v>55.737129406398736</v>
      </c>
      <c r="M34" s="50">
        <v>56.042191625542877</v>
      </c>
      <c r="N34" s="50">
        <v>55.268877490038911</v>
      </c>
      <c r="O34" s="50">
        <v>56.105345918623613</v>
      </c>
    </row>
    <row r="35" spans="1:15" x14ac:dyDescent="0.2">
      <c r="A35" s="16">
        <v>27</v>
      </c>
      <c r="B35" s="50">
        <v>57.014705938305049</v>
      </c>
      <c r="C35" s="50">
        <v>56.748485515495588</v>
      </c>
      <c r="D35" s="50">
        <v>55.581511023895459</v>
      </c>
      <c r="E35" s="50">
        <v>56.821411915918326</v>
      </c>
      <c r="F35" s="50">
        <v>56.639253938309871</v>
      </c>
      <c r="G35" s="50">
        <v>55.854727206815696</v>
      </c>
      <c r="H35" s="50">
        <v>56.086471074374046</v>
      </c>
      <c r="I35" s="50">
        <v>56.135260502800286</v>
      </c>
      <c r="J35" s="50">
        <v>55.375545963939771</v>
      </c>
      <c r="K35" s="50">
        <v>55.710388648948559</v>
      </c>
      <c r="L35" s="50">
        <v>54.737129406398736</v>
      </c>
      <c r="M35" s="50">
        <v>55.069134236081581</v>
      </c>
      <c r="N35" s="50">
        <v>54.268877490038911</v>
      </c>
      <c r="O35" s="50">
        <v>55.105345918623605</v>
      </c>
    </row>
    <row r="36" spans="1:15" x14ac:dyDescent="0.2">
      <c r="A36" s="16">
        <v>28</v>
      </c>
      <c r="B36" s="50">
        <v>56.071205721986288</v>
      </c>
      <c r="C36" s="50">
        <v>55.748485515495581</v>
      </c>
      <c r="D36" s="50">
        <v>54.610185609308367</v>
      </c>
      <c r="E36" s="50">
        <v>55.821411915918326</v>
      </c>
      <c r="F36" s="50">
        <v>55.639253938309871</v>
      </c>
      <c r="G36" s="50">
        <v>54.854727206815696</v>
      </c>
      <c r="H36" s="50">
        <v>55.086471074374053</v>
      </c>
      <c r="I36" s="50">
        <v>55.164814426042135</v>
      </c>
      <c r="J36" s="50">
        <v>54.432104114894621</v>
      </c>
      <c r="K36" s="50">
        <v>54.710388648948559</v>
      </c>
      <c r="L36" s="50">
        <v>53.737129406398729</v>
      </c>
      <c r="M36" s="50">
        <v>54.069134236081581</v>
      </c>
      <c r="N36" s="50">
        <v>53.268877490038918</v>
      </c>
      <c r="O36" s="50">
        <v>54.105345918623598</v>
      </c>
    </row>
    <row r="37" spans="1:15" x14ac:dyDescent="0.2">
      <c r="A37" s="16">
        <v>29</v>
      </c>
      <c r="B37" s="50">
        <v>55.126401853265065</v>
      </c>
      <c r="C37" s="50">
        <v>54.777121829933506</v>
      </c>
      <c r="D37" s="50">
        <v>53.610185609308367</v>
      </c>
      <c r="E37" s="50">
        <v>54.849690749168445</v>
      </c>
      <c r="F37" s="50">
        <v>54.667712908084482</v>
      </c>
      <c r="G37" s="50">
        <v>53.854727206815689</v>
      </c>
      <c r="H37" s="50">
        <v>54.086471074374053</v>
      </c>
      <c r="I37" s="50">
        <v>54.220952874746672</v>
      </c>
      <c r="J37" s="50">
        <v>53.459192062717278</v>
      </c>
      <c r="K37" s="50">
        <v>53.710388648948559</v>
      </c>
      <c r="L37" s="50">
        <v>52.737129406398722</v>
      </c>
      <c r="M37" s="50">
        <v>53.069134236081588</v>
      </c>
      <c r="N37" s="50">
        <v>52.291289415071844</v>
      </c>
      <c r="O37" s="50">
        <v>53.105345918623598</v>
      </c>
    </row>
    <row r="38" spans="1:15" x14ac:dyDescent="0.2">
      <c r="A38" s="16">
        <v>30</v>
      </c>
      <c r="B38" s="45">
        <v>54.180760268925283</v>
      </c>
      <c r="C38" s="45">
        <v>53.805373974070221</v>
      </c>
      <c r="D38" s="45">
        <v>52.610185609308367</v>
      </c>
      <c r="E38" s="45">
        <v>53.849690749168445</v>
      </c>
      <c r="F38" s="45">
        <v>53.667712908084482</v>
      </c>
      <c r="G38" s="45">
        <v>52.854727206815689</v>
      </c>
      <c r="H38" s="45">
        <v>53.113804137916198</v>
      </c>
      <c r="I38" s="45">
        <v>53.220952874746672</v>
      </c>
      <c r="J38" s="45">
        <v>52.459192062717278</v>
      </c>
      <c r="K38" s="45">
        <v>52.710388648948559</v>
      </c>
      <c r="L38" s="45">
        <v>51.760136290083551</v>
      </c>
      <c r="M38" s="45">
        <v>52.069134236081588</v>
      </c>
      <c r="N38" s="45">
        <v>51.291289415071837</v>
      </c>
      <c r="O38" s="45">
        <v>52.105345918623591</v>
      </c>
    </row>
    <row r="39" spans="1:15" x14ac:dyDescent="0.2">
      <c r="A39" s="16">
        <v>31</v>
      </c>
      <c r="B39" s="50">
        <v>53.180760268925283</v>
      </c>
      <c r="C39" s="50">
        <v>52.805373974070221</v>
      </c>
      <c r="D39" s="50">
        <v>51.610185609308367</v>
      </c>
      <c r="E39" s="50">
        <v>52.849690749168445</v>
      </c>
      <c r="F39" s="50">
        <v>52.667712908084482</v>
      </c>
      <c r="G39" s="50">
        <v>51.854727206815681</v>
      </c>
      <c r="H39" s="50">
        <v>52.113804137916198</v>
      </c>
      <c r="I39" s="50">
        <v>52.220952874746665</v>
      </c>
      <c r="J39" s="50">
        <v>51.459192062717285</v>
      </c>
      <c r="K39" s="50">
        <v>51.710388648948566</v>
      </c>
      <c r="L39" s="50">
        <v>50.760136290083551</v>
      </c>
      <c r="M39" s="50">
        <v>51.069134236081595</v>
      </c>
      <c r="N39" s="50">
        <v>50.330457558056281</v>
      </c>
      <c r="O39" s="50">
        <v>51.105345918623591</v>
      </c>
    </row>
    <row r="40" spans="1:15" x14ac:dyDescent="0.2">
      <c r="A40" s="16">
        <v>32</v>
      </c>
      <c r="B40" s="50">
        <v>52.259360725528822</v>
      </c>
      <c r="C40" s="50">
        <v>51.805373974070214</v>
      </c>
      <c r="D40" s="50">
        <v>50.610185609308367</v>
      </c>
      <c r="E40" s="50">
        <v>51.90255365564424</v>
      </c>
      <c r="F40" s="50">
        <v>51.719505127402499</v>
      </c>
      <c r="G40" s="50">
        <v>50.880232410295598</v>
      </c>
      <c r="H40" s="50">
        <v>51.13838213988663</v>
      </c>
      <c r="I40" s="50">
        <v>51.220952874746665</v>
      </c>
      <c r="J40" s="50">
        <v>50.503160304358978</v>
      </c>
      <c r="K40" s="50">
        <v>50.73190561896913</v>
      </c>
      <c r="L40" s="50">
        <v>49.800025287139171</v>
      </c>
      <c r="M40" s="50">
        <v>50.088772734814043</v>
      </c>
      <c r="N40" s="50">
        <v>49.368387497206079</v>
      </c>
      <c r="O40" s="50">
        <v>50.105345918623584</v>
      </c>
    </row>
    <row r="41" spans="1:15" x14ac:dyDescent="0.2">
      <c r="A41" s="16">
        <v>33</v>
      </c>
      <c r="B41" s="50">
        <v>51.284696318493104</v>
      </c>
      <c r="C41" s="50">
        <v>50.856520529505538</v>
      </c>
      <c r="D41" s="50">
        <v>49.635377339327938</v>
      </c>
      <c r="E41" s="50">
        <v>50.928165574546597</v>
      </c>
      <c r="F41" s="50">
        <v>50.744594280048787</v>
      </c>
      <c r="G41" s="50">
        <v>49.880232410295598</v>
      </c>
      <c r="H41" s="50">
        <v>50.13838213988663</v>
      </c>
      <c r="I41" s="50">
        <v>50.242834217660707</v>
      </c>
      <c r="J41" s="50">
        <v>49.503160304358971</v>
      </c>
      <c r="K41" s="50">
        <v>49.751724875476903</v>
      </c>
      <c r="L41" s="50">
        <v>48.800025287139178</v>
      </c>
      <c r="M41" s="50">
        <v>49.08877273481405</v>
      </c>
      <c r="N41" s="50">
        <v>48.385594675902276</v>
      </c>
      <c r="O41" s="50">
        <v>49.139217783368288</v>
      </c>
    </row>
    <row r="42" spans="1:15" x14ac:dyDescent="0.2">
      <c r="A42" s="16">
        <v>34</v>
      </c>
      <c r="B42" s="50">
        <v>50.308726651328158</v>
      </c>
      <c r="C42" s="50">
        <v>49.905311528652348</v>
      </c>
      <c r="D42" s="50">
        <v>48.684171025579431</v>
      </c>
      <c r="E42" s="50">
        <v>49.928165574546597</v>
      </c>
      <c r="F42" s="50">
        <v>49.744594280048787</v>
      </c>
      <c r="G42" s="50">
        <v>48.923331020298043</v>
      </c>
      <c r="H42" s="50">
        <v>49.13838213988663</v>
      </c>
      <c r="I42" s="50">
        <v>49.242834217660715</v>
      </c>
      <c r="J42" s="50">
        <v>48.503160304358971</v>
      </c>
      <c r="K42" s="50">
        <v>48.770394975884592</v>
      </c>
      <c r="L42" s="50">
        <v>47.835723753722426</v>
      </c>
      <c r="M42" s="50">
        <v>48.10563798047</v>
      </c>
      <c r="N42" s="50">
        <v>47.401620644669322</v>
      </c>
      <c r="O42" s="50">
        <v>48.155422753477687</v>
      </c>
    </row>
    <row r="43" spans="1:15" x14ac:dyDescent="0.2">
      <c r="A43" s="16">
        <v>35</v>
      </c>
      <c r="B43" s="45">
        <v>49.308726651328158</v>
      </c>
      <c r="C43" s="45">
        <v>48.905311528652355</v>
      </c>
      <c r="D43" s="45">
        <v>47.70725858184818</v>
      </c>
      <c r="E43" s="45">
        <v>48.928165574546597</v>
      </c>
      <c r="F43" s="45">
        <v>48.74459428004878</v>
      </c>
      <c r="G43" s="45">
        <v>47.923331020298036</v>
      </c>
      <c r="H43" s="45">
        <v>48.13838213988663</v>
      </c>
      <c r="I43" s="45">
        <v>48.242834217660715</v>
      </c>
      <c r="J43" s="45">
        <v>47.503160304358971</v>
      </c>
      <c r="K43" s="45">
        <v>47.770394975884585</v>
      </c>
      <c r="L43" s="45">
        <v>46.868698831224158</v>
      </c>
      <c r="M43" s="45">
        <v>47.121629125240069</v>
      </c>
      <c r="N43" s="45">
        <v>46.432717359832367</v>
      </c>
      <c r="O43" s="45">
        <v>47.171452159045621</v>
      </c>
    </row>
    <row r="44" spans="1:15" x14ac:dyDescent="0.2">
      <c r="A44" s="16">
        <v>36</v>
      </c>
      <c r="B44" s="50">
        <v>48.308726651328158</v>
      </c>
      <c r="C44" s="50">
        <v>47.951493224233225</v>
      </c>
      <c r="D44" s="50">
        <v>46.72899804805089</v>
      </c>
      <c r="E44" s="50">
        <v>47.92816557454659</v>
      </c>
      <c r="F44" s="50">
        <v>47.74459428004878</v>
      </c>
      <c r="G44" s="50">
        <v>46.942996511079834</v>
      </c>
      <c r="H44" s="50">
        <v>47.175621445839248</v>
      </c>
      <c r="I44" s="50">
        <v>47.278630157092891</v>
      </c>
      <c r="J44" s="50">
        <v>46.520361826885718</v>
      </c>
      <c r="K44" s="50">
        <v>46.770394975884585</v>
      </c>
      <c r="L44" s="50">
        <v>45.884219734598624</v>
      </c>
      <c r="M44" s="50">
        <v>46.152036188096901</v>
      </c>
      <c r="N44" s="50">
        <v>45.432717359832367</v>
      </c>
      <c r="O44" s="50">
        <v>46.218810304311013</v>
      </c>
    </row>
    <row r="45" spans="1:15" x14ac:dyDescent="0.2">
      <c r="A45" s="16">
        <v>37</v>
      </c>
      <c r="B45" s="50">
        <v>47.330509219593672</v>
      </c>
      <c r="C45" s="50">
        <v>46.951493224233218</v>
      </c>
      <c r="D45" s="50">
        <v>45.72899804805089</v>
      </c>
      <c r="E45" s="50">
        <v>46.947860320952564</v>
      </c>
      <c r="F45" s="50">
        <v>46.763795496988443</v>
      </c>
      <c r="G45" s="50">
        <v>45.960879836652062</v>
      </c>
      <c r="H45" s="50">
        <v>46.210132071677208</v>
      </c>
      <c r="I45" s="50">
        <v>46.278630157092891</v>
      </c>
      <c r="J45" s="50">
        <v>45.536366125903939</v>
      </c>
      <c r="K45" s="50">
        <v>45.785833879780441</v>
      </c>
      <c r="L45" s="50">
        <v>44.957811788651803</v>
      </c>
      <c r="M45" s="50">
        <v>45.167040965808681</v>
      </c>
      <c r="N45" s="50">
        <v>44.447707424005785</v>
      </c>
      <c r="O45" s="50">
        <v>45.249269205246591</v>
      </c>
    </row>
    <row r="46" spans="1:15" x14ac:dyDescent="0.2">
      <c r="A46" s="16">
        <v>38</v>
      </c>
      <c r="B46" s="50">
        <v>46.351016926726373</v>
      </c>
      <c r="C46" s="50">
        <v>45.951493224233218</v>
      </c>
      <c r="D46" s="50">
        <v>44.72899804805089</v>
      </c>
      <c r="E46" s="50">
        <v>46.004291296543201</v>
      </c>
      <c r="F46" s="50">
        <v>45.816070972126276</v>
      </c>
      <c r="G46" s="50">
        <v>45.010609149144294</v>
      </c>
      <c r="H46" s="50">
        <v>45.210132071677208</v>
      </c>
      <c r="I46" s="50">
        <v>45.294475996538054</v>
      </c>
      <c r="J46" s="50">
        <v>44.536366125903939</v>
      </c>
      <c r="K46" s="50">
        <v>44.785833879780441</v>
      </c>
      <c r="L46" s="50">
        <v>44.001476360714648</v>
      </c>
      <c r="M46" s="50">
        <v>44.21148578269009</v>
      </c>
      <c r="N46" s="50">
        <v>43.447707424005785</v>
      </c>
      <c r="O46" s="50">
        <v>44.279571740682684</v>
      </c>
    </row>
    <row r="47" spans="1:15" x14ac:dyDescent="0.2">
      <c r="A47" s="16">
        <v>39</v>
      </c>
      <c r="B47" s="50">
        <v>45.426267343948879</v>
      </c>
      <c r="C47" s="50">
        <v>45.026033003871206</v>
      </c>
      <c r="D47" s="50">
        <v>43.747048491169558</v>
      </c>
      <c r="E47" s="50">
        <v>45.038920044225961</v>
      </c>
      <c r="F47" s="50">
        <v>44.848701806309627</v>
      </c>
      <c r="G47" s="50">
        <v>44.010609149144287</v>
      </c>
      <c r="H47" s="50">
        <v>44.24103591274973</v>
      </c>
      <c r="I47" s="50">
        <v>44.309308604483931</v>
      </c>
      <c r="J47" s="50">
        <v>43.536366125903932</v>
      </c>
      <c r="K47" s="50">
        <v>43.814835735628371</v>
      </c>
      <c r="L47" s="50">
        <v>43.015809631344204</v>
      </c>
      <c r="M47" s="50">
        <v>43.225779924541847</v>
      </c>
      <c r="N47" s="50">
        <v>42.490777162355108</v>
      </c>
      <c r="O47" s="50">
        <v>43.310011213473011</v>
      </c>
    </row>
    <row r="48" spans="1:15" x14ac:dyDescent="0.2">
      <c r="A48" s="16">
        <v>40</v>
      </c>
      <c r="B48" s="45">
        <v>44.426267343948879</v>
      </c>
      <c r="C48" s="45">
        <v>44.026033003871206</v>
      </c>
      <c r="D48" s="45">
        <v>42.779413918812338</v>
      </c>
      <c r="E48" s="45">
        <v>44.087146181067432</v>
      </c>
      <c r="F48" s="45">
        <v>43.895697957994166</v>
      </c>
      <c r="G48" s="45">
        <v>43.025566388453029</v>
      </c>
      <c r="H48" s="45">
        <v>43.24103591274973</v>
      </c>
      <c r="I48" s="45">
        <v>43.309308604483931</v>
      </c>
      <c r="J48" s="45">
        <v>42.536366125903932</v>
      </c>
      <c r="K48" s="45">
        <v>42.843360487512221</v>
      </c>
      <c r="L48" s="45">
        <v>42.043720880076421</v>
      </c>
      <c r="M48" s="45">
        <v>42.23997925319739</v>
      </c>
      <c r="N48" s="45">
        <v>41.505276740104541</v>
      </c>
      <c r="O48" s="45">
        <v>42.340633539090653</v>
      </c>
    </row>
    <row r="49" spans="1:15" x14ac:dyDescent="0.2">
      <c r="A49" s="16">
        <v>41</v>
      </c>
      <c r="B49" s="50">
        <v>43.45958173814553</v>
      </c>
      <c r="C49" s="50">
        <v>43.026033003871206</v>
      </c>
      <c r="D49" s="50">
        <v>41.870366189192396</v>
      </c>
      <c r="E49" s="50">
        <v>43.087146181067439</v>
      </c>
      <c r="F49" s="50">
        <v>42.895697957994173</v>
      </c>
      <c r="G49" s="50">
        <v>42.039481822480667</v>
      </c>
      <c r="H49" s="50">
        <v>42.24103591274973</v>
      </c>
      <c r="I49" s="50">
        <v>42.309308604483931</v>
      </c>
      <c r="J49" s="50">
        <v>41.577537885086997</v>
      </c>
      <c r="K49" s="50">
        <v>41.871053986850029</v>
      </c>
      <c r="L49" s="50">
        <v>41.112730383199469</v>
      </c>
      <c r="M49" s="50">
        <v>41.268701069301436</v>
      </c>
      <c r="N49" s="50">
        <v>40.534555766695114</v>
      </c>
      <c r="O49" s="50">
        <v>41.340633539090653</v>
      </c>
    </row>
    <row r="50" spans="1:15" x14ac:dyDescent="0.2">
      <c r="A50" s="16">
        <v>42</v>
      </c>
      <c r="B50" s="50">
        <v>42.536239854229486</v>
      </c>
      <c r="C50" s="50">
        <v>42.071051486355508</v>
      </c>
      <c r="D50" s="50">
        <v>40.899569583221478</v>
      </c>
      <c r="E50" s="50">
        <v>42.101759423794604</v>
      </c>
      <c r="F50" s="50">
        <v>41.909387237283156</v>
      </c>
      <c r="G50" s="50">
        <v>41.039481822480667</v>
      </c>
      <c r="H50" s="50">
        <v>41.28146306617613</v>
      </c>
      <c r="I50" s="50">
        <v>41.336466323616435</v>
      </c>
      <c r="J50" s="50">
        <v>40.604155437580168</v>
      </c>
      <c r="K50" s="50">
        <v>40.884789396540221</v>
      </c>
      <c r="L50" s="50">
        <v>40.182667924758285</v>
      </c>
      <c r="M50" s="50">
        <v>40.297686992564351</v>
      </c>
      <c r="N50" s="50">
        <v>39.592650532908351</v>
      </c>
      <c r="O50" s="50">
        <v>40.355648477891791</v>
      </c>
    </row>
    <row r="51" spans="1:15" x14ac:dyDescent="0.2">
      <c r="A51" s="16">
        <v>43</v>
      </c>
      <c r="B51" s="50">
        <v>41.550673900729301</v>
      </c>
      <c r="C51" s="50">
        <v>41.099951102360642</v>
      </c>
      <c r="D51" s="50">
        <v>39.899569583221478</v>
      </c>
      <c r="E51" s="50">
        <v>41.141909524175695</v>
      </c>
      <c r="F51" s="50">
        <v>40.948232816304994</v>
      </c>
      <c r="G51" s="50">
        <v>40.065410496495687</v>
      </c>
      <c r="H51" s="50">
        <v>40.307782177545072</v>
      </c>
      <c r="I51" s="50">
        <v>40.389303414120874</v>
      </c>
      <c r="J51" s="50">
        <v>39.617474652272158</v>
      </c>
      <c r="K51" s="50">
        <v>39.94066596436663</v>
      </c>
      <c r="L51" s="50">
        <v>39.225169889690193</v>
      </c>
      <c r="M51" s="50">
        <v>39.312127372460054</v>
      </c>
      <c r="N51" s="50">
        <v>38.621469294819818</v>
      </c>
      <c r="O51" s="50">
        <v>39.399590758462786</v>
      </c>
    </row>
    <row r="52" spans="1:15" x14ac:dyDescent="0.2">
      <c r="A52" s="16">
        <v>44</v>
      </c>
      <c r="B52" s="50">
        <v>40.550673900729301</v>
      </c>
      <c r="C52" s="50">
        <v>40.126953897965201</v>
      </c>
      <c r="D52" s="50">
        <v>38.912189292633137</v>
      </c>
      <c r="E52" s="50">
        <v>40.179934202765239</v>
      </c>
      <c r="F52" s="50">
        <v>39.986633037333128</v>
      </c>
      <c r="G52" s="50">
        <v>39.090838138202948</v>
      </c>
      <c r="H52" s="50">
        <v>39.333472904991048</v>
      </c>
      <c r="I52" s="50">
        <v>39.428954809164729</v>
      </c>
      <c r="J52" s="50">
        <v>38.671663361747164</v>
      </c>
      <c r="K52" s="50">
        <v>38.954741862283967</v>
      </c>
      <c r="L52" s="50">
        <v>38.281100808469311</v>
      </c>
      <c r="M52" s="50">
        <v>38.340338986032627</v>
      </c>
      <c r="N52" s="50">
        <v>37.677355634266135</v>
      </c>
      <c r="O52" s="50">
        <v>38.456722523850651</v>
      </c>
    </row>
    <row r="53" spans="1:15" x14ac:dyDescent="0.2">
      <c r="A53" s="16">
        <v>45</v>
      </c>
      <c r="B53" s="45">
        <v>39.590467859346489</v>
      </c>
      <c r="C53" s="45">
        <v>39.202210750760493</v>
      </c>
      <c r="D53" s="45">
        <v>37.959860295677295</v>
      </c>
      <c r="E53" s="45">
        <v>39.204753699328776</v>
      </c>
      <c r="F53" s="45">
        <v>39.011695958969007</v>
      </c>
      <c r="G53" s="45">
        <v>38.115599664117738</v>
      </c>
      <c r="H53" s="45">
        <v>38.346242873062401</v>
      </c>
      <c r="I53" s="45">
        <v>38.468977723636108</v>
      </c>
      <c r="J53" s="45">
        <v>37.698773918112046</v>
      </c>
      <c r="K53" s="45">
        <v>37.98248698628273</v>
      </c>
      <c r="L53" s="45">
        <v>37.308728670120843</v>
      </c>
      <c r="M53" s="45">
        <v>37.368127008052845</v>
      </c>
      <c r="N53" s="45">
        <v>36.690973713253044</v>
      </c>
      <c r="O53" s="45">
        <v>37.499155975526278</v>
      </c>
    </row>
    <row r="54" spans="1:15" x14ac:dyDescent="0.2">
      <c r="A54" s="16">
        <v>46</v>
      </c>
      <c r="B54" s="50">
        <v>38.627009345743467</v>
      </c>
      <c r="C54" s="50">
        <v>38.214087989820584</v>
      </c>
      <c r="D54" s="50">
        <v>37.006325800167389</v>
      </c>
      <c r="E54" s="50">
        <v>38.229227827820445</v>
      </c>
      <c r="F54" s="50">
        <v>38.036237425248423</v>
      </c>
      <c r="G54" s="50">
        <v>37.140221231562748</v>
      </c>
      <c r="H54" s="50">
        <v>37.424249557101696</v>
      </c>
      <c r="I54" s="50">
        <v>37.523550454823514</v>
      </c>
      <c r="J54" s="50">
        <v>36.698773918112046</v>
      </c>
      <c r="K54" s="50">
        <v>37.023774836827563</v>
      </c>
      <c r="L54" s="50">
        <v>36.376779564315925</v>
      </c>
      <c r="M54" s="50">
        <v>36.449723748019025</v>
      </c>
      <c r="N54" s="50">
        <v>35.745212714696663</v>
      </c>
      <c r="O54" s="50">
        <v>36.555311021590448</v>
      </c>
    </row>
    <row r="55" spans="1:15" x14ac:dyDescent="0.2">
      <c r="A55" s="16">
        <v>47</v>
      </c>
      <c r="B55" s="50">
        <v>37.649842247886767</v>
      </c>
      <c r="C55" s="50">
        <v>37.306526677849675</v>
      </c>
      <c r="D55" s="50">
        <v>36.063984730255982</v>
      </c>
      <c r="E55" s="50">
        <v>37.253154817738483</v>
      </c>
      <c r="F55" s="50">
        <v>37.0604934752809</v>
      </c>
      <c r="G55" s="50">
        <v>36.15265007187196</v>
      </c>
      <c r="H55" s="50">
        <v>36.437519727652315</v>
      </c>
      <c r="I55" s="50">
        <v>36.61907749248801</v>
      </c>
      <c r="J55" s="50">
        <v>35.725567977266827</v>
      </c>
      <c r="K55" s="50">
        <v>36.078420469648698</v>
      </c>
      <c r="L55" s="50">
        <v>35.443502234139835</v>
      </c>
      <c r="M55" s="50">
        <v>35.503824159979928</v>
      </c>
      <c r="N55" s="50">
        <v>34.785849009140975</v>
      </c>
      <c r="O55" s="50">
        <v>35.624902434486778</v>
      </c>
    </row>
    <row r="56" spans="1:15" x14ac:dyDescent="0.2">
      <c r="A56" s="16">
        <v>48</v>
      </c>
      <c r="B56" s="50">
        <v>36.683811142527631</v>
      </c>
      <c r="C56" s="50">
        <v>36.353329621173337</v>
      </c>
      <c r="D56" s="50">
        <v>35.086670056062999</v>
      </c>
      <c r="E56" s="50">
        <v>36.336241136736803</v>
      </c>
      <c r="F56" s="50">
        <v>36.146954101742708</v>
      </c>
      <c r="G56" s="50">
        <v>35.22919897165054</v>
      </c>
      <c r="H56" s="50">
        <v>35.476989820708496</v>
      </c>
      <c r="I56" s="50">
        <v>35.699401608483164</v>
      </c>
      <c r="J56" s="50">
        <v>34.804919735428498</v>
      </c>
      <c r="K56" s="50">
        <v>35.144835292253987</v>
      </c>
      <c r="L56" s="50">
        <v>34.496396844901071</v>
      </c>
      <c r="M56" s="50">
        <v>34.611714968409842</v>
      </c>
      <c r="N56" s="50">
        <v>33.82568539451178</v>
      </c>
      <c r="O56" s="50">
        <v>34.748171735290207</v>
      </c>
    </row>
    <row r="57" spans="1:15" x14ac:dyDescent="0.2">
      <c r="A57" s="16">
        <v>49</v>
      </c>
      <c r="B57" s="50">
        <v>35.706518592782039</v>
      </c>
      <c r="C57" s="50">
        <v>35.387650461738112</v>
      </c>
      <c r="D57" s="50">
        <v>34.120951121090904</v>
      </c>
      <c r="E57" s="50">
        <v>35.360875876490525</v>
      </c>
      <c r="F57" s="50">
        <v>35.172416211815381</v>
      </c>
      <c r="G57" s="50">
        <v>34.267376911157662</v>
      </c>
      <c r="H57" s="50">
        <v>34.515731179195527</v>
      </c>
      <c r="I57" s="50">
        <v>34.725837509052809</v>
      </c>
      <c r="J57" s="50">
        <v>33.830824904192269</v>
      </c>
      <c r="K57" s="50">
        <v>34.184573203122561</v>
      </c>
      <c r="L57" s="50">
        <v>33.549196529381597</v>
      </c>
      <c r="M57" s="50">
        <v>33.691229455515696</v>
      </c>
      <c r="N57" s="50">
        <v>32.87802255257148</v>
      </c>
      <c r="O57" s="50">
        <v>33.804698529984307</v>
      </c>
    </row>
    <row r="58" spans="1:15" x14ac:dyDescent="0.2">
      <c r="A58" s="16">
        <v>50</v>
      </c>
      <c r="B58" s="45">
        <v>34.74018188948407</v>
      </c>
      <c r="C58" s="45">
        <v>34.433347972805976</v>
      </c>
      <c r="D58" s="45">
        <v>33.143977825500755</v>
      </c>
      <c r="E58" s="45">
        <v>34.386007827094772</v>
      </c>
      <c r="F58" s="45">
        <v>34.197687652203001</v>
      </c>
      <c r="G58" s="45">
        <v>33.279839497210872</v>
      </c>
      <c r="H58" s="45">
        <v>33.593201054722257</v>
      </c>
      <c r="I58" s="45">
        <v>33.777991166209461</v>
      </c>
      <c r="J58" s="45">
        <v>32.869461872782907</v>
      </c>
      <c r="K58" s="45">
        <v>33.224264373432604</v>
      </c>
      <c r="L58" s="45">
        <v>32.666438456367977</v>
      </c>
      <c r="M58" s="45">
        <v>32.730813509726204</v>
      </c>
      <c r="N58" s="45">
        <v>31.945364529594297</v>
      </c>
      <c r="O58" s="45">
        <v>32.848434181369711</v>
      </c>
    </row>
    <row r="59" spans="1:15" x14ac:dyDescent="0.2">
      <c r="A59" s="16">
        <v>51</v>
      </c>
      <c r="B59" s="50">
        <v>33.773175646133126</v>
      </c>
      <c r="C59" s="50">
        <v>33.514196257164627</v>
      </c>
      <c r="D59" s="50">
        <v>32.226245891151301</v>
      </c>
      <c r="E59" s="50">
        <v>33.460277630511584</v>
      </c>
      <c r="F59" s="50">
        <v>33.272529823557143</v>
      </c>
      <c r="G59" s="50">
        <v>32.379625918815776</v>
      </c>
      <c r="H59" s="50">
        <v>32.656223719080891</v>
      </c>
      <c r="I59" s="50">
        <v>32.816403622345909</v>
      </c>
      <c r="J59" s="50">
        <v>31.946288127227803</v>
      </c>
      <c r="K59" s="50">
        <v>32.250344679767274</v>
      </c>
      <c r="L59" s="50">
        <v>31.717945963904192</v>
      </c>
      <c r="M59" s="50">
        <v>31.784722459773832</v>
      </c>
      <c r="N59" s="50">
        <v>31.098180526866457</v>
      </c>
      <c r="O59" s="50">
        <v>31.863071481904271</v>
      </c>
    </row>
    <row r="60" spans="1:15" x14ac:dyDescent="0.2">
      <c r="A60" s="16">
        <v>52</v>
      </c>
      <c r="B60" s="50">
        <v>32.806636780103219</v>
      </c>
      <c r="C60" s="50">
        <v>32.526052573626323</v>
      </c>
      <c r="D60" s="50">
        <v>31.261436226296297</v>
      </c>
      <c r="E60" s="50">
        <v>32.472682558864882</v>
      </c>
      <c r="F60" s="50">
        <v>32.285081539307264</v>
      </c>
      <c r="G60" s="50">
        <v>31.440592883663385</v>
      </c>
      <c r="H60" s="50">
        <v>31.718554061626115</v>
      </c>
      <c r="I60" s="50">
        <v>31.893761859622625</v>
      </c>
      <c r="J60" s="50">
        <v>30.971541119098696</v>
      </c>
      <c r="K60" s="50">
        <v>31.301482742468735</v>
      </c>
      <c r="L60" s="50">
        <v>30.849722856955708</v>
      </c>
      <c r="M60" s="50">
        <v>30.896428676992393</v>
      </c>
      <c r="N60" s="50">
        <v>30.168488846091794</v>
      </c>
      <c r="O60" s="50">
        <v>30.93590722617251</v>
      </c>
    </row>
    <row r="61" spans="1:15" x14ac:dyDescent="0.2">
      <c r="A61" s="16">
        <v>53</v>
      </c>
      <c r="B61" s="50">
        <v>31.875574683447674</v>
      </c>
      <c r="C61" s="50">
        <v>31.561207502212447</v>
      </c>
      <c r="D61" s="50">
        <v>30.342553472680688</v>
      </c>
      <c r="E61" s="50">
        <v>31.509467588081932</v>
      </c>
      <c r="F61" s="50">
        <v>31.321623116091292</v>
      </c>
      <c r="G61" s="50">
        <v>30.525113527638268</v>
      </c>
      <c r="H61" s="50">
        <v>30.793433663612827</v>
      </c>
      <c r="I61" s="50">
        <v>30.957030222902798</v>
      </c>
      <c r="J61" s="50">
        <v>30.033299410787183</v>
      </c>
      <c r="K61" s="50">
        <v>30.314603714882995</v>
      </c>
      <c r="L61" s="50">
        <v>29.904419361316073</v>
      </c>
      <c r="M61" s="50">
        <v>29.966498821476012</v>
      </c>
      <c r="N61" s="50">
        <v>29.307386265783233</v>
      </c>
      <c r="O61" s="50">
        <v>30.098114096079438</v>
      </c>
    </row>
    <row r="62" spans="1:15" x14ac:dyDescent="0.2">
      <c r="A62" s="16">
        <v>54</v>
      </c>
      <c r="B62" s="50">
        <v>30.932918688687245</v>
      </c>
      <c r="C62" s="50">
        <v>30.619738447720358</v>
      </c>
      <c r="D62" s="50">
        <v>29.400542061488942</v>
      </c>
      <c r="E62" s="50">
        <v>30.605915115612348</v>
      </c>
      <c r="F62" s="50">
        <v>30.418718207616681</v>
      </c>
      <c r="G62" s="50">
        <v>29.609981605447057</v>
      </c>
      <c r="H62" s="50">
        <v>29.904398622087598</v>
      </c>
      <c r="I62" s="50">
        <v>30.032062939526661</v>
      </c>
      <c r="J62" s="50">
        <v>29.084295826778181</v>
      </c>
      <c r="K62" s="50">
        <v>29.423639979897427</v>
      </c>
      <c r="L62" s="50">
        <v>28.973282170124776</v>
      </c>
      <c r="M62" s="50">
        <v>29.035897075883632</v>
      </c>
      <c r="N62" s="50">
        <v>28.363350105056245</v>
      </c>
      <c r="O62" s="50">
        <v>29.160393136786599</v>
      </c>
    </row>
    <row r="63" spans="1:15" x14ac:dyDescent="0.2">
      <c r="A63" s="16">
        <v>55</v>
      </c>
      <c r="B63" s="45">
        <v>29.990405792387666</v>
      </c>
      <c r="C63" s="45">
        <v>29.690112356672753</v>
      </c>
      <c r="D63" s="45">
        <v>28.514223501986734</v>
      </c>
      <c r="E63" s="45">
        <v>29.689537517913468</v>
      </c>
      <c r="F63" s="45">
        <v>29.504182817881247</v>
      </c>
      <c r="G63" s="45">
        <v>28.742738569651003</v>
      </c>
      <c r="H63" s="45">
        <v>29.002229850607744</v>
      </c>
      <c r="I63" s="45">
        <v>29.121943131081743</v>
      </c>
      <c r="J63" s="45">
        <v>28.11064687155972</v>
      </c>
      <c r="K63" s="45">
        <v>28.533668092041591</v>
      </c>
      <c r="L63" s="45">
        <v>28.095894389996129</v>
      </c>
      <c r="M63" s="45">
        <v>28.119970428427361</v>
      </c>
      <c r="N63" s="45">
        <v>27.569909226830557</v>
      </c>
      <c r="O63" s="45">
        <v>28.288127479457511</v>
      </c>
    </row>
    <row r="64" spans="1:15" x14ac:dyDescent="0.2">
      <c r="A64" s="16">
        <v>56</v>
      </c>
      <c r="B64" s="50">
        <v>29.094373536957274</v>
      </c>
      <c r="C64" s="50">
        <v>28.77060579230934</v>
      </c>
      <c r="D64" s="50">
        <v>27.615903819673324</v>
      </c>
      <c r="E64" s="50">
        <v>28.749652768559557</v>
      </c>
      <c r="F64" s="50">
        <v>28.5643824501309</v>
      </c>
      <c r="G64" s="50">
        <v>27.861380613631894</v>
      </c>
      <c r="H64" s="50">
        <v>28.153368497628204</v>
      </c>
      <c r="I64" s="50">
        <v>28.201967203209648</v>
      </c>
      <c r="J64" s="50">
        <v>27.2029901721335</v>
      </c>
      <c r="K64" s="50">
        <v>27.628628496902124</v>
      </c>
      <c r="L64" s="50">
        <v>27.219427366623819</v>
      </c>
      <c r="M64" s="50">
        <v>27.222510758843161</v>
      </c>
      <c r="N64" s="50">
        <v>26.691777135561363</v>
      </c>
      <c r="O64" s="50">
        <v>27.387282260829352</v>
      </c>
    </row>
    <row r="65" spans="1:15" x14ac:dyDescent="0.2">
      <c r="A65" s="16">
        <v>57</v>
      </c>
      <c r="B65" s="50">
        <v>28.140157395839175</v>
      </c>
      <c r="C65" s="50">
        <v>27.804324275543657</v>
      </c>
      <c r="D65" s="50">
        <v>26.716376491537336</v>
      </c>
      <c r="E65" s="50">
        <v>27.891622388781926</v>
      </c>
      <c r="F65" s="50">
        <v>27.706931694322037</v>
      </c>
      <c r="G65" s="50">
        <v>26.970365975668933</v>
      </c>
      <c r="H65" s="50">
        <v>27.230720577341849</v>
      </c>
      <c r="I65" s="50">
        <v>27.322004615260148</v>
      </c>
      <c r="J65" s="50">
        <v>26.320768614451168</v>
      </c>
      <c r="K65" s="50">
        <v>26.724659040253993</v>
      </c>
      <c r="L65" s="50">
        <v>26.363778676005904</v>
      </c>
      <c r="M65" s="50">
        <v>26.374170865306517</v>
      </c>
      <c r="N65" s="50">
        <v>25.801431704908811</v>
      </c>
      <c r="O65" s="50">
        <v>26.502185176473922</v>
      </c>
    </row>
    <row r="66" spans="1:15" x14ac:dyDescent="0.2">
      <c r="A66" s="16">
        <v>58</v>
      </c>
      <c r="B66" s="50">
        <v>27.229382555056013</v>
      </c>
      <c r="C66" s="50">
        <v>26.905635510349555</v>
      </c>
      <c r="D66" s="50">
        <v>25.794108090507397</v>
      </c>
      <c r="E66" s="50">
        <v>27.044121158515185</v>
      </c>
      <c r="F66" s="50">
        <v>26.864407256221494</v>
      </c>
      <c r="G66" s="50">
        <v>26.045035555290003</v>
      </c>
      <c r="H66" s="50">
        <v>26.373804726417642</v>
      </c>
      <c r="I66" s="50">
        <v>26.415090402224362</v>
      </c>
      <c r="J66" s="50">
        <v>25.42713635333665</v>
      </c>
      <c r="K66" s="50">
        <v>25.810900725231534</v>
      </c>
      <c r="L66" s="50">
        <v>25.48259017724509</v>
      </c>
      <c r="M66" s="50">
        <v>25.514961396012538</v>
      </c>
      <c r="N66" s="50">
        <v>24.848271751261624</v>
      </c>
      <c r="O66" s="50">
        <v>25.612564373705773</v>
      </c>
    </row>
    <row r="67" spans="1:15" x14ac:dyDescent="0.2">
      <c r="A67" s="16">
        <v>59</v>
      </c>
      <c r="B67" s="50">
        <v>26.284434552364196</v>
      </c>
      <c r="C67" s="50">
        <v>26.018169631197757</v>
      </c>
      <c r="D67" s="50">
        <v>24.992643544220812</v>
      </c>
      <c r="E67" s="50">
        <v>26.127955510493333</v>
      </c>
      <c r="F67" s="50">
        <v>25.952204996846401</v>
      </c>
      <c r="G67" s="50">
        <v>25.158094478327925</v>
      </c>
      <c r="H67" s="50">
        <v>25.503044510265884</v>
      </c>
      <c r="I67" s="50">
        <v>25.509523318838401</v>
      </c>
      <c r="J67" s="50">
        <v>24.55198010802782</v>
      </c>
      <c r="K67" s="50">
        <v>24.899400378116958</v>
      </c>
      <c r="L67" s="50">
        <v>24.61985715624094</v>
      </c>
      <c r="M67" s="50">
        <v>24.670285589716435</v>
      </c>
      <c r="N67" s="50">
        <v>24.012938821205598</v>
      </c>
      <c r="O67" s="50">
        <v>24.705116822257516</v>
      </c>
    </row>
    <row r="68" spans="1:15" x14ac:dyDescent="0.2">
      <c r="A68" s="16">
        <v>60</v>
      </c>
      <c r="B68" s="45">
        <v>25.361721159651403</v>
      </c>
      <c r="C68" s="45">
        <v>25.130504204120605</v>
      </c>
      <c r="D68" s="45">
        <v>24.127298950334122</v>
      </c>
      <c r="E68" s="45">
        <v>25.312859178809155</v>
      </c>
      <c r="F68" s="45">
        <v>25.141159748122167</v>
      </c>
      <c r="G68" s="45">
        <v>24.269669566465158</v>
      </c>
      <c r="H68" s="45">
        <v>24.608514774480032</v>
      </c>
      <c r="I68" s="45">
        <v>24.594229579020748</v>
      </c>
      <c r="J68" s="45">
        <v>23.679201865872223</v>
      </c>
      <c r="K68" s="45">
        <v>23.959645811149347</v>
      </c>
      <c r="L68" s="45">
        <v>23.726514768428991</v>
      </c>
      <c r="M68" s="45">
        <v>23.805105899792327</v>
      </c>
      <c r="N68" s="45">
        <v>23.203386300754307</v>
      </c>
      <c r="O68" s="45">
        <v>23.842126917477842</v>
      </c>
    </row>
    <row r="69" spans="1:15" x14ac:dyDescent="0.2">
      <c r="A69" s="16">
        <v>61</v>
      </c>
      <c r="B69" s="50">
        <v>24.439782471641593</v>
      </c>
      <c r="C69" s="50">
        <v>24.164720995871072</v>
      </c>
      <c r="D69" s="50">
        <v>23.253433638701836</v>
      </c>
      <c r="E69" s="50">
        <v>24.412166158907436</v>
      </c>
      <c r="F69" s="50">
        <v>24.240770297887192</v>
      </c>
      <c r="G69" s="50">
        <v>23.35883767309177</v>
      </c>
      <c r="H69" s="50">
        <v>23.775355707175397</v>
      </c>
      <c r="I69" s="50">
        <v>23.780119777553256</v>
      </c>
      <c r="J69" s="50">
        <v>22.809381470735154</v>
      </c>
      <c r="K69" s="50">
        <v>23.124854584467297</v>
      </c>
      <c r="L69" s="50">
        <v>22.843304283292241</v>
      </c>
      <c r="M69" s="50">
        <v>22.967407998493002</v>
      </c>
      <c r="N69" s="50">
        <v>22.362252235428798</v>
      </c>
      <c r="O69" s="50">
        <v>22.916323125098558</v>
      </c>
    </row>
    <row r="70" spans="1:15" x14ac:dyDescent="0.2">
      <c r="A70" s="16">
        <v>62</v>
      </c>
      <c r="B70" s="50">
        <v>23.583526156245075</v>
      </c>
      <c r="C70" s="50">
        <v>23.325913014448918</v>
      </c>
      <c r="D70" s="50">
        <v>22.369289936017431</v>
      </c>
      <c r="E70" s="50">
        <v>23.485499396769963</v>
      </c>
      <c r="F70" s="50">
        <v>23.317788206396152</v>
      </c>
      <c r="G70" s="50">
        <v>22.532923724497856</v>
      </c>
      <c r="H70" s="50">
        <v>22.972128038033159</v>
      </c>
      <c r="I70" s="50">
        <v>22.867996920469466</v>
      </c>
      <c r="J70" s="50">
        <v>21.996734157504896</v>
      </c>
      <c r="K70" s="50">
        <v>22.414545424217195</v>
      </c>
      <c r="L70" s="50">
        <v>21.972497819141669</v>
      </c>
      <c r="M70" s="50">
        <v>22.184624318169057</v>
      </c>
      <c r="N70" s="50">
        <v>21.517054150195271</v>
      </c>
      <c r="O70" s="50">
        <v>22.012974964874161</v>
      </c>
    </row>
    <row r="71" spans="1:15" x14ac:dyDescent="0.2">
      <c r="A71" s="16">
        <v>63</v>
      </c>
      <c r="B71" s="50">
        <v>22.697709842019393</v>
      </c>
      <c r="C71" s="50">
        <v>22.479266535552458</v>
      </c>
      <c r="D71" s="50">
        <v>21.505783977202093</v>
      </c>
      <c r="E71" s="50">
        <v>22.560411927789961</v>
      </c>
      <c r="F71" s="50">
        <v>22.398535318892982</v>
      </c>
      <c r="G71" s="50">
        <v>21.764062078904807</v>
      </c>
      <c r="H71" s="50">
        <v>22.144493353761121</v>
      </c>
      <c r="I71" s="50">
        <v>22.028812584603557</v>
      </c>
      <c r="J71" s="50">
        <v>21.305232625518663</v>
      </c>
      <c r="K71" s="50">
        <v>21.658119972900874</v>
      </c>
      <c r="L71" s="50">
        <v>21.153700332383369</v>
      </c>
      <c r="M71" s="50">
        <v>21.254823814181258</v>
      </c>
      <c r="N71" s="50">
        <v>20.713169741021353</v>
      </c>
      <c r="O71" s="50">
        <v>21.121970404848192</v>
      </c>
    </row>
    <row r="72" spans="1:15" x14ac:dyDescent="0.2">
      <c r="A72" s="16">
        <v>64</v>
      </c>
      <c r="B72" s="50">
        <v>21.789872018986312</v>
      </c>
      <c r="C72" s="50">
        <v>21.62981954745824</v>
      </c>
      <c r="D72" s="50">
        <v>20.645892403589102</v>
      </c>
      <c r="E72" s="50">
        <v>21.679012597941298</v>
      </c>
      <c r="F72" s="50">
        <v>21.520081305861858</v>
      </c>
      <c r="G72" s="50">
        <v>20.956124575101367</v>
      </c>
      <c r="H72" s="50">
        <v>21.331331609802884</v>
      </c>
      <c r="I72" s="50">
        <v>21.199450465062764</v>
      </c>
      <c r="J72" s="50">
        <v>20.567280633397253</v>
      </c>
      <c r="K72" s="50">
        <v>20.811036740116322</v>
      </c>
      <c r="L72" s="50">
        <v>20.26187028502433</v>
      </c>
      <c r="M72" s="50">
        <v>20.450316660154705</v>
      </c>
      <c r="N72" s="50">
        <v>19.946548224240331</v>
      </c>
      <c r="O72" s="50">
        <v>20.281493382663474</v>
      </c>
    </row>
    <row r="73" spans="1:15" x14ac:dyDescent="0.2">
      <c r="A73" s="16">
        <v>65</v>
      </c>
      <c r="B73" s="45">
        <v>20.95870709758826</v>
      </c>
      <c r="C73" s="45">
        <v>20.748451829092765</v>
      </c>
      <c r="D73" s="45">
        <v>19.841608702947838</v>
      </c>
      <c r="E73" s="45">
        <v>20.852352698156736</v>
      </c>
      <c r="F73" s="45">
        <v>20.699151461154258</v>
      </c>
      <c r="G73" s="45">
        <v>20.122041097508408</v>
      </c>
      <c r="H73" s="45">
        <v>20.470438999517761</v>
      </c>
      <c r="I73" s="45">
        <v>20.337171359707224</v>
      </c>
      <c r="J73" s="45">
        <v>19.767886571085331</v>
      </c>
      <c r="K73" s="45">
        <v>20.042152954695954</v>
      </c>
      <c r="L73" s="45">
        <v>19.452010153064975</v>
      </c>
      <c r="M73" s="45">
        <v>19.567709827818248</v>
      </c>
      <c r="N73" s="45">
        <v>19.369146157400206</v>
      </c>
      <c r="O73" s="45">
        <v>19.397005752781215</v>
      </c>
    </row>
    <row r="74" spans="1:15" x14ac:dyDescent="0.2">
      <c r="A74" s="16">
        <v>66</v>
      </c>
      <c r="B74" s="50">
        <v>20.214909255940849</v>
      </c>
      <c r="C74" s="50">
        <v>19.948230206003942</v>
      </c>
      <c r="D74" s="50">
        <v>19.101241948869429</v>
      </c>
      <c r="E74" s="50">
        <v>20.00033080975993</v>
      </c>
      <c r="F74" s="50">
        <v>19.850972893387056</v>
      </c>
      <c r="G74" s="50">
        <v>19.29370094560236</v>
      </c>
      <c r="H74" s="50">
        <v>19.55034739164654</v>
      </c>
      <c r="I74" s="50">
        <v>19.550045096632321</v>
      </c>
      <c r="J74" s="50">
        <v>18.963632117015759</v>
      </c>
      <c r="K74" s="50">
        <v>19.207172758795366</v>
      </c>
      <c r="L74" s="50">
        <v>18.63946821590439</v>
      </c>
      <c r="M74" s="50">
        <v>18.66495862111131</v>
      </c>
      <c r="N74" s="50">
        <v>18.653320045312856</v>
      </c>
      <c r="O74" s="50">
        <v>18.702617705656383</v>
      </c>
    </row>
    <row r="75" spans="1:15" x14ac:dyDescent="0.2">
      <c r="A75" s="16">
        <v>67</v>
      </c>
      <c r="B75" s="50">
        <v>19.427503855366027</v>
      </c>
      <c r="C75" s="50">
        <v>19.166190181330371</v>
      </c>
      <c r="D75" s="50">
        <v>18.291142893161364</v>
      </c>
      <c r="E75" s="50">
        <v>19.216783531886691</v>
      </c>
      <c r="F75" s="50">
        <v>19.061381025425241</v>
      </c>
      <c r="G75" s="50">
        <v>18.458502370420458</v>
      </c>
      <c r="H75" s="50">
        <v>18.717907957337616</v>
      </c>
      <c r="I75" s="50">
        <v>18.680928264592694</v>
      </c>
      <c r="J75" s="50">
        <v>18.110023650153646</v>
      </c>
      <c r="K75" s="50">
        <v>18.457268651292633</v>
      </c>
      <c r="L75" s="50">
        <v>17.785969060526234</v>
      </c>
      <c r="M75" s="50">
        <v>17.845290398182293</v>
      </c>
      <c r="N75" s="50">
        <v>17.953374922094888</v>
      </c>
      <c r="O75" s="50">
        <v>18.014917519233819</v>
      </c>
    </row>
    <row r="76" spans="1:15" x14ac:dyDescent="0.2">
      <c r="A76" s="16">
        <v>68</v>
      </c>
      <c r="B76" s="50">
        <v>18.642649566178118</v>
      </c>
      <c r="C76" s="50">
        <v>18.282527948056078</v>
      </c>
      <c r="D76" s="50">
        <v>17.556483941205759</v>
      </c>
      <c r="E76" s="50">
        <v>18.424483712660226</v>
      </c>
      <c r="F76" s="50">
        <v>18.26500262049333</v>
      </c>
      <c r="G76" s="50">
        <v>17.668182686558605</v>
      </c>
      <c r="H76" s="50">
        <v>17.960133465517753</v>
      </c>
      <c r="I76" s="50">
        <v>17.802988877312348</v>
      </c>
      <c r="J76" s="50">
        <v>17.325363613266937</v>
      </c>
      <c r="K76" s="50">
        <v>17.604789155522816</v>
      </c>
      <c r="L76" s="50">
        <v>16.94627171023745</v>
      </c>
      <c r="M76" s="50">
        <v>17.010943788375837</v>
      </c>
      <c r="N76" s="50">
        <v>17.185892822805563</v>
      </c>
      <c r="O76" s="50">
        <v>17.165908187503078</v>
      </c>
    </row>
    <row r="77" spans="1:15" x14ac:dyDescent="0.2">
      <c r="A77" s="16">
        <v>69</v>
      </c>
      <c r="B77" s="50">
        <v>17.870535462929766</v>
      </c>
      <c r="C77" s="50">
        <v>17.512587931976324</v>
      </c>
      <c r="D77" s="50">
        <v>16.784931025573545</v>
      </c>
      <c r="E77" s="50">
        <v>17.561859835421487</v>
      </c>
      <c r="F77" s="50">
        <v>17.401132908772968</v>
      </c>
      <c r="G77" s="50">
        <v>16.802023940670686</v>
      </c>
      <c r="H77" s="50">
        <v>17.234438841000614</v>
      </c>
      <c r="I77" s="50">
        <v>17.064974944277846</v>
      </c>
      <c r="J77" s="50">
        <v>16.504153055836753</v>
      </c>
      <c r="K77" s="50">
        <v>16.767048024982323</v>
      </c>
      <c r="L77" s="50">
        <v>16.213582099676504</v>
      </c>
      <c r="M77" s="50">
        <v>16.219590929762219</v>
      </c>
      <c r="N77" s="50">
        <v>16.513227650128869</v>
      </c>
      <c r="O77" s="50">
        <v>16.377722156379487</v>
      </c>
    </row>
    <row r="78" spans="1:15" x14ac:dyDescent="0.2">
      <c r="A78" s="16">
        <v>70</v>
      </c>
      <c r="B78" s="45">
        <v>17.190113757639345</v>
      </c>
      <c r="C78" s="45">
        <v>16.670190573481207</v>
      </c>
      <c r="D78" s="45">
        <v>16.066494971300692</v>
      </c>
      <c r="E78" s="45">
        <v>16.69624237987005</v>
      </c>
      <c r="F78" s="45">
        <v>16.534069957036465</v>
      </c>
      <c r="G78" s="45">
        <v>16.049194531087469</v>
      </c>
      <c r="H78" s="45">
        <v>16.432135477760173</v>
      </c>
      <c r="I78" s="45">
        <v>16.204549608687696</v>
      </c>
      <c r="J78" s="45">
        <v>15.710077019562839</v>
      </c>
      <c r="K78" s="45">
        <v>16.048902817494394</v>
      </c>
      <c r="L78" s="45">
        <v>15.401126984071619</v>
      </c>
      <c r="M78" s="45">
        <v>15.546920041834612</v>
      </c>
      <c r="N78" s="45">
        <v>15.73942980645794</v>
      </c>
      <c r="O78" s="45">
        <v>15.554043335239891</v>
      </c>
    </row>
    <row r="79" spans="1:15" x14ac:dyDescent="0.2">
      <c r="A79" s="16">
        <v>71</v>
      </c>
      <c r="B79" s="50">
        <v>16.384716363773851</v>
      </c>
      <c r="C79" s="50">
        <v>15.96701190803646</v>
      </c>
      <c r="D79" s="50">
        <v>15.249765082300502</v>
      </c>
      <c r="E79" s="50">
        <v>15.897884222974167</v>
      </c>
      <c r="F79" s="50">
        <v>15.723888333965171</v>
      </c>
      <c r="G79" s="50">
        <v>15.20233468123536</v>
      </c>
      <c r="H79" s="50">
        <v>15.655222555628463</v>
      </c>
      <c r="I79" s="50">
        <v>15.39638042638339</v>
      </c>
      <c r="J79" s="50">
        <v>15.003436995621493</v>
      </c>
      <c r="K79" s="50">
        <v>15.264766110405377</v>
      </c>
      <c r="L79" s="50">
        <v>14.625316457252232</v>
      </c>
      <c r="M79" s="50">
        <v>14.744315534333337</v>
      </c>
      <c r="N79" s="50">
        <v>14.911141691601129</v>
      </c>
      <c r="O79" s="50">
        <v>14.910821189136295</v>
      </c>
    </row>
    <row r="80" spans="1:15" x14ac:dyDescent="0.2">
      <c r="A80" s="16">
        <v>72</v>
      </c>
      <c r="B80" s="50">
        <v>15.679065201690603</v>
      </c>
      <c r="C80" s="50">
        <v>15.232156062480929</v>
      </c>
      <c r="D80" s="50">
        <v>14.50332651622975</v>
      </c>
      <c r="E80" s="50">
        <v>15.19327726260885</v>
      </c>
      <c r="F80" s="50">
        <v>15.019710561397385</v>
      </c>
      <c r="G80" s="50">
        <v>14.458432355809531</v>
      </c>
      <c r="H80" s="50">
        <v>14.792092381664515</v>
      </c>
      <c r="I80" s="50">
        <v>14.624871988100391</v>
      </c>
      <c r="J80" s="50">
        <v>14.286430888218986</v>
      </c>
      <c r="K80" s="50">
        <v>14.611994761263581</v>
      </c>
      <c r="L80" s="50">
        <v>13.91585533175107</v>
      </c>
      <c r="M80" s="50">
        <v>13.97235489108653</v>
      </c>
      <c r="N80" s="50">
        <v>14.141566342232993</v>
      </c>
      <c r="O80" s="50">
        <v>14.265767523844083</v>
      </c>
    </row>
    <row r="81" spans="1:15" x14ac:dyDescent="0.2">
      <c r="A81" s="16">
        <v>73</v>
      </c>
      <c r="B81" s="50">
        <v>14.931805290991747</v>
      </c>
      <c r="C81" s="50">
        <v>14.467952395760449</v>
      </c>
      <c r="D81" s="50">
        <v>13.809385864000566</v>
      </c>
      <c r="E81" s="50">
        <v>14.430687815310582</v>
      </c>
      <c r="F81" s="50">
        <v>14.27794308552895</v>
      </c>
      <c r="G81" s="50">
        <v>13.703829659678933</v>
      </c>
      <c r="H81" s="50">
        <v>14.152032181115901</v>
      </c>
      <c r="I81" s="50">
        <v>13.904698357968208</v>
      </c>
      <c r="J81" s="50">
        <v>13.545061170645187</v>
      </c>
      <c r="K81" s="50">
        <v>13.824072328120391</v>
      </c>
      <c r="L81" s="50">
        <v>13.134634568378344</v>
      </c>
      <c r="M81" s="50">
        <v>13.298518156775241</v>
      </c>
      <c r="N81" s="50">
        <v>13.505341444692538</v>
      </c>
      <c r="O81" s="50">
        <v>13.558878923591331</v>
      </c>
    </row>
    <row r="82" spans="1:15" x14ac:dyDescent="0.2">
      <c r="A82" s="16">
        <v>74</v>
      </c>
      <c r="B82" s="50">
        <v>14.14524906047191</v>
      </c>
      <c r="C82" s="50">
        <v>13.770739207555</v>
      </c>
      <c r="D82" s="50">
        <v>13.062204772788297</v>
      </c>
      <c r="E82" s="50">
        <v>13.616165022036057</v>
      </c>
      <c r="F82" s="50">
        <v>13.466118151144368</v>
      </c>
      <c r="G82" s="50">
        <v>12.983275790042509</v>
      </c>
      <c r="H82" s="50">
        <v>13.414932388180031</v>
      </c>
      <c r="I82" s="50">
        <v>13.30377497043297</v>
      </c>
      <c r="J82" s="50">
        <v>12.725900077862702</v>
      </c>
      <c r="K82" s="50">
        <v>13.110098925504014</v>
      </c>
      <c r="L82" s="50">
        <v>12.538802294487805</v>
      </c>
      <c r="M82" s="50">
        <v>12.603763904977715</v>
      </c>
      <c r="N82" s="50">
        <v>12.788066258707593</v>
      </c>
      <c r="O82" s="50">
        <v>12.839284299251267</v>
      </c>
    </row>
    <row r="83" spans="1:15" x14ac:dyDescent="0.2">
      <c r="A83" s="16">
        <v>75</v>
      </c>
      <c r="B83" s="45">
        <v>13.387530777975199</v>
      </c>
      <c r="C83" s="45">
        <v>13.021234566549971</v>
      </c>
      <c r="D83" s="45">
        <v>12.357743137840329</v>
      </c>
      <c r="E83" s="45">
        <v>12.88318826246236</v>
      </c>
      <c r="F83" s="45">
        <v>12.733820770063865</v>
      </c>
      <c r="G83" s="45">
        <v>12.242484914517199</v>
      </c>
      <c r="H83" s="45">
        <v>12.66747859457573</v>
      </c>
      <c r="I83" s="45">
        <v>12.517445156075624</v>
      </c>
      <c r="J83" s="45">
        <v>11.919843581233312</v>
      </c>
      <c r="K83" s="45">
        <v>12.545242526096532</v>
      </c>
      <c r="L83" s="45">
        <v>11.83449217540505</v>
      </c>
      <c r="M83" s="45">
        <v>11.912140055423009</v>
      </c>
      <c r="N83" s="45">
        <v>12.196049486269427</v>
      </c>
      <c r="O83" s="45">
        <v>12.15592992681826</v>
      </c>
    </row>
    <row r="84" spans="1:15" x14ac:dyDescent="0.2">
      <c r="A84" s="16">
        <v>76</v>
      </c>
      <c r="B84" s="50">
        <v>12.739132016634269</v>
      </c>
      <c r="C84" s="50">
        <v>12.284113543174119</v>
      </c>
      <c r="D84" s="50">
        <v>11.689288015239635</v>
      </c>
      <c r="E84" s="50">
        <v>12.143577938750719</v>
      </c>
      <c r="F84" s="50">
        <v>12.003986759225141</v>
      </c>
      <c r="G84" s="50">
        <v>11.554750441329844</v>
      </c>
      <c r="H84" s="50">
        <v>11.746232501336738</v>
      </c>
      <c r="I84" s="50">
        <v>11.754388005733306</v>
      </c>
      <c r="J84" s="50">
        <v>11.132686544037661</v>
      </c>
      <c r="K84" s="50">
        <v>11.825615225898243</v>
      </c>
      <c r="L84" s="50">
        <v>11.170328980602235</v>
      </c>
      <c r="M84" s="50">
        <v>11.152785344507354</v>
      </c>
      <c r="N84" s="50">
        <v>11.446335318897413</v>
      </c>
      <c r="O84" s="50">
        <v>11.496102989060166</v>
      </c>
    </row>
    <row r="85" spans="1:15" x14ac:dyDescent="0.2">
      <c r="A85" s="16">
        <v>77</v>
      </c>
      <c r="B85" s="50">
        <v>11.934259809639663</v>
      </c>
      <c r="C85" s="50">
        <v>11.57736995605727</v>
      </c>
      <c r="D85" s="50">
        <v>11.060706015358535</v>
      </c>
      <c r="E85" s="50">
        <v>11.397477817221278</v>
      </c>
      <c r="F85" s="50">
        <v>11.293064667509494</v>
      </c>
      <c r="G85" s="50">
        <v>10.806668346829319</v>
      </c>
      <c r="H85" s="50">
        <v>11.061212915123379</v>
      </c>
      <c r="I85" s="50">
        <v>11.206237040907729</v>
      </c>
      <c r="J85" s="50">
        <v>10.423461928104324</v>
      </c>
      <c r="K85" s="50">
        <v>11.09098528976866</v>
      </c>
      <c r="L85" s="50">
        <v>10.561574376557651</v>
      </c>
      <c r="M85" s="50">
        <v>10.494105616928332</v>
      </c>
      <c r="N85" s="50">
        <v>10.696867641336967</v>
      </c>
      <c r="O85" s="50">
        <v>10.749559263630701</v>
      </c>
    </row>
    <row r="86" spans="1:15" x14ac:dyDescent="0.2">
      <c r="A86" s="16">
        <v>78</v>
      </c>
      <c r="B86" s="50">
        <v>11.094417183280347</v>
      </c>
      <c r="C86" s="50">
        <v>10.85884110660156</v>
      </c>
      <c r="D86" s="50">
        <v>10.419895889189872</v>
      </c>
      <c r="E86" s="50">
        <v>10.601808514460766</v>
      </c>
      <c r="F86" s="50">
        <v>10.528978649312981</v>
      </c>
      <c r="G86" s="50">
        <v>10.060494268526995</v>
      </c>
      <c r="H86" s="50">
        <v>10.447304476376939</v>
      </c>
      <c r="I86" s="50">
        <v>10.566446885274718</v>
      </c>
      <c r="J86" s="50">
        <v>9.8564227452118427</v>
      </c>
      <c r="K86" s="50">
        <v>10.573659465989493</v>
      </c>
      <c r="L86" s="50">
        <v>9.7898474426924675</v>
      </c>
      <c r="M86" s="50">
        <v>9.8975374032997525</v>
      </c>
      <c r="N86" s="50">
        <v>10.053008239104249</v>
      </c>
      <c r="O86" s="50">
        <v>10.342019336672941</v>
      </c>
    </row>
    <row r="87" spans="1:15" x14ac:dyDescent="0.2">
      <c r="A87" s="16">
        <v>79</v>
      </c>
      <c r="B87" s="50">
        <v>10.414275928858425</v>
      </c>
      <c r="C87" s="50">
        <v>10.202073016532546</v>
      </c>
      <c r="D87" s="50">
        <v>9.7387433605428289</v>
      </c>
      <c r="E87" s="50">
        <v>9.9492194051826814</v>
      </c>
      <c r="F87" s="50">
        <v>9.8529295074334531</v>
      </c>
      <c r="G87" s="50">
        <v>9.4695803941216532</v>
      </c>
      <c r="H87" s="50">
        <v>9.6364167287795439</v>
      </c>
      <c r="I87" s="50">
        <v>9.8874319055314857</v>
      </c>
      <c r="J87" s="50">
        <v>9.1422433861257737</v>
      </c>
      <c r="K87" s="50">
        <v>10.0507362348706</v>
      </c>
      <c r="L87" s="50">
        <v>9.2288761498140381</v>
      </c>
      <c r="M87" s="50">
        <v>9.3446133977478851</v>
      </c>
      <c r="N87" s="50">
        <v>9.4663143969416019</v>
      </c>
      <c r="O87" s="50">
        <v>9.5946487100206959</v>
      </c>
    </row>
    <row r="88" spans="1:15" x14ac:dyDescent="0.2">
      <c r="A88" s="16">
        <v>80</v>
      </c>
      <c r="B88" s="45">
        <v>9.7620610042424811</v>
      </c>
      <c r="C88" s="45">
        <v>9.500390762277755</v>
      </c>
      <c r="D88" s="45">
        <v>9.1539387264112442</v>
      </c>
      <c r="E88" s="45">
        <v>9.1710834983588878</v>
      </c>
      <c r="F88" s="45">
        <v>9.1116761333510592</v>
      </c>
      <c r="G88" s="45">
        <v>8.8780959368242218</v>
      </c>
      <c r="H88" s="45">
        <v>8.9354267308123294</v>
      </c>
      <c r="I88" s="45">
        <v>9.3125231616310273</v>
      </c>
      <c r="J88" s="45">
        <v>8.6036024229446895</v>
      </c>
      <c r="K88" s="45">
        <v>9.3483249004167135</v>
      </c>
      <c r="L88" s="45">
        <v>8.6805194928889939</v>
      </c>
      <c r="M88" s="45">
        <v>8.7078418740414332</v>
      </c>
      <c r="N88" s="45">
        <v>8.8432169932732183</v>
      </c>
      <c r="O88" s="45">
        <v>8.9122732284148984</v>
      </c>
    </row>
    <row r="89" spans="1:15" x14ac:dyDescent="0.2">
      <c r="A89" s="16">
        <v>81</v>
      </c>
      <c r="B89" s="50">
        <v>9.1333356383731754</v>
      </c>
      <c r="C89" s="50">
        <v>8.7799645503174641</v>
      </c>
      <c r="D89" s="50">
        <v>8.586201674934399</v>
      </c>
      <c r="E89" s="50">
        <v>8.4253843375595512</v>
      </c>
      <c r="F89" s="50">
        <v>8.4074306672237213</v>
      </c>
      <c r="G89" s="50">
        <v>8.2778142544207984</v>
      </c>
      <c r="H89" s="50">
        <v>8.4193582346571496</v>
      </c>
      <c r="I89" s="50">
        <v>8.695676342571506</v>
      </c>
      <c r="J89" s="50">
        <v>8.0349098190481936</v>
      </c>
      <c r="K89" s="50">
        <v>8.8414204057030954</v>
      </c>
      <c r="L89" s="50">
        <v>7.9951548580001095</v>
      </c>
      <c r="M89" s="50">
        <v>8.105453591123025</v>
      </c>
      <c r="N89" s="50">
        <v>8.2487196417919648</v>
      </c>
      <c r="O89" s="50">
        <v>8.5002278088955094</v>
      </c>
    </row>
    <row r="90" spans="1:15" x14ac:dyDescent="0.2">
      <c r="A90" s="16">
        <v>82</v>
      </c>
      <c r="B90" s="50">
        <v>8.4843238154507201</v>
      </c>
      <c r="C90" s="50">
        <v>8.115913005959932</v>
      </c>
      <c r="D90" s="50">
        <v>8.119975813192271</v>
      </c>
      <c r="E90" s="50">
        <v>7.8871882584156161</v>
      </c>
      <c r="F90" s="50">
        <v>7.8365776582087276</v>
      </c>
      <c r="G90" s="50">
        <v>7.7103600522979585</v>
      </c>
      <c r="H90" s="50">
        <v>7.8958341450410874</v>
      </c>
      <c r="I90" s="50">
        <v>8.1664917920383786</v>
      </c>
      <c r="J90" s="50">
        <v>7.3579498970352537</v>
      </c>
      <c r="K90" s="50">
        <v>8.2969245916800567</v>
      </c>
      <c r="L90" s="50">
        <v>7.5070190922049953</v>
      </c>
      <c r="M90" s="50">
        <v>7.4357031723467575</v>
      </c>
      <c r="N90" s="50">
        <v>7.6908719751324481</v>
      </c>
      <c r="O90" s="50">
        <v>7.8772635819215129</v>
      </c>
    </row>
    <row r="91" spans="1:15" x14ac:dyDescent="0.2">
      <c r="A91" s="16">
        <v>83</v>
      </c>
      <c r="B91" s="50">
        <v>7.9433795327580112</v>
      </c>
      <c r="C91" s="50">
        <v>7.6284978260845788</v>
      </c>
      <c r="D91" s="50">
        <v>7.5549190122029843</v>
      </c>
      <c r="E91" s="50">
        <v>7.3049758207652449</v>
      </c>
      <c r="F91" s="50">
        <v>7.2616583379761854</v>
      </c>
      <c r="G91" s="50">
        <v>7.1639401857396949</v>
      </c>
      <c r="H91" s="50">
        <v>7.3004202580083248</v>
      </c>
      <c r="I91" s="50">
        <v>7.5110532208940368</v>
      </c>
      <c r="J91" s="50">
        <v>6.8677735104839179</v>
      </c>
      <c r="K91" s="50">
        <v>7.7322858632967097</v>
      </c>
      <c r="L91" s="50">
        <v>7.068354875834677</v>
      </c>
      <c r="M91" s="50">
        <v>6.8973838676315644</v>
      </c>
      <c r="N91" s="50">
        <v>7.3052819223747774</v>
      </c>
      <c r="O91" s="50">
        <v>7.404210980630193</v>
      </c>
    </row>
    <row r="92" spans="1:15" x14ac:dyDescent="0.2">
      <c r="A92" s="16">
        <v>84</v>
      </c>
      <c r="B92" s="50">
        <v>7.3625604070685515</v>
      </c>
      <c r="C92" s="50">
        <v>6.987220698863406</v>
      </c>
      <c r="D92" s="50">
        <v>7.0523198226522199</v>
      </c>
      <c r="E92" s="50">
        <v>6.900282434349549</v>
      </c>
      <c r="F92" s="50">
        <v>6.8461942223339411</v>
      </c>
      <c r="G92" s="50">
        <v>6.5963627238641713</v>
      </c>
      <c r="H92" s="50">
        <v>6.8542269377024168</v>
      </c>
      <c r="I92" s="50">
        <v>7.0564551025696085</v>
      </c>
      <c r="J92" s="50">
        <v>6.1191329911609147</v>
      </c>
      <c r="K92" s="50">
        <v>7.1509420637769816</v>
      </c>
      <c r="L92" s="50">
        <v>6.7597606522383273</v>
      </c>
      <c r="M92" s="50">
        <v>6.3175732842247703</v>
      </c>
      <c r="N92" s="50">
        <v>6.9150742093259225</v>
      </c>
      <c r="O92" s="50">
        <v>6.9929421495211388</v>
      </c>
    </row>
    <row r="93" spans="1:15" x14ac:dyDescent="0.2">
      <c r="A93" s="16">
        <v>85</v>
      </c>
      <c r="B93" s="45">
        <v>6.8187737985553856</v>
      </c>
      <c r="C93" s="45">
        <v>6.5303439221709132</v>
      </c>
      <c r="D93" s="45">
        <v>6.6413012551272574</v>
      </c>
      <c r="E93" s="45">
        <v>6.6322112068941728</v>
      </c>
      <c r="F93" s="45">
        <v>6.5594318871684072</v>
      </c>
      <c r="G93" s="45">
        <v>6.1548081642181423</v>
      </c>
      <c r="H93" s="45">
        <v>6.3732810485555786</v>
      </c>
      <c r="I93" s="45">
        <v>6.3991583954136875</v>
      </c>
      <c r="J93" s="45">
        <v>5.6213051228825375</v>
      </c>
      <c r="K93" s="45">
        <v>6.515377245353803</v>
      </c>
      <c r="L93" s="45">
        <v>6.2507222720217248</v>
      </c>
      <c r="M93" s="45">
        <v>5.9501637772666864</v>
      </c>
      <c r="N93" s="45">
        <v>6.6188376246950105</v>
      </c>
      <c r="O93" s="45">
        <v>6.6527330376941887</v>
      </c>
    </row>
    <row r="94" spans="1:15" x14ac:dyDescent="0.2">
      <c r="A94" s="16">
        <v>86</v>
      </c>
      <c r="B94" s="50">
        <v>6.338816420031268</v>
      </c>
      <c r="C94" s="50">
        <v>5.995900252730725</v>
      </c>
      <c r="D94" s="50">
        <v>6.0491303730325132</v>
      </c>
      <c r="E94" s="50">
        <v>6.2455779923552788</v>
      </c>
      <c r="F94" s="50">
        <v>6.1595406847971912</v>
      </c>
      <c r="G94" s="50">
        <v>5.7194823032984132</v>
      </c>
      <c r="H94" s="50">
        <v>5.9702662672428417</v>
      </c>
      <c r="I94" s="50">
        <v>6.098893822876267</v>
      </c>
      <c r="J94" s="50">
        <v>5.1296699696392603</v>
      </c>
      <c r="K94" s="50">
        <v>5.95077597930322</v>
      </c>
      <c r="L94" s="50">
        <v>6.0525659003646224</v>
      </c>
      <c r="M94" s="50">
        <v>5.8394678901074037</v>
      </c>
      <c r="N94" s="50">
        <v>6.0012649762384491</v>
      </c>
      <c r="O94" s="50">
        <v>5.944947271674387</v>
      </c>
    </row>
    <row r="95" spans="1:15" x14ac:dyDescent="0.2">
      <c r="A95" s="16">
        <v>87</v>
      </c>
      <c r="B95" s="50">
        <v>5.8044821379189502</v>
      </c>
      <c r="C95" s="50">
        <v>5.4735200822701042</v>
      </c>
      <c r="D95" s="50">
        <v>5.5934382909150715</v>
      </c>
      <c r="E95" s="50">
        <v>5.7049456929853708</v>
      </c>
      <c r="F95" s="50">
        <v>5.6095347453621054</v>
      </c>
      <c r="G95" s="50">
        <v>5.1572453351879579</v>
      </c>
      <c r="H95" s="50">
        <v>5.5937157315241937</v>
      </c>
      <c r="I95" s="50">
        <v>5.5682621673090082</v>
      </c>
      <c r="J95" s="50">
        <v>4.6664432994525074</v>
      </c>
      <c r="K95" s="50">
        <v>5.4543118665367745</v>
      </c>
      <c r="L95" s="50">
        <v>5.7074839296383981</v>
      </c>
      <c r="M95" s="50">
        <v>5.2987769559230946</v>
      </c>
      <c r="N95" s="50">
        <v>5.8174763970453416</v>
      </c>
      <c r="O95" s="50">
        <v>5.4894419988418246</v>
      </c>
    </row>
    <row r="96" spans="1:15" x14ac:dyDescent="0.2">
      <c r="A96" s="16">
        <v>88</v>
      </c>
      <c r="B96" s="50">
        <v>5.2996759379013634</v>
      </c>
      <c r="C96" s="50">
        <v>5.0846965950783014</v>
      </c>
      <c r="D96" s="50">
        <v>5.0748253944381423</v>
      </c>
      <c r="E96" s="50">
        <v>5.2750586127758439</v>
      </c>
      <c r="F96" s="50">
        <v>5.1914034708125945</v>
      </c>
      <c r="G96" s="50">
        <v>4.8500586908357537</v>
      </c>
      <c r="H96" s="50">
        <v>5.0997868409196858</v>
      </c>
      <c r="I96" s="50">
        <v>5.1314024081211205</v>
      </c>
      <c r="J96" s="50">
        <v>4.2306491629200353</v>
      </c>
      <c r="K96" s="50">
        <v>4.9553096957371219</v>
      </c>
      <c r="L96" s="50">
        <v>5.1947338879671374</v>
      </c>
      <c r="M96" s="50">
        <v>4.8875839443799158</v>
      </c>
      <c r="N96" s="50">
        <v>5.2839216950317747</v>
      </c>
      <c r="O96" s="50">
        <v>5.2519480850435647</v>
      </c>
    </row>
    <row r="97" spans="1:15" x14ac:dyDescent="0.2">
      <c r="A97" s="16">
        <v>89</v>
      </c>
      <c r="B97" s="50">
        <v>4.8899341022230045</v>
      </c>
      <c r="C97" s="50">
        <v>4.7528319425046011</v>
      </c>
      <c r="D97" s="50">
        <v>4.7264658550207788</v>
      </c>
      <c r="E97" s="50">
        <v>4.8542401053447568</v>
      </c>
      <c r="F97" s="50">
        <v>4.8239522533940686</v>
      </c>
      <c r="G97" s="50">
        <v>4.5078724440840867</v>
      </c>
      <c r="H97" s="50">
        <v>4.8056947224469644</v>
      </c>
      <c r="I97" s="50">
        <v>4.6503270476865115</v>
      </c>
      <c r="J97" s="50">
        <v>3.906829323699291</v>
      </c>
      <c r="K97" s="50">
        <v>4.7493252850764121</v>
      </c>
      <c r="L97" s="50">
        <v>5.0937254835353132</v>
      </c>
      <c r="M97" s="50">
        <v>4.4858908458862681</v>
      </c>
      <c r="N97" s="50">
        <v>5.0172235606935791</v>
      </c>
      <c r="O97" s="50">
        <v>4.9600815251677037</v>
      </c>
    </row>
    <row r="98" spans="1:15" x14ac:dyDescent="0.2">
      <c r="A98" s="16">
        <v>90</v>
      </c>
      <c r="B98" s="45">
        <v>4.4974750566513721</v>
      </c>
      <c r="C98" s="45">
        <v>4.2174273267401619</v>
      </c>
      <c r="D98" s="45">
        <v>4.3523171904383782</v>
      </c>
      <c r="E98" s="45">
        <v>4.4499137237141522</v>
      </c>
      <c r="F98" s="45">
        <v>4.4573199074123542</v>
      </c>
      <c r="G98" s="45">
        <v>4.1491320351375398</v>
      </c>
      <c r="H98" s="45">
        <v>4.2931318608371871</v>
      </c>
      <c r="I98" s="45">
        <v>4.2208187380901556</v>
      </c>
      <c r="J98" s="45">
        <v>3.6294900893324735</v>
      </c>
      <c r="K98" s="45">
        <v>4.1662402187065499</v>
      </c>
      <c r="L98" s="45">
        <v>4.8030507420223829</v>
      </c>
      <c r="M98" s="45">
        <v>4.1776570257508263</v>
      </c>
      <c r="N98" s="45">
        <v>4.6429861318719094</v>
      </c>
      <c r="O98" s="45">
        <v>4.4251137221046202</v>
      </c>
    </row>
    <row r="99" spans="1:15" x14ac:dyDescent="0.2">
      <c r="A99" s="16">
        <v>91</v>
      </c>
      <c r="B99" s="50">
        <v>4.102490929701279</v>
      </c>
      <c r="C99" s="50">
        <v>3.7564641008301094</v>
      </c>
      <c r="D99" s="50">
        <v>4.032195297947216</v>
      </c>
      <c r="E99" s="50">
        <v>3.9963746617890195</v>
      </c>
      <c r="F99" s="50">
        <v>4.0014513946815526</v>
      </c>
      <c r="G99" s="50">
        <v>3.9330196575004188</v>
      </c>
      <c r="H99" s="50">
        <v>3.9476330446679171</v>
      </c>
      <c r="I99" s="50">
        <v>3.6859210803514246</v>
      </c>
      <c r="J99" s="50">
        <v>3.5277696520112385</v>
      </c>
      <c r="K99" s="50">
        <v>3.7672632053797552</v>
      </c>
      <c r="L99" s="50">
        <v>4.51692091120582</v>
      </c>
      <c r="M99" s="50">
        <v>3.8834699902888641</v>
      </c>
      <c r="N99" s="50">
        <v>4.4182817822806886</v>
      </c>
      <c r="O99" s="50">
        <v>4.315919673220562</v>
      </c>
    </row>
    <row r="100" spans="1:15" x14ac:dyDescent="0.2">
      <c r="A100" s="16">
        <v>92</v>
      </c>
      <c r="B100" s="50">
        <v>3.7770944843156986</v>
      </c>
      <c r="C100" s="50">
        <v>3.2745729624779836</v>
      </c>
      <c r="D100" s="50">
        <v>3.7839735235560417</v>
      </c>
      <c r="E100" s="50">
        <v>3.613666413723617</v>
      </c>
      <c r="F100" s="50">
        <v>3.6868418804490046</v>
      </c>
      <c r="G100" s="50">
        <v>3.9323023747071124</v>
      </c>
      <c r="H100" s="50">
        <v>3.4264709675384615</v>
      </c>
      <c r="I100" s="50">
        <v>3.4572493419101904</v>
      </c>
      <c r="J100" s="50">
        <v>3.2508191211482509</v>
      </c>
      <c r="K100" s="50">
        <v>3.5615150343118498</v>
      </c>
      <c r="L100" s="50">
        <v>3.970810279703652</v>
      </c>
      <c r="M100" s="50">
        <v>3.3376270359652218</v>
      </c>
      <c r="N100" s="50">
        <v>4.0257673299211056</v>
      </c>
      <c r="O100" s="50">
        <v>3.8422534212509842</v>
      </c>
    </row>
    <row r="101" spans="1:15" x14ac:dyDescent="0.2">
      <c r="A101" s="16">
        <v>93</v>
      </c>
      <c r="B101" s="50">
        <v>3.4371740655208201</v>
      </c>
      <c r="C101" s="50">
        <v>3.2134195914703745</v>
      </c>
      <c r="D101" s="50">
        <v>3.3641576209247699</v>
      </c>
      <c r="E101" s="50">
        <v>3.3789396898976407</v>
      </c>
      <c r="F101" s="50">
        <v>3.4345924892694422</v>
      </c>
      <c r="G101" s="50">
        <v>3.7258982994948848</v>
      </c>
      <c r="H101" s="50">
        <v>2.798623344913294</v>
      </c>
      <c r="I101" s="50">
        <v>2.8991371746094137</v>
      </c>
      <c r="J101" s="50">
        <v>2.8914208342923637</v>
      </c>
      <c r="K101" s="50">
        <v>3.4119358771762527</v>
      </c>
      <c r="L101" s="50">
        <v>3.6372058534067522</v>
      </c>
      <c r="M101" s="50">
        <v>3.2928678203495538</v>
      </c>
      <c r="N101" s="50">
        <v>3.5843047287204883</v>
      </c>
      <c r="O101" s="50">
        <v>3.3916649425525165</v>
      </c>
    </row>
    <row r="102" spans="1:15" x14ac:dyDescent="0.2">
      <c r="A102" s="16">
        <v>94</v>
      </c>
      <c r="B102" s="50">
        <v>3.0573804497284396</v>
      </c>
      <c r="C102" s="50">
        <v>2.9062704740618601</v>
      </c>
      <c r="D102" s="50">
        <v>2.98868145886801</v>
      </c>
      <c r="E102" s="50">
        <v>3.1528499489548141</v>
      </c>
      <c r="F102" s="50">
        <v>3.1931946293526994</v>
      </c>
      <c r="G102" s="50">
        <v>3.4875687313200663</v>
      </c>
      <c r="H102" s="50">
        <v>2.40944633167347</v>
      </c>
      <c r="I102" s="50">
        <v>2.4658624914462823</v>
      </c>
      <c r="J102" s="50">
        <v>2.7610284103986777</v>
      </c>
      <c r="K102" s="50">
        <v>3.3125346020761244</v>
      </c>
      <c r="L102" s="50">
        <v>3.0995309265403788</v>
      </c>
      <c r="M102" s="50">
        <v>2.8985499982566858</v>
      </c>
      <c r="N102" s="50">
        <v>3.1537148324842716</v>
      </c>
      <c r="O102" s="50">
        <v>3.3358820666512976</v>
      </c>
    </row>
    <row r="103" spans="1:15" x14ac:dyDescent="0.2">
      <c r="A103" s="16">
        <v>95</v>
      </c>
      <c r="B103" s="45">
        <v>3.1687619841444166</v>
      </c>
      <c r="C103" s="45">
        <v>2.6551829146361721</v>
      </c>
      <c r="D103" s="45">
        <v>2.7861060701163836</v>
      </c>
      <c r="E103" s="45">
        <v>2.8561381004487796</v>
      </c>
      <c r="F103" s="45">
        <v>2.8447739751638359</v>
      </c>
      <c r="G103" s="45">
        <v>3.290948558229664</v>
      </c>
      <c r="H103" s="45">
        <v>2.1485868471599741</v>
      </c>
      <c r="I103" s="45">
        <v>2.060193012116089</v>
      </c>
      <c r="J103" s="45">
        <v>2.340779284859877</v>
      </c>
      <c r="K103" s="45">
        <v>3.5179065743944635</v>
      </c>
      <c r="L103" s="45">
        <v>2.4708924874747185</v>
      </c>
      <c r="M103" s="45">
        <v>3.1777766639935847</v>
      </c>
      <c r="N103" s="45">
        <v>3.1578231474783198</v>
      </c>
      <c r="O103" s="45">
        <v>3.1866466866466863</v>
      </c>
    </row>
    <row r="104" spans="1:15" x14ac:dyDescent="0.2">
      <c r="A104" s="16">
        <v>96</v>
      </c>
      <c r="B104" s="50">
        <v>2.5156549526338217</v>
      </c>
      <c r="C104" s="50">
        <v>2.3354931679455353</v>
      </c>
      <c r="D104" s="50">
        <v>2.4177294300338494</v>
      </c>
      <c r="E104" s="50">
        <v>2.5898700338562208</v>
      </c>
      <c r="F104" s="50">
        <v>2.543217286914766</v>
      </c>
      <c r="G104" s="50">
        <v>2.73162464637119</v>
      </c>
      <c r="H104" s="50">
        <v>1.6431629013079665</v>
      </c>
      <c r="I104" s="50">
        <v>1.5981906025009471</v>
      </c>
      <c r="J104" s="50">
        <v>1.8751990772385507</v>
      </c>
      <c r="K104" s="50">
        <v>3.3003267973856207</v>
      </c>
      <c r="L104" s="50">
        <v>2.5971167660316996</v>
      </c>
      <c r="M104" s="50">
        <v>2.9892241379310343</v>
      </c>
      <c r="N104" s="50">
        <v>2.4615743643329848</v>
      </c>
      <c r="O104" s="50">
        <v>2.8799748638458316</v>
      </c>
    </row>
    <row r="105" spans="1:15" x14ac:dyDescent="0.2">
      <c r="A105" s="16">
        <v>97</v>
      </c>
      <c r="B105" s="50">
        <v>2.2042118605461658</v>
      </c>
      <c r="C105" s="50">
        <v>2.1204279370198544</v>
      </c>
      <c r="D105" s="50">
        <v>1.9319608333143847</v>
      </c>
      <c r="E105" s="50">
        <v>1.9505337194234715</v>
      </c>
      <c r="F105" s="50">
        <v>1.8985594237695078</v>
      </c>
      <c r="G105" s="50">
        <v>2.0622357050928479</v>
      </c>
      <c r="H105" s="50">
        <v>1.7101149425287356</v>
      </c>
      <c r="I105" s="50">
        <v>1.5499557913351014</v>
      </c>
      <c r="J105" s="50">
        <v>1.9447983595352014</v>
      </c>
      <c r="K105" s="50">
        <v>2.5735294117647056</v>
      </c>
      <c r="L105" s="50">
        <v>2.1213959575396251</v>
      </c>
      <c r="M105" s="50">
        <v>2.9374999999999996</v>
      </c>
      <c r="N105" s="50">
        <v>1.9519679554162312</v>
      </c>
      <c r="O105" s="50">
        <v>2.7077922077922079</v>
      </c>
    </row>
    <row r="106" spans="1:15" x14ac:dyDescent="0.2">
      <c r="A106" s="16">
        <v>98</v>
      </c>
      <c r="B106" s="50">
        <v>1.7748376864571656</v>
      </c>
      <c r="C106" s="50">
        <v>1.7724118952019203</v>
      </c>
      <c r="D106" s="50">
        <v>1.4313643645028016</v>
      </c>
      <c r="E106" s="50">
        <v>1.5485358594124348</v>
      </c>
      <c r="F106" s="50">
        <v>1.4579831932773109</v>
      </c>
      <c r="G106" s="50">
        <v>1.4931972789115648</v>
      </c>
      <c r="H106" s="50">
        <v>1.171111111111111</v>
      </c>
      <c r="I106" s="50">
        <v>1.0166028097062578</v>
      </c>
      <c r="J106" s="50">
        <v>1.3728867623604468</v>
      </c>
      <c r="K106" s="50">
        <v>2.2647058823529407</v>
      </c>
      <c r="L106" s="50">
        <v>1.6334157336047694</v>
      </c>
      <c r="M106" s="50">
        <v>2.4249999999999998</v>
      </c>
      <c r="N106" s="50">
        <v>1.7161616161616164</v>
      </c>
      <c r="O106" s="50">
        <v>1.9285714285714284</v>
      </c>
    </row>
    <row r="107" spans="1:15" x14ac:dyDescent="0.2">
      <c r="A107" s="16">
        <v>99</v>
      </c>
      <c r="B107" s="50">
        <v>1.322137109166031</v>
      </c>
      <c r="C107" s="50">
        <v>1.2924165463072652</v>
      </c>
      <c r="D107" s="50">
        <v>0.71258234035411605</v>
      </c>
      <c r="E107" s="50">
        <v>0.91192945426501326</v>
      </c>
      <c r="F107" s="50">
        <v>0.8571428571428571</v>
      </c>
      <c r="G107" s="50">
        <v>0.98979591836734704</v>
      </c>
      <c r="H107" s="50">
        <v>0.93809523809523798</v>
      </c>
      <c r="I107" s="50">
        <v>1.0498084291187739</v>
      </c>
      <c r="J107" s="50">
        <v>0.77575757575757587</v>
      </c>
      <c r="K107" s="50">
        <v>1.5</v>
      </c>
      <c r="L107" s="50">
        <v>1.0334448160535119</v>
      </c>
      <c r="M107" s="50">
        <v>1.6</v>
      </c>
      <c r="N107" s="50">
        <v>1.0636363636363637</v>
      </c>
      <c r="O107" s="50">
        <v>0.9285714285714286</v>
      </c>
    </row>
    <row r="108" spans="1:15" x14ac:dyDescent="0.2">
      <c r="A108" s="16" t="s">
        <v>22</v>
      </c>
      <c r="B108" s="45">
        <v>0.63636363636363635</v>
      </c>
      <c r="C108" s="45">
        <v>0.7142857142857143</v>
      </c>
      <c r="D108" s="45">
        <v>0.11764705882352942</v>
      </c>
      <c r="E108" s="45">
        <v>0.21428571428571427</v>
      </c>
      <c r="F108" s="45">
        <v>0.21428571428571427</v>
      </c>
      <c r="G108" s="45">
        <v>0.35714285714285715</v>
      </c>
      <c r="H108" s="45">
        <v>0.26666666666666666</v>
      </c>
      <c r="I108" s="45">
        <v>0.20689655172413793</v>
      </c>
      <c r="J108" s="45">
        <v>9.0909090909090912E-2</v>
      </c>
      <c r="K108" s="45">
        <v>0.5</v>
      </c>
      <c r="L108" s="45">
        <v>0.61538461538461542</v>
      </c>
      <c r="M108" s="45">
        <v>0.6</v>
      </c>
      <c r="N108" s="45">
        <v>0.90909090909090917</v>
      </c>
      <c r="O108" s="45">
        <v>0.25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</row>
    <row r="111" spans="1:15" ht="14.25" x14ac:dyDescent="0.2">
      <c r="A111" s="6"/>
    </row>
    <row r="112" spans="1:15" x14ac:dyDescent="0.2">
      <c r="A112" s="13"/>
    </row>
    <row r="113" spans="1:1" x14ac:dyDescent="0.2">
      <c r="A113" s="4" t="s">
        <v>48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42005</v>
      </c>
      <c r="D7" s="41">
        <v>42370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5</v>
      </c>
      <c r="C9" s="8">
        <v>1801</v>
      </c>
      <c r="D9" s="47">
        <v>1852</v>
      </c>
      <c r="E9" s="17">
        <v>0.5</v>
      </c>
      <c r="F9" s="18">
        <f>B9/((C9+D9)/2)</f>
        <v>2.7374760470845879E-3</v>
      </c>
      <c r="G9" s="18">
        <f t="shared" ref="G9:G72" si="0">F9/((1+(1-E9)*F9))</f>
        <v>2.7337342810278839E-3</v>
      </c>
      <c r="H9" s="13">
        <v>100000</v>
      </c>
      <c r="I9" s="13">
        <f>H9*G9</f>
        <v>273.37342810278841</v>
      </c>
      <c r="J9" s="13">
        <f t="shared" ref="J9:J72" si="1">H10+I9*E9</f>
        <v>99863.313285948607</v>
      </c>
      <c r="K9" s="13">
        <f t="shared" ref="K9:K72" si="2">K10+J9</f>
        <v>8194273.2684437614</v>
      </c>
      <c r="L9" s="19">
        <f>K9/H9</f>
        <v>81.942732684437615</v>
      </c>
    </row>
    <row r="10" spans="1:13" x14ac:dyDescent="0.2">
      <c r="A10" s="16">
        <v>1</v>
      </c>
      <c r="B10" s="46">
        <v>0</v>
      </c>
      <c r="C10" s="8">
        <v>1877</v>
      </c>
      <c r="D10" s="47">
        <v>1912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99726.626571897214</v>
      </c>
      <c r="I10" s="13">
        <f t="shared" ref="I10:I73" si="4">H10*G10</f>
        <v>0</v>
      </c>
      <c r="J10" s="13">
        <f t="shared" si="1"/>
        <v>99726.626571897214</v>
      </c>
      <c r="K10" s="13">
        <f t="shared" si="2"/>
        <v>8094409.9551578127</v>
      </c>
      <c r="L10" s="20">
        <f t="shared" ref="L10:L73" si="5">K10/H10</f>
        <v>81.165985789383981</v>
      </c>
    </row>
    <row r="11" spans="1:13" x14ac:dyDescent="0.2">
      <c r="A11" s="16">
        <v>2</v>
      </c>
      <c r="B11" s="46">
        <v>0</v>
      </c>
      <c r="C11" s="8">
        <v>1946</v>
      </c>
      <c r="D11" s="47">
        <v>1917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99726.626571897214</v>
      </c>
      <c r="I11" s="13">
        <f t="shared" si="4"/>
        <v>0</v>
      </c>
      <c r="J11" s="13">
        <f t="shared" si="1"/>
        <v>99726.626571897214</v>
      </c>
      <c r="K11" s="13">
        <f t="shared" si="2"/>
        <v>7994683.3285859153</v>
      </c>
      <c r="L11" s="20">
        <f t="shared" si="5"/>
        <v>80.165985789383981</v>
      </c>
    </row>
    <row r="12" spans="1:13" x14ac:dyDescent="0.2">
      <c r="A12" s="16">
        <v>3</v>
      </c>
      <c r="B12" s="46">
        <v>1</v>
      </c>
      <c r="C12" s="8">
        <v>1998</v>
      </c>
      <c r="D12" s="47">
        <v>1990</v>
      </c>
      <c r="E12" s="17">
        <v>0.5</v>
      </c>
      <c r="F12" s="18">
        <f t="shared" si="3"/>
        <v>5.0150451354062187E-4</v>
      </c>
      <c r="G12" s="18">
        <f t="shared" si="0"/>
        <v>5.0137879167711202E-4</v>
      </c>
      <c r="H12" s="13">
        <f t="shared" si="6"/>
        <v>99726.626571897214</v>
      </c>
      <c r="I12" s="13">
        <f t="shared" si="4"/>
        <v>50.000815528652396</v>
      </c>
      <c r="J12" s="13">
        <f t="shared" si="1"/>
        <v>99701.626164132889</v>
      </c>
      <c r="K12" s="13">
        <f t="shared" si="2"/>
        <v>7894956.7020140179</v>
      </c>
      <c r="L12" s="20">
        <f t="shared" si="5"/>
        <v>79.165985789383981</v>
      </c>
    </row>
    <row r="13" spans="1:13" x14ac:dyDescent="0.2">
      <c r="A13" s="16">
        <v>4</v>
      </c>
      <c r="B13" s="46">
        <v>0</v>
      </c>
      <c r="C13" s="8">
        <v>2092</v>
      </c>
      <c r="D13" s="47">
        <v>2034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99676.625756368565</v>
      </c>
      <c r="I13" s="13">
        <f t="shared" si="4"/>
        <v>0</v>
      </c>
      <c r="J13" s="13">
        <f t="shared" si="1"/>
        <v>99676.625756368565</v>
      </c>
      <c r="K13" s="13">
        <f t="shared" si="2"/>
        <v>7795255.0758498851</v>
      </c>
      <c r="L13" s="20">
        <f t="shared" si="5"/>
        <v>78.205447031314947</v>
      </c>
    </row>
    <row r="14" spans="1:13" x14ac:dyDescent="0.2">
      <c r="A14" s="16">
        <v>5</v>
      </c>
      <c r="B14" s="46">
        <v>0</v>
      </c>
      <c r="C14" s="8">
        <v>2109</v>
      </c>
      <c r="D14" s="47">
        <v>2096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99676.625756368565</v>
      </c>
      <c r="I14" s="13">
        <f t="shared" si="4"/>
        <v>0</v>
      </c>
      <c r="J14" s="13">
        <f t="shared" si="1"/>
        <v>99676.625756368565</v>
      </c>
      <c r="K14" s="13">
        <f t="shared" si="2"/>
        <v>7695578.4500935161</v>
      </c>
      <c r="L14" s="20">
        <f t="shared" si="5"/>
        <v>77.205447031314947</v>
      </c>
    </row>
    <row r="15" spans="1:13" x14ac:dyDescent="0.2">
      <c r="A15" s="16">
        <v>6</v>
      </c>
      <c r="B15" s="46">
        <v>0</v>
      </c>
      <c r="C15" s="8">
        <v>2013</v>
      </c>
      <c r="D15" s="47">
        <v>2148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99676.625756368565</v>
      </c>
      <c r="I15" s="13">
        <f t="shared" si="4"/>
        <v>0</v>
      </c>
      <c r="J15" s="13">
        <f t="shared" si="1"/>
        <v>99676.625756368565</v>
      </c>
      <c r="K15" s="13">
        <f t="shared" si="2"/>
        <v>7595901.8243371472</v>
      </c>
      <c r="L15" s="20">
        <f t="shared" si="5"/>
        <v>76.205447031314947</v>
      </c>
    </row>
    <row r="16" spans="1:13" x14ac:dyDescent="0.2">
      <c r="A16" s="16">
        <v>7</v>
      </c>
      <c r="B16" s="46">
        <v>0</v>
      </c>
      <c r="C16" s="8">
        <v>2059</v>
      </c>
      <c r="D16" s="47">
        <v>2039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99676.625756368565</v>
      </c>
      <c r="I16" s="13">
        <f t="shared" si="4"/>
        <v>0</v>
      </c>
      <c r="J16" s="13">
        <f t="shared" si="1"/>
        <v>99676.625756368565</v>
      </c>
      <c r="K16" s="13">
        <f t="shared" si="2"/>
        <v>7496225.1985807782</v>
      </c>
      <c r="L16" s="20">
        <f t="shared" si="5"/>
        <v>75.205447031314932</v>
      </c>
    </row>
    <row r="17" spans="1:12" x14ac:dyDescent="0.2">
      <c r="A17" s="16">
        <v>8</v>
      </c>
      <c r="B17" s="46">
        <v>0</v>
      </c>
      <c r="C17" s="8">
        <v>2072</v>
      </c>
      <c r="D17" s="47">
        <v>2078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99676.625756368565</v>
      </c>
      <c r="I17" s="13">
        <f t="shared" si="4"/>
        <v>0</v>
      </c>
      <c r="J17" s="13">
        <f t="shared" si="1"/>
        <v>99676.625756368565</v>
      </c>
      <c r="K17" s="13">
        <f t="shared" si="2"/>
        <v>7396548.5728244092</v>
      </c>
      <c r="L17" s="20">
        <f t="shared" si="5"/>
        <v>74.205447031314932</v>
      </c>
    </row>
    <row r="18" spans="1:12" x14ac:dyDescent="0.2">
      <c r="A18" s="16">
        <v>9</v>
      </c>
      <c r="B18" s="46">
        <v>0</v>
      </c>
      <c r="C18" s="8">
        <v>2052</v>
      </c>
      <c r="D18" s="47">
        <v>2099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99676.625756368565</v>
      </c>
      <c r="I18" s="13">
        <f t="shared" si="4"/>
        <v>0</v>
      </c>
      <c r="J18" s="13">
        <f t="shared" si="1"/>
        <v>99676.625756368565</v>
      </c>
      <c r="K18" s="13">
        <f t="shared" si="2"/>
        <v>7296871.9470680403</v>
      </c>
      <c r="L18" s="20">
        <f t="shared" si="5"/>
        <v>73.205447031314932</v>
      </c>
    </row>
    <row r="19" spans="1:12" x14ac:dyDescent="0.2">
      <c r="A19" s="16">
        <v>10</v>
      </c>
      <c r="B19" s="46">
        <v>2</v>
      </c>
      <c r="C19" s="8">
        <v>2080</v>
      </c>
      <c r="D19" s="47">
        <v>2081</v>
      </c>
      <c r="E19" s="17">
        <v>0.5</v>
      </c>
      <c r="F19" s="18">
        <f t="shared" si="3"/>
        <v>9.6130737803412636E-4</v>
      </c>
      <c r="G19" s="18">
        <f t="shared" si="0"/>
        <v>9.6084554407878918E-4</v>
      </c>
      <c r="H19" s="13">
        <f t="shared" si="6"/>
        <v>99676.625756368565</v>
      </c>
      <c r="I19" s="13">
        <f t="shared" si="4"/>
        <v>95.773841706815801</v>
      </c>
      <c r="J19" s="13">
        <f t="shared" si="1"/>
        <v>99628.738835515149</v>
      </c>
      <c r="K19" s="13">
        <f t="shared" si="2"/>
        <v>7197195.3213116713</v>
      </c>
      <c r="L19" s="20">
        <f t="shared" si="5"/>
        <v>72.205447031314918</v>
      </c>
    </row>
    <row r="20" spans="1:12" x14ac:dyDescent="0.2">
      <c r="A20" s="16">
        <v>11</v>
      </c>
      <c r="B20" s="46">
        <v>0</v>
      </c>
      <c r="C20" s="8">
        <v>2001</v>
      </c>
      <c r="D20" s="47">
        <v>2103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99580.851914661747</v>
      </c>
      <c r="I20" s="13">
        <f t="shared" si="4"/>
        <v>0</v>
      </c>
      <c r="J20" s="13">
        <f t="shared" si="1"/>
        <v>99580.851914661747</v>
      </c>
      <c r="K20" s="13">
        <f t="shared" si="2"/>
        <v>7097566.5824761558</v>
      </c>
      <c r="L20" s="20">
        <f t="shared" si="5"/>
        <v>71.274411154451556</v>
      </c>
    </row>
    <row r="21" spans="1:12" x14ac:dyDescent="0.2">
      <c r="A21" s="16">
        <v>12</v>
      </c>
      <c r="B21" s="46">
        <v>0</v>
      </c>
      <c r="C21" s="8">
        <v>1994</v>
      </c>
      <c r="D21" s="47">
        <v>2022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99580.851914661747</v>
      </c>
      <c r="I21" s="13">
        <f t="shared" si="4"/>
        <v>0</v>
      </c>
      <c r="J21" s="13">
        <f t="shared" si="1"/>
        <v>99580.851914661747</v>
      </c>
      <c r="K21" s="13">
        <f t="shared" si="2"/>
        <v>6997985.7305614939</v>
      </c>
      <c r="L21" s="20">
        <f t="shared" si="5"/>
        <v>70.274411154451556</v>
      </c>
    </row>
    <row r="22" spans="1:12" x14ac:dyDescent="0.2">
      <c r="A22" s="16">
        <v>13</v>
      </c>
      <c r="B22" s="46">
        <v>0</v>
      </c>
      <c r="C22" s="8">
        <v>1906</v>
      </c>
      <c r="D22" s="47">
        <v>1998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99580.851914661747</v>
      </c>
      <c r="I22" s="13">
        <f t="shared" si="4"/>
        <v>0</v>
      </c>
      <c r="J22" s="13">
        <f t="shared" si="1"/>
        <v>99580.851914661747</v>
      </c>
      <c r="K22" s="13">
        <f t="shared" si="2"/>
        <v>6898404.878646832</v>
      </c>
      <c r="L22" s="20">
        <f t="shared" si="5"/>
        <v>69.274411154451556</v>
      </c>
    </row>
    <row r="23" spans="1:12" x14ac:dyDescent="0.2">
      <c r="A23" s="16">
        <v>14</v>
      </c>
      <c r="B23" s="46">
        <v>0</v>
      </c>
      <c r="C23" s="8">
        <v>1971</v>
      </c>
      <c r="D23" s="47">
        <v>1959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99580.851914661747</v>
      </c>
      <c r="I23" s="13">
        <f t="shared" si="4"/>
        <v>0</v>
      </c>
      <c r="J23" s="13">
        <f t="shared" si="1"/>
        <v>99580.851914661747</v>
      </c>
      <c r="K23" s="13">
        <f t="shared" si="2"/>
        <v>6798824.02673217</v>
      </c>
      <c r="L23" s="20">
        <f t="shared" si="5"/>
        <v>68.274411154451556</v>
      </c>
    </row>
    <row r="24" spans="1:12" x14ac:dyDescent="0.2">
      <c r="A24" s="16">
        <v>15</v>
      </c>
      <c r="B24" s="46">
        <v>0</v>
      </c>
      <c r="C24" s="8">
        <v>1890</v>
      </c>
      <c r="D24" s="47">
        <v>2018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99580.851914661747</v>
      </c>
      <c r="I24" s="13">
        <f t="shared" si="4"/>
        <v>0</v>
      </c>
      <c r="J24" s="13">
        <f t="shared" si="1"/>
        <v>99580.851914661747</v>
      </c>
      <c r="K24" s="13">
        <f t="shared" si="2"/>
        <v>6699243.1748175081</v>
      </c>
      <c r="L24" s="20">
        <f t="shared" si="5"/>
        <v>67.274411154451542</v>
      </c>
    </row>
    <row r="25" spans="1:12" x14ac:dyDescent="0.2">
      <c r="A25" s="16">
        <v>16</v>
      </c>
      <c r="B25" s="46">
        <v>1</v>
      </c>
      <c r="C25" s="8">
        <v>1791</v>
      </c>
      <c r="D25" s="47">
        <v>1900</v>
      </c>
      <c r="E25" s="17">
        <v>0.5</v>
      </c>
      <c r="F25" s="18">
        <f t="shared" si="3"/>
        <v>5.4185857491194801E-4</v>
      </c>
      <c r="G25" s="18">
        <f t="shared" si="0"/>
        <v>5.417118093174432E-4</v>
      </c>
      <c r="H25" s="13">
        <f t="shared" si="6"/>
        <v>99580.851914661747</v>
      </c>
      <c r="I25" s="13">
        <f t="shared" si="4"/>
        <v>53.944123464063793</v>
      </c>
      <c r="J25" s="13">
        <f t="shared" si="1"/>
        <v>99553.879852929706</v>
      </c>
      <c r="K25" s="13">
        <f t="shared" si="2"/>
        <v>6599662.3229028462</v>
      </c>
      <c r="L25" s="20">
        <f t="shared" si="5"/>
        <v>66.274411154451542</v>
      </c>
    </row>
    <row r="26" spans="1:12" x14ac:dyDescent="0.2">
      <c r="A26" s="16">
        <v>17</v>
      </c>
      <c r="B26" s="46">
        <v>0</v>
      </c>
      <c r="C26" s="8">
        <v>1858</v>
      </c>
      <c r="D26" s="47">
        <v>1801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99526.907791197678</v>
      </c>
      <c r="I26" s="13">
        <f t="shared" si="4"/>
        <v>0</v>
      </c>
      <c r="J26" s="13">
        <f t="shared" si="1"/>
        <v>99526.907791197678</v>
      </c>
      <c r="K26" s="13">
        <f t="shared" si="2"/>
        <v>6500108.4430499161</v>
      </c>
      <c r="L26" s="20">
        <f t="shared" si="5"/>
        <v>65.310061241798138</v>
      </c>
    </row>
    <row r="27" spans="1:12" x14ac:dyDescent="0.2">
      <c r="A27" s="16">
        <v>18</v>
      </c>
      <c r="B27" s="46">
        <v>0</v>
      </c>
      <c r="C27" s="8">
        <v>1778</v>
      </c>
      <c r="D27" s="47">
        <v>1875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99526.907791197678</v>
      </c>
      <c r="I27" s="13">
        <f t="shared" si="4"/>
        <v>0</v>
      </c>
      <c r="J27" s="13">
        <f t="shared" si="1"/>
        <v>99526.907791197678</v>
      </c>
      <c r="K27" s="13">
        <f t="shared" si="2"/>
        <v>6400581.5352587188</v>
      </c>
      <c r="L27" s="20">
        <f t="shared" si="5"/>
        <v>64.310061241798138</v>
      </c>
    </row>
    <row r="28" spans="1:12" x14ac:dyDescent="0.2">
      <c r="A28" s="16">
        <v>19</v>
      </c>
      <c r="B28" s="46">
        <v>0</v>
      </c>
      <c r="C28" s="8">
        <v>1842</v>
      </c>
      <c r="D28" s="47">
        <v>1798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99526.907791197678</v>
      </c>
      <c r="I28" s="13">
        <f t="shared" si="4"/>
        <v>0</v>
      </c>
      <c r="J28" s="13">
        <f t="shared" si="1"/>
        <v>99526.907791197678</v>
      </c>
      <c r="K28" s="13">
        <f t="shared" si="2"/>
        <v>6301054.6274675215</v>
      </c>
      <c r="L28" s="20">
        <f t="shared" si="5"/>
        <v>63.310061241798138</v>
      </c>
    </row>
    <row r="29" spans="1:12" x14ac:dyDescent="0.2">
      <c r="A29" s="16">
        <v>20</v>
      </c>
      <c r="B29" s="46">
        <v>1</v>
      </c>
      <c r="C29" s="8">
        <v>1771</v>
      </c>
      <c r="D29" s="47">
        <v>1863</v>
      </c>
      <c r="E29" s="17">
        <v>0.5</v>
      </c>
      <c r="F29" s="18">
        <f t="shared" si="3"/>
        <v>5.5035773252614197E-4</v>
      </c>
      <c r="G29" s="18">
        <f t="shared" si="0"/>
        <v>5.5020632737276477E-4</v>
      </c>
      <c r="H29" s="13">
        <f t="shared" si="6"/>
        <v>99526.907791197678</v>
      </c>
      <c r="I29" s="13">
        <f t="shared" si="4"/>
        <v>54.760334410562685</v>
      </c>
      <c r="J29" s="13">
        <f t="shared" si="1"/>
        <v>99499.527623992399</v>
      </c>
      <c r="K29" s="13">
        <f t="shared" si="2"/>
        <v>6201527.7196763242</v>
      </c>
      <c r="L29" s="20">
        <f t="shared" si="5"/>
        <v>62.310061241798145</v>
      </c>
    </row>
    <row r="30" spans="1:12" x14ac:dyDescent="0.2">
      <c r="A30" s="16">
        <v>21</v>
      </c>
      <c r="B30" s="46">
        <v>0</v>
      </c>
      <c r="C30" s="8">
        <v>1795</v>
      </c>
      <c r="D30" s="47">
        <v>1771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99472.147456787119</v>
      </c>
      <c r="I30" s="13">
        <f t="shared" si="4"/>
        <v>0</v>
      </c>
      <c r="J30" s="13">
        <f t="shared" si="1"/>
        <v>99472.147456787119</v>
      </c>
      <c r="K30" s="13">
        <f t="shared" si="2"/>
        <v>6102028.1920523318</v>
      </c>
      <c r="L30" s="20">
        <f t="shared" si="5"/>
        <v>61.344088250464146</v>
      </c>
    </row>
    <row r="31" spans="1:12" x14ac:dyDescent="0.2">
      <c r="A31" s="16">
        <v>22</v>
      </c>
      <c r="B31" s="46">
        <v>0</v>
      </c>
      <c r="C31" s="8">
        <v>1787</v>
      </c>
      <c r="D31" s="47">
        <v>1805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99472.147456787119</v>
      </c>
      <c r="I31" s="13">
        <f t="shared" si="4"/>
        <v>0</v>
      </c>
      <c r="J31" s="13">
        <f t="shared" si="1"/>
        <v>99472.147456787119</v>
      </c>
      <c r="K31" s="13">
        <f t="shared" si="2"/>
        <v>6002556.0445955442</v>
      </c>
      <c r="L31" s="20">
        <f t="shared" si="5"/>
        <v>60.344088250464139</v>
      </c>
    </row>
    <row r="32" spans="1:12" x14ac:dyDescent="0.2">
      <c r="A32" s="16">
        <v>23</v>
      </c>
      <c r="B32" s="46">
        <v>0</v>
      </c>
      <c r="C32" s="8">
        <v>1845</v>
      </c>
      <c r="D32" s="47">
        <v>1794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99472.147456787119</v>
      </c>
      <c r="I32" s="13">
        <f t="shared" si="4"/>
        <v>0</v>
      </c>
      <c r="J32" s="13">
        <f t="shared" si="1"/>
        <v>99472.147456787119</v>
      </c>
      <c r="K32" s="13">
        <f t="shared" si="2"/>
        <v>5903083.8971387567</v>
      </c>
      <c r="L32" s="20">
        <f t="shared" si="5"/>
        <v>59.344088250464139</v>
      </c>
    </row>
    <row r="33" spans="1:12" x14ac:dyDescent="0.2">
      <c r="A33" s="16">
        <v>24</v>
      </c>
      <c r="B33" s="46">
        <v>0</v>
      </c>
      <c r="C33" s="8">
        <v>1832</v>
      </c>
      <c r="D33" s="47">
        <v>1854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99472.147456787119</v>
      </c>
      <c r="I33" s="13">
        <f t="shared" si="4"/>
        <v>0</v>
      </c>
      <c r="J33" s="13">
        <f t="shared" si="1"/>
        <v>99472.147456787119</v>
      </c>
      <c r="K33" s="13">
        <f t="shared" si="2"/>
        <v>5803611.7496819692</v>
      </c>
      <c r="L33" s="20">
        <f t="shared" si="5"/>
        <v>58.344088250464132</v>
      </c>
    </row>
    <row r="34" spans="1:12" x14ac:dyDescent="0.2">
      <c r="A34" s="16">
        <v>25</v>
      </c>
      <c r="B34" s="46">
        <v>1</v>
      </c>
      <c r="C34" s="8">
        <v>1782</v>
      </c>
      <c r="D34" s="47">
        <v>1833</v>
      </c>
      <c r="E34" s="17">
        <v>0.5</v>
      </c>
      <c r="F34" s="18">
        <f t="shared" si="3"/>
        <v>5.532503457814661E-4</v>
      </c>
      <c r="G34" s="18">
        <f t="shared" si="0"/>
        <v>5.5309734513274336E-4</v>
      </c>
      <c r="H34" s="13">
        <f t="shared" si="6"/>
        <v>99472.147456787119</v>
      </c>
      <c r="I34" s="13">
        <f t="shared" si="4"/>
        <v>55.017780673001724</v>
      </c>
      <c r="J34" s="13">
        <f t="shared" si="1"/>
        <v>99444.638566450609</v>
      </c>
      <c r="K34" s="13">
        <f t="shared" si="2"/>
        <v>5704139.6022251816</v>
      </c>
      <c r="L34" s="20">
        <f t="shared" si="5"/>
        <v>57.344088250464132</v>
      </c>
    </row>
    <row r="35" spans="1:12" x14ac:dyDescent="0.2">
      <c r="A35" s="16">
        <v>26</v>
      </c>
      <c r="B35" s="46">
        <v>0</v>
      </c>
      <c r="C35" s="8">
        <v>1865</v>
      </c>
      <c r="D35" s="47">
        <v>1811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99417.129676114113</v>
      </c>
      <c r="I35" s="13">
        <f t="shared" si="4"/>
        <v>0</v>
      </c>
      <c r="J35" s="13">
        <f t="shared" si="1"/>
        <v>99417.129676114113</v>
      </c>
      <c r="K35" s="13">
        <f t="shared" si="2"/>
        <v>5604694.9636587314</v>
      </c>
      <c r="L35" s="20">
        <f t="shared" si="5"/>
        <v>56.375545963939764</v>
      </c>
    </row>
    <row r="36" spans="1:12" x14ac:dyDescent="0.2">
      <c r="A36" s="16">
        <v>27</v>
      </c>
      <c r="B36" s="46">
        <v>2</v>
      </c>
      <c r="C36" s="8">
        <v>1955</v>
      </c>
      <c r="D36" s="47">
        <v>1928</v>
      </c>
      <c r="E36" s="17">
        <v>0.5</v>
      </c>
      <c r="F36" s="18">
        <f t="shared" si="3"/>
        <v>1.0301313417460727E-3</v>
      </c>
      <c r="G36" s="18">
        <f t="shared" si="0"/>
        <v>1.0296010296010297E-3</v>
      </c>
      <c r="H36" s="13">
        <f t="shared" si="6"/>
        <v>99417.129676114113</v>
      </c>
      <c r="I36" s="13">
        <f t="shared" si="4"/>
        <v>102.35997907450619</v>
      </c>
      <c r="J36" s="13">
        <f t="shared" si="1"/>
        <v>99365.94968657686</v>
      </c>
      <c r="K36" s="13">
        <f t="shared" si="2"/>
        <v>5505277.8339826176</v>
      </c>
      <c r="L36" s="20">
        <f t="shared" si="5"/>
        <v>55.375545963939771</v>
      </c>
    </row>
    <row r="37" spans="1:12" x14ac:dyDescent="0.2">
      <c r="A37" s="16">
        <v>28</v>
      </c>
      <c r="B37" s="46">
        <v>1</v>
      </c>
      <c r="C37" s="8">
        <v>2012</v>
      </c>
      <c r="D37" s="47">
        <v>1971</v>
      </c>
      <c r="E37" s="17">
        <v>0.5</v>
      </c>
      <c r="F37" s="18">
        <f t="shared" si="3"/>
        <v>5.021340697966357E-4</v>
      </c>
      <c r="G37" s="18">
        <f t="shared" si="0"/>
        <v>5.0200803212851412E-4</v>
      </c>
      <c r="H37" s="13">
        <f t="shared" si="6"/>
        <v>99314.769697039606</v>
      </c>
      <c r="I37" s="13">
        <f t="shared" si="4"/>
        <v>49.85681209690744</v>
      </c>
      <c r="J37" s="13">
        <f t="shared" si="1"/>
        <v>99289.841290991142</v>
      </c>
      <c r="K37" s="13">
        <f t="shared" si="2"/>
        <v>5405911.884296041</v>
      </c>
      <c r="L37" s="20">
        <f t="shared" si="5"/>
        <v>54.432104114894621</v>
      </c>
    </row>
    <row r="38" spans="1:12" x14ac:dyDescent="0.2">
      <c r="A38" s="16">
        <v>29</v>
      </c>
      <c r="B38" s="46">
        <v>0</v>
      </c>
      <c r="C38" s="8">
        <v>2191</v>
      </c>
      <c r="D38" s="47">
        <v>2012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99264.912884942692</v>
      </c>
      <c r="I38" s="13">
        <f t="shared" si="4"/>
        <v>0</v>
      </c>
      <c r="J38" s="13">
        <f t="shared" si="1"/>
        <v>99264.912884942692</v>
      </c>
      <c r="K38" s="13">
        <f t="shared" si="2"/>
        <v>5306622.0430050502</v>
      </c>
      <c r="L38" s="20">
        <f t="shared" si="5"/>
        <v>53.459192062717278</v>
      </c>
    </row>
    <row r="39" spans="1:12" x14ac:dyDescent="0.2">
      <c r="A39" s="16">
        <v>30</v>
      </c>
      <c r="B39" s="46">
        <v>0</v>
      </c>
      <c r="C39" s="8">
        <v>2329</v>
      </c>
      <c r="D39" s="47">
        <v>2195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99264.912884942692</v>
      </c>
      <c r="I39" s="13">
        <f t="shared" si="4"/>
        <v>0</v>
      </c>
      <c r="J39" s="13">
        <f t="shared" si="1"/>
        <v>99264.912884942692</v>
      </c>
      <c r="K39" s="13">
        <f t="shared" si="2"/>
        <v>5207357.1301201079</v>
      </c>
      <c r="L39" s="20">
        <f t="shared" si="5"/>
        <v>52.459192062717278</v>
      </c>
    </row>
    <row r="40" spans="1:12" x14ac:dyDescent="0.2">
      <c r="A40" s="16">
        <v>31</v>
      </c>
      <c r="B40" s="46">
        <v>2</v>
      </c>
      <c r="C40" s="8">
        <v>2317</v>
      </c>
      <c r="D40" s="47">
        <v>2321</v>
      </c>
      <c r="E40" s="17">
        <v>0.5</v>
      </c>
      <c r="F40" s="18">
        <f t="shared" si="3"/>
        <v>8.6244070720137994E-4</v>
      </c>
      <c r="G40" s="18">
        <f t="shared" si="0"/>
        <v>8.6206896551724137E-4</v>
      </c>
      <c r="H40" s="13">
        <f t="shared" si="6"/>
        <v>99264.912884942692</v>
      </c>
      <c r="I40" s="13">
        <f t="shared" si="4"/>
        <v>85.573200762881626</v>
      </c>
      <c r="J40" s="13">
        <f t="shared" si="1"/>
        <v>99222.126284561251</v>
      </c>
      <c r="K40" s="13">
        <f t="shared" si="2"/>
        <v>5108092.2172351656</v>
      </c>
      <c r="L40" s="20">
        <f t="shared" si="5"/>
        <v>51.459192062717285</v>
      </c>
    </row>
    <row r="41" spans="1:12" x14ac:dyDescent="0.2">
      <c r="A41" s="16">
        <v>32</v>
      </c>
      <c r="B41" s="46">
        <v>0</v>
      </c>
      <c r="C41" s="8">
        <v>2445</v>
      </c>
      <c r="D41" s="47">
        <v>2300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99179.339684179809</v>
      </c>
      <c r="I41" s="13">
        <f t="shared" si="4"/>
        <v>0</v>
      </c>
      <c r="J41" s="13">
        <f t="shared" si="1"/>
        <v>99179.339684179809</v>
      </c>
      <c r="K41" s="13">
        <f t="shared" si="2"/>
        <v>5008870.0909506045</v>
      </c>
      <c r="L41" s="20">
        <f t="shared" si="5"/>
        <v>50.503160304358978</v>
      </c>
    </row>
    <row r="42" spans="1:12" x14ac:dyDescent="0.2">
      <c r="A42" s="16">
        <v>33</v>
      </c>
      <c r="B42" s="46">
        <v>0</v>
      </c>
      <c r="C42" s="8">
        <v>2651</v>
      </c>
      <c r="D42" s="47">
        <v>2479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99179.339684179809</v>
      </c>
      <c r="I42" s="13">
        <f t="shared" si="4"/>
        <v>0</v>
      </c>
      <c r="J42" s="13">
        <f t="shared" si="1"/>
        <v>99179.339684179809</v>
      </c>
      <c r="K42" s="13">
        <f t="shared" si="2"/>
        <v>4909690.7512664245</v>
      </c>
      <c r="L42" s="20">
        <f t="shared" si="5"/>
        <v>49.503160304358971</v>
      </c>
    </row>
    <row r="43" spans="1:12" x14ac:dyDescent="0.2">
      <c r="A43" s="16">
        <v>34</v>
      </c>
      <c r="B43" s="46">
        <v>0</v>
      </c>
      <c r="C43" s="8">
        <v>2640</v>
      </c>
      <c r="D43" s="47">
        <v>2621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99179.339684179809</v>
      </c>
      <c r="I43" s="13">
        <f t="shared" si="4"/>
        <v>0</v>
      </c>
      <c r="J43" s="13">
        <f t="shared" si="1"/>
        <v>99179.339684179809</v>
      </c>
      <c r="K43" s="13">
        <f t="shared" si="2"/>
        <v>4810511.4115822446</v>
      </c>
      <c r="L43" s="20">
        <f t="shared" si="5"/>
        <v>48.503160304358971</v>
      </c>
    </row>
    <row r="44" spans="1:12" x14ac:dyDescent="0.2">
      <c r="A44" s="16">
        <v>35</v>
      </c>
      <c r="B44" s="46">
        <v>1</v>
      </c>
      <c r="C44" s="8">
        <v>2771</v>
      </c>
      <c r="D44" s="47">
        <v>2695</v>
      </c>
      <c r="E44" s="17">
        <v>0.5</v>
      </c>
      <c r="F44" s="18">
        <f t="shared" si="3"/>
        <v>3.6589828027808267E-4</v>
      </c>
      <c r="G44" s="18">
        <f t="shared" si="0"/>
        <v>3.6583135174684465E-4</v>
      </c>
      <c r="H44" s="13">
        <f t="shared" si="6"/>
        <v>99179.339684179809</v>
      </c>
      <c r="I44" s="13">
        <f t="shared" si="4"/>
        <v>36.282911902022974</v>
      </c>
      <c r="J44" s="13">
        <f t="shared" si="1"/>
        <v>99161.198228228808</v>
      </c>
      <c r="K44" s="13">
        <f t="shared" si="2"/>
        <v>4711332.0718980646</v>
      </c>
      <c r="L44" s="20">
        <f t="shared" si="5"/>
        <v>47.503160304358971</v>
      </c>
    </row>
    <row r="45" spans="1:12" x14ac:dyDescent="0.2">
      <c r="A45" s="16">
        <v>36</v>
      </c>
      <c r="B45" s="46">
        <v>1</v>
      </c>
      <c r="C45" s="8">
        <v>2940</v>
      </c>
      <c r="D45" s="47">
        <v>2812</v>
      </c>
      <c r="E45" s="17">
        <v>0.5</v>
      </c>
      <c r="F45" s="18">
        <f t="shared" si="3"/>
        <v>3.4770514603616132E-4</v>
      </c>
      <c r="G45" s="18">
        <f t="shared" si="0"/>
        <v>3.4764470710933423E-4</v>
      </c>
      <c r="H45" s="13">
        <f t="shared" si="6"/>
        <v>99143.056772277792</v>
      </c>
      <c r="I45" s="13">
        <f t="shared" si="4"/>
        <v>34.466558933522606</v>
      </c>
      <c r="J45" s="13">
        <f t="shared" si="1"/>
        <v>99125.823492811032</v>
      </c>
      <c r="K45" s="13">
        <f t="shared" si="2"/>
        <v>4612170.8736698357</v>
      </c>
      <c r="L45" s="20">
        <f t="shared" si="5"/>
        <v>46.520361826885718</v>
      </c>
    </row>
    <row r="46" spans="1:12" x14ac:dyDescent="0.2">
      <c r="A46" s="16">
        <v>37</v>
      </c>
      <c r="B46" s="46">
        <v>0</v>
      </c>
      <c r="C46" s="8">
        <v>3100</v>
      </c>
      <c r="D46" s="47">
        <v>2939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99108.590213344272</v>
      </c>
      <c r="I46" s="13">
        <f t="shared" si="4"/>
        <v>0</v>
      </c>
      <c r="J46" s="13">
        <f t="shared" si="1"/>
        <v>99108.590213344272</v>
      </c>
      <c r="K46" s="13">
        <f t="shared" si="2"/>
        <v>4513045.0501770247</v>
      </c>
      <c r="L46" s="20">
        <f t="shared" si="5"/>
        <v>45.536366125903939</v>
      </c>
    </row>
    <row r="47" spans="1:12" x14ac:dyDescent="0.2">
      <c r="A47" s="16">
        <v>38</v>
      </c>
      <c r="B47" s="46">
        <v>0</v>
      </c>
      <c r="C47" s="8">
        <v>3124</v>
      </c>
      <c r="D47" s="47">
        <v>3100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99108.590213344272</v>
      </c>
      <c r="I47" s="13">
        <f t="shared" si="4"/>
        <v>0</v>
      </c>
      <c r="J47" s="13">
        <f t="shared" si="1"/>
        <v>99108.590213344272</v>
      </c>
      <c r="K47" s="13">
        <f t="shared" si="2"/>
        <v>4413936.4599636802</v>
      </c>
      <c r="L47" s="20">
        <f t="shared" si="5"/>
        <v>44.536366125903939</v>
      </c>
    </row>
    <row r="48" spans="1:12" x14ac:dyDescent="0.2">
      <c r="A48" s="16">
        <v>39</v>
      </c>
      <c r="B48" s="46">
        <v>0</v>
      </c>
      <c r="C48" s="8">
        <v>3018</v>
      </c>
      <c r="D48" s="47">
        <v>3124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99108.590213344272</v>
      </c>
      <c r="I48" s="13">
        <f t="shared" si="4"/>
        <v>0</v>
      </c>
      <c r="J48" s="13">
        <f t="shared" si="1"/>
        <v>99108.590213344272</v>
      </c>
      <c r="K48" s="13">
        <f t="shared" si="2"/>
        <v>4314827.8697503358</v>
      </c>
      <c r="L48" s="20">
        <f t="shared" si="5"/>
        <v>43.536366125903932</v>
      </c>
    </row>
    <row r="49" spans="1:12" x14ac:dyDescent="0.2">
      <c r="A49" s="16">
        <v>40</v>
      </c>
      <c r="B49" s="46">
        <v>3</v>
      </c>
      <c r="C49" s="8">
        <v>3083</v>
      </c>
      <c r="D49" s="47">
        <v>3046</v>
      </c>
      <c r="E49" s="17">
        <v>0.5</v>
      </c>
      <c r="F49" s="18">
        <f t="shared" si="3"/>
        <v>9.7895252080274116E-4</v>
      </c>
      <c r="G49" s="18">
        <f t="shared" si="0"/>
        <v>9.784735812133074E-4</v>
      </c>
      <c r="H49" s="13">
        <f t="shared" si="6"/>
        <v>99108.590213344272</v>
      </c>
      <c r="I49" s="13">
        <f t="shared" si="4"/>
        <v>96.975137195053122</v>
      </c>
      <c r="J49" s="13">
        <f t="shared" si="1"/>
        <v>99060.102644746745</v>
      </c>
      <c r="K49" s="13">
        <f t="shared" si="2"/>
        <v>4215719.2795369914</v>
      </c>
      <c r="L49" s="20">
        <f t="shared" si="5"/>
        <v>42.536366125903932</v>
      </c>
    </row>
    <row r="50" spans="1:12" x14ac:dyDescent="0.2">
      <c r="A50" s="16">
        <v>41</v>
      </c>
      <c r="B50" s="46">
        <v>2</v>
      </c>
      <c r="C50" s="8">
        <v>3057</v>
      </c>
      <c r="D50" s="47">
        <v>3118</v>
      </c>
      <c r="E50" s="17">
        <v>0.5</v>
      </c>
      <c r="F50" s="18">
        <f t="shared" si="3"/>
        <v>6.4777327935222671E-4</v>
      </c>
      <c r="G50" s="18">
        <f t="shared" si="0"/>
        <v>6.4756354217257559E-4</v>
      </c>
      <c r="H50" s="13">
        <f t="shared" si="6"/>
        <v>99011.615076149217</v>
      </c>
      <c r="I50" s="13">
        <f t="shared" si="4"/>
        <v>64.11631217493877</v>
      </c>
      <c r="J50" s="13">
        <f t="shared" si="1"/>
        <v>98979.556920061746</v>
      </c>
      <c r="K50" s="13">
        <f t="shared" si="2"/>
        <v>4116659.1768922447</v>
      </c>
      <c r="L50" s="20">
        <f t="shared" si="5"/>
        <v>41.577537885086997</v>
      </c>
    </row>
    <row r="51" spans="1:12" x14ac:dyDescent="0.2">
      <c r="A51" s="16">
        <v>42</v>
      </c>
      <c r="B51" s="46">
        <v>1</v>
      </c>
      <c r="C51" s="8">
        <v>2965</v>
      </c>
      <c r="D51" s="47">
        <v>3058</v>
      </c>
      <c r="E51" s="17">
        <v>0.5</v>
      </c>
      <c r="F51" s="18">
        <f t="shared" si="3"/>
        <v>3.3206043499916984E-4</v>
      </c>
      <c r="G51" s="18">
        <f t="shared" si="0"/>
        <v>3.3200531208499339E-4</v>
      </c>
      <c r="H51" s="13">
        <f t="shared" si="6"/>
        <v>98947.498763974276</v>
      </c>
      <c r="I51" s="13">
        <f t="shared" si="4"/>
        <v>32.851095207162778</v>
      </c>
      <c r="J51" s="13">
        <f t="shared" si="1"/>
        <v>98931.073216370685</v>
      </c>
      <c r="K51" s="13">
        <f t="shared" si="2"/>
        <v>4017679.6199721829</v>
      </c>
      <c r="L51" s="20">
        <f t="shared" si="5"/>
        <v>40.604155437580168</v>
      </c>
    </row>
    <row r="52" spans="1:12" x14ac:dyDescent="0.2">
      <c r="A52" s="16">
        <v>43</v>
      </c>
      <c r="B52" s="46">
        <v>4</v>
      </c>
      <c r="C52" s="8">
        <v>2828</v>
      </c>
      <c r="D52" s="47">
        <v>2951</v>
      </c>
      <c r="E52" s="17">
        <v>0.5</v>
      </c>
      <c r="F52" s="18">
        <f t="shared" si="3"/>
        <v>1.3843225471534867E-3</v>
      </c>
      <c r="G52" s="18">
        <f t="shared" si="0"/>
        <v>1.3833650354487289E-3</v>
      </c>
      <c r="H52" s="13">
        <f t="shared" si="6"/>
        <v>98914.647668767109</v>
      </c>
      <c r="I52" s="13">
        <f t="shared" si="4"/>
        <v>136.83506507870254</v>
      </c>
      <c r="J52" s="13">
        <f t="shared" si="1"/>
        <v>98846.23013622775</v>
      </c>
      <c r="K52" s="13">
        <f t="shared" si="2"/>
        <v>3918748.5467558121</v>
      </c>
      <c r="L52" s="20">
        <f t="shared" si="5"/>
        <v>39.617474652272158</v>
      </c>
    </row>
    <row r="53" spans="1:12" x14ac:dyDescent="0.2">
      <c r="A53" s="16">
        <v>44</v>
      </c>
      <c r="B53" s="46">
        <v>2</v>
      </c>
      <c r="C53" s="8">
        <v>2783</v>
      </c>
      <c r="D53" s="47">
        <v>2851</v>
      </c>
      <c r="E53" s="17">
        <v>0.5</v>
      </c>
      <c r="F53" s="18">
        <f t="shared" si="3"/>
        <v>7.0997515086971955E-4</v>
      </c>
      <c r="G53" s="18">
        <f t="shared" si="0"/>
        <v>7.0972320794889985E-4</v>
      </c>
      <c r="H53" s="13">
        <f t="shared" si="6"/>
        <v>98777.812603688406</v>
      </c>
      <c r="I53" s="13">
        <f t="shared" si="4"/>
        <v>70.104906035265003</v>
      </c>
      <c r="J53" s="13">
        <f t="shared" si="1"/>
        <v>98742.760150670772</v>
      </c>
      <c r="K53" s="13">
        <f t="shared" si="2"/>
        <v>3819902.3166195843</v>
      </c>
      <c r="L53" s="20">
        <f t="shared" si="5"/>
        <v>38.671663361747164</v>
      </c>
    </row>
    <row r="54" spans="1:12" x14ac:dyDescent="0.2">
      <c r="A54" s="16">
        <v>45</v>
      </c>
      <c r="B54" s="46">
        <v>0</v>
      </c>
      <c r="C54" s="8">
        <v>2751</v>
      </c>
      <c r="D54" s="47">
        <v>2740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98707.707697653139</v>
      </c>
      <c r="I54" s="13">
        <f t="shared" si="4"/>
        <v>0</v>
      </c>
      <c r="J54" s="13">
        <f t="shared" si="1"/>
        <v>98707.707697653139</v>
      </c>
      <c r="K54" s="13">
        <f t="shared" si="2"/>
        <v>3721159.5564689138</v>
      </c>
      <c r="L54" s="20">
        <f t="shared" si="5"/>
        <v>37.698773918112046</v>
      </c>
    </row>
    <row r="55" spans="1:12" x14ac:dyDescent="0.2">
      <c r="A55" s="16">
        <v>46</v>
      </c>
      <c r="B55" s="46">
        <v>2</v>
      </c>
      <c r="C55" s="8">
        <v>2680</v>
      </c>
      <c r="D55" s="47">
        <v>2726</v>
      </c>
      <c r="E55" s="17">
        <v>0.5</v>
      </c>
      <c r="F55" s="18">
        <f t="shared" si="3"/>
        <v>7.3991860895301518E-4</v>
      </c>
      <c r="G55" s="18">
        <f t="shared" si="0"/>
        <v>7.3964497041420117E-4</v>
      </c>
      <c r="H55" s="13">
        <f t="shared" si="6"/>
        <v>98707.707697653139</v>
      </c>
      <c r="I55" s="13">
        <f t="shared" si="4"/>
        <v>73.008659539684274</v>
      </c>
      <c r="J55" s="13">
        <f t="shared" si="1"/>
        <v>98671.203367883296</v>
      </c>
      <c r="K55" s="13">
        <f t="shared" si="2"/>
        <v>3622451.8487712606</v>
      </c>
      <c r="L55" s="20">
        <f t="shared" si="5"/>
        <v>36.698773918112046</v>
      </c>
    </row>
    <row r="56" spans="1:12" x14ac:dyDescent="0.2">
      <c r="A56" s="16">
        <v>47</v>
      </c>
      <c r="B56" s="46">
        <v>6</v>
      </c>
      <c r="C56" s="8">
        <v>2679</v>
      </c>
      <c r="D56" s="47">
        <v>2654</v>
      </c>
      <c r="E56" s="17">
        <v>0.5</v>
      </c>
      <c r="F56" s="18">
        <f t="shared" si="3"/>
        <v>2.2501406337896118E-3</v>
      </c>
      <c r="G56" s="18">
        <f t="shared" si="0"/>
        <v>2.2476119123431356E-3</v>
      </c>
      <c r="H56" s="13">
        <f t="shared" si="6"/>
        <v>98634.699038113453</v>
      </c>
      <c r="I56" s="13">
        <f t="shared" si="4"/>
        <v>221.69252452844381</v>
      </c>
      <c r="J56" s="13">
        <f t="shared" si="1"/>
        <v>98523.852775849227</v>
      </c>
      <c r="K56" s="13">
        <f t="shared" si="2"/>
        <v>3523780.6454033772</v>
      </c>
      <c r="L56" s="20">
        <f t="shared" si="5"/>
        <v>35.725567977266827</v>
      </c>
    </row>
    <row r="57" spans="1:12" x14ac:dyDescent="0.2">
      <c r="A57" s="16">
        <v>48</v>
      </c>
      <c r="B57" s="46">
        <v>2</v>
      </c>
      <c r="C57" s="8">
        <v>2650</v>
      </c>
      <c r="D57" s="47">
        <v>2649</v>
      </c>
      <c r="E57" s="17">
        <v>0.5</v>
      </c>
      <c r="F57" s="18">
        <f t="shared" si="3"/>
        <v>7.5485940743536515E-4</v>
      </c>
      <c r="G57" s="18">
        <f t="shared" si="0"/>
        <v>7.5457460856442166E-4</v>
      </c>
      <c r="H57" s="13">
        <f t="shared" si="6"/>
        <v>98413.006513585002</v>
      </c>
      <c r="I57" s="13">
        <f t="shared" si="4"/>
        <v>74.259955867636279</v>
      </c>
      <c r="J57" s="13">
        <f t="shared" si="1"/>
        <v>98375.876535651187</v>
      </c>
      <c r="K57" s="13">
        <f t="shared" si="2"/>
        <v>3425256.7926275278</v>
      </c>
      <c r="L57" s="20">
        <f t="shared" si="5"/>
        <v>34.804919735428498</v>
      </c>
    </row>
    <row r="58" spans="1:12" x14ac:dyDescent="0.2">
      <c r="A58" s="16">
        <v>49</v>
      </c>
      <c r="B58" s="46">
        <v>3</v>
      </c>
      <c r="C58" s="8">
        <v>2550</v>
      </c>
      <c r="D58" s="47">
        <v>2629</v>
      </c>
      <c r="E58" s="17">
        <v>0.5</v>
      </c>
      <c r="F58" s="18">
        <f t="shared" si="3"/>
        <v>1.1585248117397182E-3</v>
      </c>
      <c r="G58" s="18">
        <f t="shared" si="0"/>
        <v>1.157854110382092E-3</v>
      </c>
      <c r="H58" s="13">
        <f t="shared" si="6"/>
        <v>98338.746557717372</v>
      </c>
      <c r="I58" s="13">
        <f t="shared" si="4"/>
        <v>113.86192191167585</v>
      </c>
      <c r="J58" s="13">
        <f t="shared" si="1"/>
        <v>98281.815596761531</v>
      </c>
      <c r="K58" s="13">
        <f t="shared" si="2"/>
        <v>3326880.9160918766</v>
      </c>
      <c r="L58" s="20">
        <f t="shared" si="5"/>
        <v>33.830824904192269</v>
      </c>
    </row>
    <row r="59" spans="1:12" x14ac:dyDescent="0.2">
      <c r="A59" s="16">
        <v>50</v>
      </c>
      <c r="B59" s="46">
        <v>6</v>
      </c>
      <c r="C59" s="8">
        <v>2511</v>
      </c>
      <c r="D59" s="47">
        <v>2551</v>
      </c>
      <c r="E59" s="17">
        <v>0.5</v>
      </c>
      <c r="F59" s="18">
        <f t="shared" si="3"/>
        <v>2.3706045041485581E-3</v>
      </c>
      <c r="G59" s="18">
        <f t="shared" si="0"/>
        <v>2.3677979479084454E-3</v>
      </c>
      <c r="H59" s="13">
        <f t="shared" si="6"/>
        <v>98224.884635805691</v>
      </c>
      <c r="I59" s="13">
        <f t="shared" si="4"/>
        <v>232.57668027420451</v>
      </c>
      <c r="J59" s="13">
        <f t="shared" si="1"/>
        <v>98108.596295668598</v>
      </c>
      <c r="K59" s="13">
        <f t="shared" si="2"/>
        <v>3228599.1004951149</v>
      </c>
      <c r="L59" s="20">
        <f t="shared" si="5"/>
        <v>32.869461872782907</v>
      </c>
    </row>
    <row r="60" spans="1:12" x14ac:dyDescent="0.2">
      <c r="A60" s="16">
        <v>51</v>
      </c>
      <c r="B60" s="46">
        <v>2</v>
      </c>
      <c r="C60" s="8">
        <v>2493</v>
      </c>
      <c r="D60" s="47">
        <v>2490</v>
      </c>
      <c r="E60" s="17">
        <v>0.5</v>
      </c>
      <c r="F60" s="18">
        <f t="shared" si="3"/>
        <v>8.027292795504716E-4</v>
      </c>
      <c r="G60" s="18">
        <f t="shared" si="0"/>
        <v>8.0240722166499505E-4</v>
      </c>
      <c r="H60" s="13">
        <f t="shared" si="6"/>
        <v>97992.307955531491</v>
      </c>
      <c r="I60" s="13">
        <f t="shared" si="4"/>
        <v>78.62973557113861</v>
      </c>
      <c r="J60" s="13">
        <f t="shared" si="1"/>
        <v>97952.993087745912</v>
      </c>
      <c r="K60" s="13">
        <f t="shared" si="2"/>
        <v>3130490.5041994462</v>
      </c>
      <c r="L60" s="20">
        <f t="shared" si="5"/>
        <v>31.946288127227803</v>
      </c>
    </row>
    <row r="61" spans="1:12" x14ac:dyDescent="0.2">
      <c r="A61" s="16">
        <v>52</v>
      </c>
      <c r="B61" s="46">
        <v>5</v>
      </c>
      <c r="C61" s="8">
        <v>2458</v>
      </c>
      <c r="D61" s="47">
        <v>2481</v>
      </c>
      <c r="E61" s="17">
        <v>0.5</v>
      </c>
      <c r="F61" s="18">
        <f t="shared" si="3"/>
        <v>2.0247013565499088E-3</v>
      </c>
      <c r="G61" s="18">
        <f t="shared" si="0"/>
        <v>2.0226537216828482E-3</v>
      </c>
      <c r="H61" s="13">
        <f t="shared" si="6"/>
        <v>97913.678219960348</v>
      </c>
      <c r="I61" s="13">
        <f t="shared" si="4"/>
        <v>198.04546565525962</v>
      </c>
      <c r="J61" s="13">
        <f t="shared" si="1"/>
        <v>97814.65548713271</v>
      </c>
      <c r="K61" s="13">
        <f t="shared" si="2"/>
        <v>3032537.5111117004</v>
      </c>
      <c r="L61" s="20">
        <f t="shared" si="5"/>
        <v>30.971541119098696</v>
      </c>
    </row>
    <row r="62" spans="1:12" x14ac:dyDescent="0.2">
      <c r="A62" s="16">
        <v>53</v>
      </c>
      <c r="B62" s="46">
        <v>4</v>
      </c>
      <c r="C62" s="8">
        <v>2214</v>
      </c>
      <c r="D62" s="47">
        <v>2423</v>
      </c>
      <c r="E62" s="17">
        <v>0.5</v>
      </c>
      <c r="F62" s="18">
        <f t="shared" si="3"/>
        <v>1.7252533965926246E-3</v>
      </c>
      <c r="G62" s="18">
        <f t="shared" si="0"/>
        <v>1.7237664296487828E-3</v>
      </c>
      <c r="H62" s="13">
        <f t="shared" si="6"/>
        <v>97715.632754305087</v>
      </c>
      <c r="I62" s="13">
        <f t="shared" si="4"/>
        <v>168.43892739376014</v>
      </c>
      <c r="J62" s="13">
        <f t="shared" si="1"/>
        <v>97631.413290608209</v>
      </c>
      <c r="K62" s="13">
        <f t="shared" si="2"/>
        <v>2934722.8556245677</v>
      </c>
      <c r="L62" s="20">
        <f t="shared" si="5"/>
        <v>30.033299410787183</v>
      </c>
    </row>
    <row r="63" spans="1:12" x14ac:dyDescent="0.2">
      <c r="A63" s="16">
        <v>54</v>
      </c>
      <c r="B63" s="46">
        <v>2</v>
      </c>
      <c r="C63" s="8">
        <v>2136</v>
      </c>
      <c r="D63" s="47">
        <v>2205</v>
      </c>
      <c r="E63" s="17">
        <v>0.5</v>
      </c>
      <c r="F63" s="18">
        <f t="shared" si="3"/>
        <v>9.2144667127389999E-4</v>
      </c>
      <c r="G63" s="18">
        <f t="shared" si="0"/>
        <v>9.2102233479161876E-4</v>
      </c>
      <c r="H63" s="13">
        <f t="shared" si="6"/>
        <v>97547.193826911331</v>
      </c>
      <c r="I63" s="13">
        <f t="shared" si="4"/>
        <v>89.843144210832449</v>
      </c>
      <c r="J63" s="13">
        <f t="shared" si="1"/>
        <v>97502.272254805925</v>
      </c>
      <c r="K63" s="13">
        <f t="shared" si="2"/>
        <v>2837091.4423339595</v>
      </c>
      <c r="L63" s="20">
        <f t="shared" si="5"/>
        <v>29.084295826778181</v>
      </c>
    </row>
    <row r="64" spans="1:12" x14ac:dyDescent="0.2">
      <c r="A64" s="16">
        <v>55</v>
      </c>
      <c r="B64" s="46">
        <v>7</v>
      </c>
      <c r="C64" s="8">
        <v>2070</v>
      </c>
      <c r="D64" s="47">
        <v>2123</v>
      </c>
      <c r="E64" s="17">
        <v>0.5</v>
      </c>
      <c r="F64" s="18">
        <f t="shared" si="3"/>
        <v>3.3388981636060101E-3</v>
      </c>
      <c r="G64" s="18">
        <f t="shared" si="0"/>
        <v>3.3333333333333335E-3</v>
      </c>
      <c r="H64" s="13">
        <f t="shared" si="6"/>
        <v>97457.350682700504</v>
      </c>
      <c r="I64" s="13">
        <f t="shared" si="4"/>
        <v>324.85783560900171</v>
      </c>
      <c r="J64" s="13">
        <f t="shared" si="1"/>
        <v>97294.921764896004</v>
      </c>
      <c r="K64" s="13">
        <f t="shared" si="2"/>
        <v>2739589.1700791535</v>
      </c>
      <c r="L64" s="20">
        <f t="shared" si="5"/>
        <v>28.11064687155972</v>
      </c>
    </row>
    <row r="65" spans="1:12" x14ac:dyDescent="0.2">
      <c r="A65" s="16">
        <v>56</v>
      </c>
      <c r="B65" s="46">
        <v>9</v>
      </c>
      <c r="C65" s="8">
        <v>2039</v>
      </c>
      <c r="D65" s="47">
        <v>2051</v>
      </c>
      <c r="E65" s="17">
        <v>0.5</v>
      </c>
      <c r="F65" s="18">
        <f t="shared" si="3"/>
        <v>4.4009779951100243E-3</v>
      </c>
      <c r="G65" s="18">
        <f t="shared" si="0"/>
        <v>4.3913149548670399E-3</v>
      </c>
      <c r="H65" s="13">
        <f t="shared" si="6"/>
        <v>97132.492847091504</v>
      </c>
      <c r="I65" s="13">
        <f t="shared" si="4"/>
        <v>426.53936844294873</v>
      </c>
      <c r="J65" s="13">
        <f t="shared" si="1"/>
        <v>96919.223162870039</v>
      </c>
      <c r="K65" s="13">
        <f t="shared" si="2"/>
        <v>2642294.2483142577</v>
      </c>
      <c r="L65" s="20">
        <f t="shared" si="5"/>
        <v>27.2029901721335</v>
      </c>
    </row>
    <row r="66" spans="1:12" x14ac:dyDescent="0.2">
      <c r="A66" s="16">
        <v>57</v>
      </c>
      <c r="B66" s="46">
        <v>8</v>
      </c>
      <c r="C66" s="8">
        <v>1884</v>
      </c>
      <c r="D66" s="47">
        <v>2008</v>
      </c>
      <c r="E66" s="17">
        <v>0.5</v>
      </c>
      <c r="F66" s="18">
        <f t="shared" si="3"/>
        <v>4.1109969167523125E-3</v>
      </c>
      <c r="G66" s="18">
        <f t="shared" si="0"/>
        <v>4.1025641025641034E-3</v>
      </c>
      <c r="H66" s="13">
        <f t="shared" si="6"/>
        <v>96705.95347864856</v>
      </c>
      <c r="I66" s="13">
        <f t="shared" si="4"/>
        <v>396.74237324573778</v>
      </c>
      <c r="J66" s="13">
        <f t="shared" si="1"/>
        <v>96507.582292025691</v>
      </c>
      <c r="K66" s="13">
        <f t="shared" si="2"/>
        <v>2545375.0251513878</v>
      </c>
      <c r="L66" s="20">
        <f t="shared" si="5"/>
        <v>26.320768614451168</v>
      </c>
    </row>
    <row r="67" spans="1:12" x14ac:dyDescent="0.2">
      <c r="A67" s="16">
        <v>58</v>
      </c>
      <c r="B67" s="46">
        <v>9</v>
      </c>
      <c r="C67" s="8">
        <v>1745</v>
      </c>
      <c r="D67" s="47">
        <v>1858</v>
      </c>
      <c r="E67" s="17">
        <v>0.5</v>
      </c>
      <c r="F67" s="18">
        <f t="shared" si="3"/>
        <v>4.9958368026644462E-3</v>
      </c>
      <c r="G67" s="18">
        <f t="shared" si="0"/>
        <v>4.9833887043189366E-3</v>
      </c>
      <c r="H67" s="13">
        <f t="shared" si="6"/>
        <v>96309.211105402821</v>
      </c>
      <c r="I67" s="13">
        <f t="shared" si="4"/>
        <v>479.94623474453232</v>
      </c>
      <c r="J67" s="13">
        <f t="shared" si="1"/>
        <v>96069.237988030553</v>
      </c>
      <c r="K67" s="13">
        <f t="shared" si="2"/>
        <v>2448867.4428593619</v>
      </c>
      <c r="L67" s="20">
        <f t="shared" si="5"/>
        <v>25.42713635333665</v>
      </c>
    </row>
    <row r="68" spans="1:12" x14ac:dyDescent="0.2">
      <c r="A68" s="16">
        <v>59</v>
      </c>
      <c r="B68" s="46">
        <v>9</v>
      </c>
      <c r="C68" s="8">
        <v>1690</v>
      </c>
      <c r="D68" s="47">
        <v>1722</v>
      </c>
      <c r="E68" s="17">
        <v>0.5</v>
      </c>
      <c r="F68" s="18">
        <f t="shared" si="3"/>
        <v>5.275498241500586E-3</v>
      </c>
      <c r="G68" s="18">
        <f t="shared" si="0"/>
        <v>5.2616194095293769E-3</v>
      </c>
      <c r="H68" s="13">
        <f t="shared" si="6"/>
        <v>95829.264870658284</v>
      </c>
      <c r="I68" s="13">
        <f t="shared" si="4"/>
        <v>504.21712004438729</v>
      </c>
      <c r="J68" s="13">
        <f t="shared" si="1"/>
        <v>95577.156310636099</v>
      </c>
      <c r="K68" s="13">
        <f t="shared" si="2"/>
        <v>2352798.2048713313</v>
      </c>
      <c r="L68" s="20">
        <f t="shared" si="5"/>
        <v>24.55198010802782</v>
      </c>
    </row>
    <row r="69" spans="1:12" x14ac:dyDescent="0.2">
      <c r="A69" s="16">
        <v>60</v>
      </c>
      <c r="B69" s="46">
        <v>9</v>
      </c>
      <c r="C69" s="8">
        <v>1536</v>
      </c>
      <c r="D69" s="47">
        <v>1678</v>
      </c>
      <c r="E69" s="17">
        <v>0.5</v>
      </c>
      <c r="F69" s="18">
        <f t="shared" si="3"/>
        <v>5.6004978220286251E-3</v>
      </c>
      <c r="G69" s="18">
        <f t="shared" si="0"/>
        <v>5.5848588271796467E-3</v>
      </c>
      <c r="H69" s="13">
        <f t="shared" si="6"/>
        <v>95325.0477506139</v>
      </c>
      <c r="I69" s="13">
        <f t="shared" si="4"/>
        <v>532.37693438133738</v>
      </c>
      <c r="J69" s="13">
        <f t="shared" si="1"/>
        <v>95058.85928342324</v>
      </c>
      <c r="K69" s="13">
        <f t="shared" si="2"/>
        <v>2257221.0485606953</v>
      </c>
      <c r="L69" s="20">
        <f t="shared" si="5"/>
        <v>23.679201865872223</v>
      </c>
    </row>
    <row r="70" spans="1:12" x14ac:dyDescent="0.2">
      <c r="A70" s="16">
        <v>61</v>
      </c>
      <c r="B70" s="46">
        <v>13</v>
      </c>
      <c r="C70" s="8">
        <v>1571</v>
      </c>
      <c r="D70" s="47">
        <v>1538</v>
      </c>
      <c r="E70" s="17">
        <v>0.5</v>
      </c>
      <c r="F70" s="18">
        <f t="shared" si="3"/>
        <v>8.362817626246381E-3</v>
      </c>
      <c r="G70" s="18">
        <f t="shared" si="0"/>
        <v>8.3279948750800761E-3</v>
      </c>
      <c r="H70" s="13">
        <f t="shared" si="6"/>
        <v>94792.670816232567</v>
      </c>
      <c r="I70" s="13">
        <f t="shared" si="4"/>
        <v>789.43287675273746</v>
      </c>
      <c r="J70" s="13">
        <f t="shared" si="1"/>
        <v>94397.954377856207</v>
      </c>
      <c r="K70" s="13">
        <f t="shared" si="2"/>
        <v>2162162.1892772722</v>
      </c>
      <c r="L70" s="20">
        <f t="shared" si="5"/>
        <v>22.809381470735154</v>
      </c>
    </row>
    <row r="71" spans="1:12" x14ac:dyDescent="0.2">
      <c r="A71" s="16">
        <v>62</v>
      </c>
      <c r="B71" s="46">
        <v>22</v>
      </c>
      <c r="C71" s="8">
        <v>1541</v>
      </c>
      <c r="D71" s="47">
        <v>1547</v>
      </c>
      <c r="E71" s="17">
        <v>0.5</v>
      </c>
      <c r="F71" s="18">
        <f t="shared" si="3"/>
        <v>1.4248704663212436E-2</v>
      </c>
      <c r="G71" s="18">
        <f t="shared" si="0"/>
        <v>1.414790996784566E-2</v>
      </c>
      <c r="H71" s="13">
        <f t="shared" si="6"/>
        <v>94003.237939479834</v>
      </c>
      <c r="I71" s="13">
        <f t="shared" si="4"/>
        <v>1329.9493470537341</v>
      </c>
      <c r="J71" s="13">
        <f t="shared" si="1"/>
        <v>93338.263265952977</v>
      </c>
      <c r="K71" s="13">
        <f t="shared" si="2"/>
        <v>2067764.2348994161</v>
      </c>
      <c r="L71" s="20">
        <f t="shared" si="5"/>
        <v>21.996734157504896</v>
      </c>
    </row>
    <row r="72" spans="1:12" x14ac:dyDescent="0.2">
      <c r="A72" s="16">
        <v>63</v>
      </c>
      <c r="B72" s="46">
        <v>19</v>
      </c>
      <c r="C72" s="8">
        <v>1517</v>
      </c>
      <c r="D72" s="47">
        <v>1519</v>
      </c>
      <c r="E72" s="17">
        <v>0.5</v>
      </c>
      <c r="F72" s="18">
        <f t="shared" si="3"/>
        <v>1.2516469038208168E-2</v>
      </c>
      <c r="G72" s="18">
        <f t="shared" si="0"/>
        <v>1.2438625204582651E-2</v>
      </c>
      <c r="H72" s="13">
        <f t="shared" si="6"/>
        <v>92673.288592426106</v>
      </c>
      <c r="I72" s="13">
        <f t="shared" si="4"/>
        <v>1152.7283032773132</v>
      </c>
      <c r="J72" s="13">
        <f t="shared" si="1"/>
        <v>92096.92444078745</v>
      </c>
      <c r="K72" s="13">
        <f t="shared" si="2"/>
        <v>1974425.9716334632</v>
      </c>
      <c r="L72" s="20">
        <f t="shared" si="5"/>
        <v>21.305232625518663</v>
      </c>
    </row>
    <row r="73" spans="1:12" x14ac:dyDescent="0.2">
      <c r="A73" s="16">
        <v>64</v>
      </c>
      <c r="B73" s="46">
        <v>15</v>
      </c>
      <c r="C73" s="8">
        <v>1518</v>
      </c>
      <c r="D73" s="47">
        <v>1498</v>
      </c>
      <c r="E73" s="17">
        <v>0.5</v>
      </c>
      <c r="F73" s="18">
        <f t="shared" si="3"/>
        <v>9.9469496021220155E-3</v>
      </c>
      <c r="G73" s="18">
        <f t="shared" ref="G73:G108" si="7">F73/((1+(1-E73)*F73))</f>
        <v>9.8977235235895734E-3</v>
      </c>
      <c r="H73" s="13">
        <f t="shared" si="6"/>
        <v>91520.560289148794</v>
      </c>
      <c r="I73" s="13">
        <f t="shared" si="4"/>
        <v>905.84520246600584</v>
      </c>
      <c r="J73" s="13">
        <f t="shared" ref="J73:J108" si="8">H74+I73*E73</f>
        <v>91067.637687915791</v>
      </c>
      <c r="K73" s="13">
        <f t="shared" ref="K73:K97" si="9">K74+J73</f>
        <v>1882329.0471926758</v>
      </c>
      <c r="L73" s="20">
        <f t="shared" si="5"/>
        <v>20.567280633397253</v>
      </c>
    </row>
    <row r="74" spans="1:12" x14ac:dyDescent="0.2">
      <c r="A74" s="16">
        <v>65</v>
      </c>
      <c r="B74" s="46">
        <v>15</v>
      </c>
      <c r="C74" s="8">
        <v>1459</v>
      </c>
      <c r="D74" s="47">
        <v>1509</v>
      </c>
      <c r="E74" s="17">
        <v>0.5</v>
      </c>
      <c r="F74" s="18">
        <f t="shared" ref="F74:F108" si="10">B74/((C74+D74)/2)</f>
        <v>1.0107816711590296E-2</v>
      </c>
      <c r="G74" s="18">
        <f t="shared" si="7"/>
        <v>1.0056989607777404E-2</v>
      </c>
      <c r="H74" s="13">
        <f t="shared" si="6"/>
        <v>90614.715086682787</v>
      </c>
      <c r="I74" s="13">
        <f t="shared" ref="I74:I108" si="11">H74*G74</f>
        <v>911.31124793847914</v>
      </c>
      <c r="J74" s="13">
        <f t="shared" si="8"/>
        <v>90159.059462713558</v>
      </c>
      <c r="K74" s="13">
        <f t="shared" si="9"/>
        <v>1791261.4095047601</v>
      </c>
      <c r="L74" s="20">
        <f t="shared" ref="L74:L108" si="12">K74/H74</f>
        <v>19.767886571085331</v>
      </c>
    </row>
    <row r="75" spans="1:12" x14ac:dyDescent="0.2">
      <c r="A75" s="16">
        <v>66</v>
      </c>
      <c r="B75" s="46">
        <v>12</v>
      </c>
      <c r="C75" s="8">
        <v>1604</v>
      </c>
      <c r="D75" s="47">
        <v>1435</v>
      </c>
      <c r="E75" s="17">
        <v>0.5</v>
      </c>
      <c r="F75" s="18">
        <f t="shared" si="10"/>
        <v>7.8973346495557744E-3</v>
      </c>
      <c r="G75" s="18">
        <f t="shared" si="7"/>
        <v>7.8662733529990155E-3</v>
      </c>
      <c r="H75" s="13">
        <f t="shared" ref="H75:H108" si="13">H74-I74</f>
        <v>89703.403838744314</v>
      </c>
      <c r="I75" s="13">
        <f t="shared" si="11"/>
        <v>705.63149529002396</v>
      </c>
      <c r="J75" s="13">
        <f t="shared" si="8"/>
        <v>89350.5880910993</v>
      </c>
      <c r="K75" s="13">
        <f t="shared" si="9"/>
        <v>1701102.3500420465</v>
      </c>
      <c r="L75" s="20">
        <f t="shared" si="12"/>
        <v>18.963632117015759</v>
      </c>
    </row>
    <row r="76" spans="1:12" x14ac:dyDescent="0.2">
      <c r="A76" s="16">
        <v>67</v>
      </c>
      <c r="B76" s="46">
        <v>18</v>
      </c>
      <c r="C76" s="8">
        <v>1380</v>
      </c>
      <c r="D76" s="47">
        <v>1582</v>
      </c>
      <c r="E76" s="17">
        <v>0.5</v>
      </c>
      <c r="F76" s="18">
        <f t="shared" si="10"/>
        <v>1.2153950033760972E-2</v>
      </c>
      <c r="G76" s="18">
        <f t="shared" si="7"/>
        <v>1.2080536912751676E-2</v>
      </c>
      <c r="H76" s="13">
        <f t="shared" si="13"/>
        <v>88997.772343454286</v>
      </c>
      <c r="I76" s="13">
        <f t="shared" si="11"/>
        <v>1075.1408739477697</v>
      </c>
      <c r="J76" s="13">
        <f t="shared" si="8"/>
        <v>88460.201906480404</v>
      </c>
      <c r="K76" s="13">
        <f t="shared" si="9"/>
        <v>1611751.7619509471</v>
      </c>
      <c r="L76" s="20">
        <f t="shared" si="12"/>
        <v>18.110023650153646</v>
      </c>
    </row>
    <row r="77" spans="1:12" x14ac:dyDescent="0.2">
      <c r="A77" s="16">
        <v>68</v>
      </c>
      <c r="B77" s="46">
        <v>14</v>
      </c>
      <c r="C77" s="8">
        <v>1283</v>
      </c>
      <c r="D77" s="47">
        <v>1366</v>
      </c>
      <c r="E77" s="17">
        <v>0.5</v>
      </c>
      <c r="F77" s="18">
        <f t="shared" si="10"/>
        <v>1.0570026425066062E-2</v>
      </c>
      <c r="G77" s="18">
        <f t="shared" si="7"/>
        <v>1.051445737889598E-2</v>
      </c>
      <c r="H77" s="13">
        <f t="shared" si="13"/>
        <v>87922.631469506523</v>
      </c>
      <c r="I77" s="13">
        <f t="shared" si="11"/>
        <v>924.45876122650475</v>
      </c>
      <c r="J77" s="13">
        <f t="shared" si="8"/>
        <v>87460.402088893272</v>
      </c>
      <c r="K77" s="13">
        <f t="shared" si="9"/>
        <v>1523291.5600444668</v>
      </c>
      <c r="L77" s="20">
        <f t="shared" si="12"/>
        <v>17.325363613266937</v>
      </c>
    </row>
    <row r="78" spans="1:12" x14ac:dyDescent="0.2">
      <c r="A78" s="16">
        <v>69</v>
      </c>
      <c r="B78" s="46">
        <v>16</v>
      </c>
      <c r="C78" s="8">
        <v>1237</v>
      </c>
      <c r="D78" s="47">
        <v>1266</v>
      </c>
      <c r="E78" s="17">
        <v>0.5</v>
      </c>
      <c r="F78" s="18">
        <f t="shared" si="10"/>
        <v>1.278465840990811E-2</v>
      </c>
      <c r="G78" s="18">
        <f t="shared" si="7"/>
        <v>1.2703453751488685E-2</v>
      </c>
      <c r="H78" s="13">
        <f t="shared" si="13"/>
        <v>86998.172708280021</v>
      </c>
      <c r="I78" s="13">
        <f t="shared" si="11"/>
        <v>1105.1772634636604</v>
      </c>
      <c r="J78" s="13">
        <f t="shared" si="8"/>
        <v>86445.584076548199</v>
      </c>
      <c r="K78" s="13">
        <f t="shared" si="9"/>
        <v>1435831.1579555734</v>
      </c>
      <c r="L78" s="20">
        <f t="shared" si="12"/>
        <v>16.504153055836753</v>
      </c>
    </row>
    <row r="79" spans="1:12" x14ac:dyDescent="0.2">
      <c r="A79" s="16">
        <v>70</v>
      </c>
      <c r="B79" s="46">
        <v>23</v>
      </c>
      <c r="C79" s="8">
        <v>1186</v>
      </c>
      <c r="D79" s="47">
        <v>1222</v>
      </c>
      <c r="E79" s="17">
        <v>0.5</v>
      </c>
      <c r="F79" s="18">
        <f t="shared" si="10"/>
        <v>1.9102990033222592E-2</v>
      </c>
      <c r="G79" s="18">
        <f t="shared" si="7"/>
        <v>1.8922254216371864E-2</v>
      </c>
      <c r="H79" s="13">
        <f t="shared" si="13"/>
        <v>85892.995444816363</v>
      </c>
      <c r="I79" s="13">
        <f t="shared" si="11"/>
        <v>1625.2890952124858</v>
      </c>
      <c r="J79" s="13">
        <f t="shared" si="8"/>
        <v>85080.350897210112</v>
      </c>
      <c r="K79" s="13">
        <f t="shared" si="9"/>
        <v>1349385.5738790252</v>
      </c>
      <c r="L79" s="20">
        <f t="shared" si="12"/>
        <v>15.710077019562839</v>
      </c>
    </row>
    <row r="80" spans="1:12" x14ac:dyDescent="0.2">
      <c r="A80" s="16">
        <v>71</v>
      </c>
      <c r="B80" s="46">
        <v>22</v>
      </c>
      <c r="C80" s="8">
        <v>1115</v>
      </c>
      <c r="D80" s="47">
        <v>1162</v>
      </c>
      <c r="E80" s="17">
        <v>0.5</v>
      </c>
      <c r="F80" s="18">
        <f t="shared" si="10"/>
        <v>1.932367149758454E-2</v>
      </c>
      <c r="G80" s="18">
        <f t="shared" si="7"/>
        <v>1.9138755980861243E-2</v>
      </c>
      <c r="H80" s="13">
        <f t="shared" si="13"/>
        <v>84267.706349603875</v>
      </c>
      <c r="I80" s="13">
        <f t="shared" si="11"/>
        <v>1612.7790688919401</v>
      </c>
      <c r="J80" s="13">
        <f t="shared" si="8"/>
        <v>83461.316815157916</v>
      </c>
      <c r="K80" s="13">
        <f t="shared" si="9"/>
        <v>1264305.222981815</v>
      </c>
      <c r="L80" s="20">
        <f t="shared" si="12"/>
        <v>15.003436995621493</v>
      </c>
    </row>
    <row r="81" spans="1:12" x14ac:dyDescent="0.2">
      <c r="A81" s="16">
        <v>72</v>
      </c>
      <c r="B81" s="46">
        <v>18</v>
      </c>
      <c r="C81" s="8">
        <v>831</v>
      </c>
      <c r="D81" s="47">
        <v>1106</v>
      </c>
      <c r="E81" s="17">
        <v>0.5</v>
      </c>
      <c r="F81" s="18">
        <f t="shared" si="10"/>
        <v>1.8585441404233349E-2</v>
      </c>
      <c r="G81" s="18">
        <f t="shared" si="7"/>
        <v>1.8414322250639385E-2</v>
      </c>
      <c r="H81" s="13">
        <f t="shared" si="13"/>
        <v>82654.927280711941</v>
      </c>
      <c r="I81" s="13">
        <f t="shared" si="11"/>
        <v>1522.0344665501941</v>
      </c>
      <c r="J81" s="13">
        <f t="shared" si="8"/>
        <v>81893.910047436846</v>
      </c>
      <c r="K81" s="13">
        <f t="shared" si="9"/>
        <v>1180843.9061666571</v>
      </c>
      <c r="L81" s="20">
        <f t="shared" si="12"/>
        <v>14.286430888218986</v>
      </c>
    </row>
    <row r="82" spans="1:12" x14ac:dyDescent="0.2">
      <c r="A82" s="16">
        <v>73</v>
      </c>
      <c r="B82" s="46">
        <v>11</v>
      </c>
      <c r="C82" s="8">
        <v>773</v>
      </c>
      <c r="D82" s="47">
        <v>825</v>
      </c>
      <c r="E82" s="17">
        <v>0.5</v>
      </c>
      <c r="F82" s="18">
        <f t="shared" si="10"/>
        <v>1.3767209011264081E-2</v>
      </c>
      <c r="G82" s="18">
        <f t="shared" si="7"/>
        <v>1.3673088875077689E-2</v>
      </c>
      <c r="H82" s="13">
        <f t="shared" si="13"/>
        <v>81132.892814161751</v>
      </c>
      <c r="I82" s="13">
        <f t="shared" si="11"/>
        <v>1109.3372541401857</v>
      </c>
      <c r="J82" s="13">
        <f t="shared" si="8"/>
        <v>80578.224187091648</v>
      </c>
      <c r="K82" s="13">
        <f t="shared" si="9"/>
        <v>1098949.9961192203</v>
      </c>
      <c r="L82" s="20">
        <f t="shared" si="12"/>
        <v>13.545061170645187</v>
      </c>
    </row>
    <row r="83" spans="1:12" x14ac:dyDescent="0.2">
      <c r="A83" s="16">
        <v>74</v>
      </c>
      <c r="B83" s="46">
        <v>13</v>
      </c>
      <c r="C83" s="8">
        <v>888</v>
      </c>
      <c r="D83" s="47">
        <v>764</v>
      </c>
      <c r="E83" s="17">
        <v>0.5</v>
      </c>
      <c r="F83" s="18">
        <f t="shared" si="10"/>
        <v>1.5738498789346248E-2</v>
      </c>
      <c r="G83" s="18">
        <f t="shared" si="7"/>
        <v>1.5615615615615619E-2</v>
      </c>
      <c r="H83" s="13">
        <f t="shared" si="13"/>
        <v>80023.555560021559</v>
      </c>
      <c r="I83" s="13">
        <f t="shared" si="11"/>
        <v>1249.6170838201567</v>
      </c>
      <c r="J83" s="13">
        <f t="shared" si="8"/>
        <v>79398.747018111491</v>
      </c>
      <c r="K83" s="13">
        <f t="shared" si="9"/>
        <v>1018371.7719321287</v>
      </c>
      <c r="L83" s="20">
        <f t="shared" si="12"/>
        <v>12.725900077862702</v>
      </c>
    </row>
    <row r="84" spans="1:12" x14ac:dyDescent="0.2">
      <c r="A84" s="16">
        <v>75</v>
      </c>
      <c r="B84" s="46">
        <v>13</v>
      </c>
      <c r="C84" s="8">
        <v>520</v>
      </c>
      <c r="D84" s="47">
        <v>888</v>
      </c>
      <c r="E84" s="17">
        <v>0.5</v>
      </c>
      <c r="F84" s="18">
        <f t="shared" si="10"/>
        <v>1.8465909090909092E-2</v>
      </c>
      <c r="G84" s="18">
        <f t="shared" si="7"/>
        <v>1.8296973961998593E-2</v>
      </c>
      <c r="H84" s="13">
        <f t="shared" si="13"/>
        <v>78773.938476201409</v>
      </c>
      <c r="I84" s="13">
        <f t="shared" si="11"/>
        <v>1441.3247011831363</v>
      </c>
      <c r="J84" s="13">
        <f t="shared" si="8"/>
        <v>78053.276125609831</v>
      </c>
      <c r="K84" s="13">
        <f t="shared" si="9"/>
        <v>938973.02491401718</v>
      </c>
      <c r="L84" s="20">
        <f t="shared" si="12"/>
        <v>11.919843581233312</v>
      </c>
    </row>
    <row r="85" spans="1:12" x14ac:dyDescent="0.2">
      <c r="A85" s="16">
        <v>76</v>
      </c>
      <c r="B85" s="46">
        <v>15</v>
      </c>
      <c r="C85" s="8">
        <v>601</v>
      </c>
      <c r="D85" s="47">
        <v>511</v>
      </c>
      <c r="E85" s="17">
        <v>0.5</v>
      </c>
      <c r="F85" s="18">
        <f t="shared" si="10"/>
        <v>2.6978417266187049E-2</v>
      </c>
      <c r="G85" s="18">
        <f t="shared" si="7"/>
        <v>2.6619343389529725E-2</v>
      </c>
      <c r="H85" s="13">
        <f t="shared" si="13"/>
        <v>77332.613775018268</v>
      </c>
      <c r="I85" s="13">
        <f t="shared" si="11"/>
        <v>2058.5434012870878</v>
      </c>
      <c r="J85" s="13">
        <f t="shared" si="8"/>
        <v>76303.342074374727</v>
      </c>
      <c r="K85" s="13">
        <f t="shared" si="9"/>
        <v>860919.74878840731</v>
      </c>
      <c r="L85" s="20">
        <f t="shared" si="12"/>
        <v>11.132686544037661</v>
      </c>
    </row>
    <row r="86" spans="1:12" x14ac:dyDescent="0.2">
      <c r="A86" s="16">
        <v>77</v>
      </c>
      <c r="B86" s="46">
        <v>25</v>
      </c>
      <c r="C86" s="8">
        <v>580</v>
      </c>
      <c r="D86" s="47">
        <v>591</v>
      </c>
      <c r="E86" s="17">
        <v>0.5</v>
      </c>
      <c r="F86" s="18">
        <f t="shared" si="10"/>
        <v>4.2698548249359522E-2</v>
      </c>
      <c r="G86" s="18">
        <f t="shared" si="7"/>
        <v>4.1806020066889632E-2</v>
      </c>
      <c r="H86" s="13">
        <f t="shared" si="13"/>
        <v>75274.070373731185</v>
      </c>
      <c r="I86" s="13">
        <f t="shared" si="11"/>
        <v>3146.9092965606683</v>
      </c>
      <c r="J86" s="13">
        <f t="shared" si="8"/>
        <v>73700.615725450843</v>
      </c>
      <c r="K86" s="13">
        <f t="shared" si="9"/>
        <v>784616.40671403264</v>
      </c>
      <c r="L86" s="20">
        <f t="shared" si="12"/>
        <v>10.423461928104324</v>
      </c>
    </row>
    <row r="87" spans="1:12" x14ac:dyDescent="0.2">
      <c r="A87" s="16">
        <v>78</v>
      </c>
      <c r="B87" s="46">
        <v>17</v>
      </c>
      <c r="C87" s="8">
        <v>562</v>
      </c>
      <c r="D87" s="47">
        <v>568</v>
      </c>
      <c r="E87" s="17">
        <v>0.5</v>
      </c>
      <c r="F87" s="18">
        <f t="shared" si="10"/>
        <v>3.0088495575221239E-2</v>
      </c>
      <c r="G87" s="18">
        <f t="shared" si="7"/>
        <v>2.9642545771578026E-2</v>
      </c>
      <c r="H87" s="13">
        <f t="shared" si="13"/>
        <v>72127.161077170516</v>
      </c>
      <c r="I87" s="13">
        <f t="shared" si="11"/>
        <v>2138.0326736040083</v>
      </c>
      <c r="J87" s="13">
        <f t="shared" si="8"/>
        <v>71058.144740368502</v>
      </c>
      <c r="K87" s="13">
        <f t="shared" si="9"/>
        <v>710915.79098858184</v>
      </c>
      <c r="L87" s="20">
        <f t="shared" si="12"/>
        <v>9.8564227452118427</v>
      </c>
    </row>
    <row r="88" spans="1:12" x14ac:dyDescent="0.2">
      <c r="A88" s="16">
        <v>79</v>
      </c>
      <c r="B88" s="46">
        <v>28</v>
      </c>
      <c r="C88" s="8">
        <v>540</v>
      </c>
      <c r="D88" s="47">
        <v>537</v>
      </c>
      <c r="E88" s="17">
        <v>0.5</v>
      </c>
      <c r="F88" s="18">
        <f t="shared" si="10"/>
        <v>5.1996285979572884E-2</v>
      </c>
      <c r="G88" s="18">
        <f t="shared" si="7"/>
        <v>5.0678733031674209E-2</v>
      </c>
      <c r="H88" s="13">
        <f t="shared" si="13"/>
        <v>69989.128403566501</v>
      </c>
      <c r="I88" s="13">
        <f t="shared" si="11"/>
        <v>3546.9603534839134</v>
      </c>
      <c r="J88" s="13">
        <f t="shared" si="8"/>
        <v>68215.648226824545</v>
      </c>
      <c r="K88" s="13">
        <f t="shared" si="9"/>
        <v>639857.64624821336</v>
      </c>
      <c r="L88" s="20">
        <f t="shared" si="12"/>
        <v>9.1422433861257737</v>
      </c>
    </row>
    <row r="89" spans="1:12" x14ac:dyDescent="0.2">
      <c r="A89" s="16">
        <v>80</v>
      </c>
      <c r="B89" s="46">
        <v>26</v>
      </c>
      <c r="C89" s="8">
        <v>487</v>
      </c>
      <c r="D89" s="47">
        <v>516</v>
      </c>
      <c r="E89" s="17">
        <v>0.5</v>
      </c>
      <c r="F89" s="18">
        <f t="shared" si="10"/>
        <v>5.1844466600199403E-2</v>
      </c>
      <c r="G89" s="18">
        <f t="shared" si="7"/>
        <v>5.0534499514091349E-2</v>
      </c>
      <c r="H89" s="13">
        <f t="shared" si="13"/>
        <v>66442.16805008259</v>
      </c>
      <c r="I89" s="13">
        <f t="shared" si="11"/>
        <v>3357.6217090420746</v>
      </c>
      <c r="J89" s="13">
        <f t="shared" si="8"/>
        <v>64763.357195561548</v>
      </c>
      <c r="K89" s="13">
        <f t="shared" si="9"/>
        <v>571641.99802138878</v>
      </c>
      <c r="L89" s="20">
        <f t="shared" si="12"/>
        <v>8.6036024229446895</v>
      </c>
    </row>
    <row r="90" spans="1:12" x14ac:dyDescent="0.2">
      <c r="A90" s="16">
        <v>81</v>
      </c>
      <c r="B90" s="46">
        <v>20</v>
      </c>
      <c r="C90" s="8">
        <v>482</v>
      </c>
      <c r="D90" s="47">
        <v>471</v>
      </c>
      <c r="E90" s="17">
        <v>0.5</v>
      </c>
      <c r="F90" s="18">
        <f t="shared" si="10"/>
        <v>4.197271773347324E-2</v>
      </c>
      <c r="G90" s="18">
        <f t="shared" si="7"/>
        <v>4.1109969167523117E-2</v>
      </c>
      <c r="H90" s="13">
        <f t="shared" si="13"/>
        <v>63084.546341040514</v>
      </c>
      <c r="I90" s="13">
        <f t="shared" si="11"/>
        <v>2593.4037550273588</v>
      </c>
      <c r="J90" s="13">
        <f t="shared" si="8"/>
        <v>61787.844463526839</v>
      </c>
      <c r="K90" s="13">
        <f t="shared" si="9"/>
        <v>506878.6408258272</v>
      </c>
      <c r="L90" s="20">
        <f t="shared" si="12"/>
        <v>8.0349098190481936</v>
      </c>
    </row>
    <row r="91" spans="1:12" x14ac:dyDescent="0.2">
      <c r="A91" s="16">
        <v>82</v>
      </c>
      <c r="B91" s="46">
        <v>31</v>
      </c>
      <c r="C91" s="8">
        <v>411</v>
      </c>
      <c r="D91" s="47">
        <v>454</v>
      </c>
      <c r="E91" s="17">
        <v>0.5</v>
      </c>
      <c r="F91" s="18">
        <f t="shared" si="10"/>
        <v>7.1676300578034688E-2</v>
      </c>
      <c r="G91" s="18">
        <f t="shared" si="7"/>
        <v>6.9196428571428575E-2</v>
      </c>
      <c r="H91" s="13">
        <f t="shared" si="13"/>
        <v>60491.142586013157</v>
      </c>
      <c r="I91" s="13">
        <f t="shared" si="11"/>
        <v>4185.7710271571605</v>
      </c>
      <c r="J91" s="13">
        <f t="shared" si="8"/>
        <v>58398.257072434571</v>
      </c>
      <c r="K91" s="13">
        <f t="shared" si="9"/>
        <v>445090.79636230035</v>
      </c>
      <c r="L91" s="20">
        <f t="shared" si="12"/>
        <v>7.3579498970352537</v>
      </c>
    </row>
    <row r="92" spans="1:12" x14ac:dyDescent="0.2">
      <c r="A92" s="16">
        <v>83</v>
      </c>
      <c r="B92" s="46">
        <v>15</v>
      </c>
      <c r="C92" s="8">
        <v>381</v>
      </c>
      <c r="D92" s="47">
        <v>394</v>
      </c>
      <c r="E92" s="17">
        <v>0.5</v>
      </c>
      <c r="F92" s="18">
        <f t="shared" si="10"/>
        <v>3.870967741935484E-2</v>
      </c>
      <c r="G92" s="18">
        <f t="shared" si="7"/>
        <v>3.7974683544303799E-2</v>
      </c>
      <c r="H92" s="13">
        <f t="shared" si="13"/>
        <v>56305.371558855993</v>
      </c>
      <c r="I92" s="13">
        <f t="shared" si="11"/>
        <v>2138.1786667919996</v>
      </c>
      <c r="J92" s="13">
        <f t="shared" si="8"/>
        <v>55236.282225459989</v>
      </c>
      <c r="K92" s="13">
        <f t="shared" si="9"/>
        <v>386692.53928986576</v>
      </c>
      <c r="L92" s="20">
        <f t="shared" si="12"/>
        <v>6.8677735104839179</v>
      </c>
    </row>
    <row r="93" spans="1:12" x14ac:dyDescent="0.2">
      <c r="A93" s="16">
        <v>84</v>
      </c>
      <c r="B93" s="46">
        <v>29</v>
      </c>
      <c r="C93" s="8">
        <v>313</v>
      </c>
      <c r="D93" s="47">
        <v>365</v>
      </c>
      <c r="E93" s="17">
        <v>0.5</v>
      </c>
      <c r="F93" s="18">
        <f t="shared" si="10"/>
        <v>8.5545722713864306E-2</v>
      </c>
      <c r="G93" s="18">
        <f t="shared" si="7"/>
        <v>8.2036775106082024E-2</v>
      </c>
      <c r="H93" s="13">
        <f t="shared" si="13"/>
        <v>54167.192892063991</v>
      </c>
      <c r="I93" s="13">
        <f t="shared" si="11"/>
        <v>4443.701821414018</v>
      </c>
      <c r="J93" s="13">
        <f t="shared" si="8"/>
        <v>51945.341981356978</v>
      </c>
      <c r="K93" s="13">
        <f t="shared" si="9"/>
        <v>331456.25706440577</v>
      </c>
      <c r="L93" s="20">
        <f t="shared" si="12"/>
        <v>6.1191329911609147</v>
      </c>
    </row>
    <row r="94" spans="1:12" x14ac:dyDescent="0.2">
      <c r="A94" s="16">
        <v>85</v>
      </c>
      <c r="B94" s="46">
        <v>27</v>
      </c>
      <c r="C94" s="8">
        <v>276</v>
      </c>
      <c r="D94" s="47">
        <v>295</v>
      </c>
      <c r="E94" s="17">
        <v>0.5</v>
      </c>
      <c r="F94" s="18">
        <f t="shared" si="10"/>
        <v>9.4570928196147111E-2</v>
      </c>
      <c r="G94" s="18">
        <f t="shared" si="7"/>
        <v>9.0301003344481601E-2</v>
      </c>
      <c r="H94" s="13">
        <f t="shared" si="13"/>
        <v>49723.491070649972</v>
      </c>
      <c r="I94" s="13">
        <f t="shared" si="11"/>
        <v>4490.0811334700638</v>
      </c>
      <c r="J94" s="13">
        <f t="shared" si="8"/>
        <v>47478.450503914944</v>
      </c>
      <c r="K94" s="13">
        <f t="shared" si="9"/>
        <v>279510.91508304881</v>
      </c>
      <c r="L94" s="20">
        <f t="shared" si="12"/>
        <v>5.6213051228825375</v>
      </c>
    </row>
    <row r="95" spans="1:12" x14ac:dyDescent="0.2">
      <c r="A95" s="16">
        <v>86</v>
      </c>
      <c r="B95" s="46">
        <v>28</v>
      </c>
      <c r="C95" s="8">
        <v>256</v>
      </c>
      <c r="D95" s="47">
        <v>255</v>
      </c>
      <c r="E95" s="17">
        <v>0.5</v>
      </c>
      <c r="F95" s="18">
        <f t="shared" si="10"/>
        <v>0.1095890410958904</v>
      </c>
      <c r="G95" s="18">
        <f t="shared" si="7"/>
        <v>0.10389610389610389</v>
      </c>
      <c r="H95" s="13">
        <f t="shared" si="13"/>
        <v>45233.409937179909</v>
      </c>
      <c r="I95" s="13">
        <f t="shared" si="11"/>
        <v>4699.5750584083016</v>
      </c>
      <c r="J95" s="13">
        <f t="shared" si="8"/>
        <v>42883.622407975759</v>
      </c>
      <c r="K95" s="13">
        <f t="shared" si="9"/>
        <v>232032.46457913387</v>
      </c>
      <c r="L95" s="20">
        <f t="shared" si="12"/>
        <v>5.1296699696392603</v>
      </c>
    </row>
    <row r="96" spans="1:12" x14ac:dyDescent="0.2">
      <c r="A96" s="16">
        <v>87</v>
      </c>
      <c r="B96" s="46">
        <v>26</v>
      </c>
      <c r="C96" s="8">
        <v>177</v>
      </c>
      <c r="D96" s="47">
        <v>233</v>
      </c>
      <c r="E96" s="17">
        <v>0.5</v>
      </c>
      <c r="F96" s="18">
        <f t="shared" si="10"/>
        <v>0.12682926829268293</v>
      </c>
      <c r="G96" s="18">
        <f t="shared" si="7"/>
        <v>0.11926605504587155</v>
      </c>
      <c r="H96" s="13">
        <f t="shared" si="13"/>
        <v>40533.83487877161</v>
      </c>
      <c r="I96" s="13">
        <f t="shared" si="11"/>
        <v>4834.3105818718432</v>
      </c>
      <c r="J96" s="13">
        <f t="shared" si="8"/>
        <v>38116.679587835686</v>
      </c>
      <c r="K96" s="13">
        <f t="shared" si="9"/>
        <v>189148.84217115812</v>
      </c>
      <c r="L96" s="20">
        <f t="shared" si="12"/>
        <v>4.6664432994525074</v>
      </c>
    </row>
    <row r="97" spans="1:12" x14ac:dyDescent="0.2">
      <c r="A97" s="16">
        <v>88</v>
      </c>
      <c r="B97" s="46">
        <v>29</v>
      </c>
      <c r="C97" s="8">
        <v>186</v>
      </c>
      <c r="D97" s="47">
        <v>163</v>
      </c>
      <c r="E97" s="17">
        <v>0.5</v>
      </c>
      <c r="F97" s="18">
        <f t="shared" si="10"/>
        <v>0.166189111747851</v>
      </c>
      <c r="G97" s="18">
        <f t="shared" si="7"/>
        <v>0.15343915343915343</v>
      </c>
      <c r="H97" s="13">
        <f t="shared" si="13"/>
        <v>35699.524296899763</v>
      </c>
      <c r="I97" s="13">
        <f t="shared" si="11"/>
        <v>5477.7047862967884</v>
      </c>
      <c r="J97" s="13">
        <f t="shared" si="8"/>
        <v>32960.671903751369</v>
      </c>
      <c r="K97" s="13">
        <f t="shared" si="9"/>
        <v>151032.16258332244</v>
      </c>
      <c r="L97" s="20">
        <f t="shared" si="12"/>
        <v>4.2306491629200353</v>
      </c>
    </row>
    <row r="98" spans="1:12" x14ac:dyDescent="0.2">
      <c r="A98" s="16">
        <v>89</v>
      </c>
      <c r="B98" s="46">
        <v>28</v>
      </c>
      <c r="C98" s="8">
        <v>131</v>
      </c>
      <c r="D98" s="47">
        <v>161</v>
      </c>
      <c r="E98" s="17">
        <v>0.5</v>
      </c>
      <c r="F98" s="18">
        <f t="shared" si="10"/>
        <v>0.19178082191780821</v>
      </c>
      <c r="G98" s="18">
        <f t="shared" si="7"/>
        <v>0.17499999999999999</v>
      </c>
      <c r="H98" s="13">
        <f t="shared" si="13"/>
        <v>30221.819510602974</v>
      </c>
      <c r="I98" s="13">
        <f t="shared" si="11"/>
        <v>5288.81841435552</v>
      </c>
      <c r="J98" s="13">
        <f t="shared" si="8"/>
        <v>27577.410303425215</v>
      </c>
      <c r="K98" s="13">
        <f>K99+J98</f>
        <v>118071.49067957106</v>
      </c>
      <c r="L98" s="20">
        <f t="shared" si="12"/>
        <v>3.906829323699291</v>
      </c>
    </row>
    <row r="99" spans="1:12" x14ac:dyDescent="0.2">
      <c r="A99" s="16">
        <v>90</v>
      </c>
      <c r="B99" s="46">
        <v>31</v>
      </c>
      <c r="C99" s="8">
        <v>136</v>
      </c>
      <c r="D99" s="47">
        <v>111</v>
      </c>
      <c r="E99" s="17">
        <v>0.5</v>
      </c>
      <c r="F99" s="22">
        <f t="shared" si="10"/>
        <v>0.25101214574898784</v>
      </c>
      <c r="G99" s="22">
        <f t="shared" si="7"/>
        <v>0.22302158273381295</v>
      </c>
      <c r="H99" s="23">
        <f t="shared" si="13"/>
        <v>24933.001096247455</v>
      </c>
      <c r="I99" s="23">
        <f t="shared" si="11"/>
        <v>5560.5973667890012</v>
      </c>
      <c r="J99" s="23">
        <f t="shared" si="8"/>
        <v>22152.702412852956</v>
      </c>
      <c r="K99" s="23">
        <f t="shared" ref="K99:K108" si="14">K100+J99</f>
        <v>90494.080376145837</v>
      </c>
      <c r="L99" s="24">
        <f t="shared" si="12"/>
        <v>3.6294900893324735</v>
      </c>
    </row>
    <row r="100" spans="1:12" x14ac:dyDescent="0.2">
      <c r="A100" s="16">
        <v>91</v>
      </c>
      <c r="B100" s="46">
        <v>24</v>
      </c>
      <c r="C100" s="8">
        <v>107</v>
      </c>
      <c r="D100" s="47">
        <v>118</v>
      </c>
      <c r="E100" s="17">
        <v>0.5</v>
      </c>
      <c r="F100" s="22">
        <f t="shared" si="10"/>
        <v>0.21333333333333335</v>
      </c>
      <c r="G100" s="22">
        <f t="shared" si="7"/>
        <v>0.19277108433734941</v>
      </c>
      <c r="H100" s="23">
        <f t="shared" si="13"/>
        <v>19372.403729458456</v>
      </c>
      <c r="I100" s="23">
        <f t="shared" si="11"/>
        <v>3734.4392731486182</v>
      </c>
      <c r="J100" s="23">
        <f t="shared" si="8"/>
        <v>17505.184092884145</v>
      </c>
      <c r="K100" s="23">
        <f t="shared" si="14"/>
        <v>68341.377963292878</v>
      </c>
      <c r="L100" s="24">
        <f t="shared" si="12"/>
        <v>3.5277696520112385</v>
      </c>
    </row>
    <row r="101" spans="1:12" x14ac:dyDescent="0.2">
      <c r="A101" s="16">
        <v>92</v>
      </c>
      <c r="B101" s="46">
        <v>17</v>
      </c>
      <c r="C101" s="8">
        <v>81</v>
      </c>
      <c r="D101" s="47">
        <v>82</v>
      </c>
      <c r="E101" s="17">
        <v>0.5</v>
      </c>
      <c r="F101" s="22">
        <f t="shared" si="10"/>
        <v>0.20858895705521471</v>
      </c>
      <c r="G101" s="22">
        <f t="shared" si="7"/>
        <v>0.18888888888888886</v>
      </c>
      <c r="H101" s="23">
        <f t="shared" si="13"/>
        <v>15637.964456309837</v>
      </c>
      <c r="I101" s="23">
        <f t="shared" si="11"/>
        <v>2953.8377306363022</v>
      </c>
      <c r="J101" s="23">
        <f t="shared" si="8"/>
        <v>14161.045590991687</v>
      </c>
      <c r="K101" s="23">
        <f t="shared" si="14"/>
        <v>50836.19387040873</v>
      </c>
      <c r="L101" s="24">
        <f t="shared" si="12"/>
        <v>3.2508191211482509</v>
      </c>
    </row>
    <row r="102" spans="1:12" x14ac:dyDescent="0.2">
      <c r="A102" s="16">
        <v>93</v>
      </c>
      <c r="B102" s="46">
        <v>20</v>
      </c>
      <c r="C102" s="8">
        <v>60</v>
      </c>
      <c r="D102" s="47">
        <v>70</v>
      </c>
      <c r="E102" s="17">
        <v>0.5</v>
      </c>
      <c r="F102" s="22">
        <f t="shared" si="10"/>
        <v>0.30769230769230771</v>
      </c>
      <c r="G102" s="22">
        <f t="shared" si="7"/>
        <v>0.26666666666666672</v>
      </c>
      <c r="H102" s="23">
        <f t="shared" si="13"/>
        <v>12684.126725673535</v>
      </c>
      <c r="I102" s="23">
        <f t="shared" si="11"/>
        <v>3382.4337935129433</v>
      </c>
      <c r="J102" s="23">
        <f t="shared" si="8"/>
        <v>10992.909828917065</v>
      </c>
      <c r="K102" s="23">
        <f t="shared" si="14"/>
        <v>36675.148279417044</v>
      </c>
      <c r="L102" s="24">
        <f t="shared" si="12"/>
        <v>2.8914208342923637</v>
      </c>
    </row>
    <row r="103" spans="1:12" x14ac:dyDescent="0.2">
      <c r="A103" s="16">
        <v>94</v>
      </c>
      <c r="B103" s="46">
        <v>10</v>
      </c>
      <c r="C103" s="8">
        <v>43</v>
      </c>
      <c r="D103" s="47">
        <v>45</v>
      </c>
      <c r="E103" s="17">
        <v>0.5</v>
      </c>
      <c r="F103" s="22">
        <f t="shared" si="10"/>
        <v>0.22727272727272727</v>
      </c>
      <c r="G103" s="22">
        <f t="shared" si="7"/>
        <v>0.20408163265306123</v>
      </c>
      <c r="H103" s="23">
        <f t="shared" si="13"/>
        <v>9301.692932160593</v>
      </c>
      <c r="I103" s="23">
        <f t="shared" si="11"/>
        <v>1898.3046800327741</v>
      </c>
      <c r="J103" s="23">
        <f t="shared" si="8"/>
        <v>8352.540592144207</v>
      </c>
      <c r="K103" s="23">
        <f t="shared" si="14"/>
        <v>25682.238450499979</v>
      </c>
      <c r="L103" s="24">
        <f t="shared" si="12"/>
        <v>2.7610284103986777</v>
      </c>
    </row>
    <row r="104" spans="1:12" x14ac:dyDescent="0.2">
      <c r="A104" s="16">
        <v>95</v>
      </c>
      <c r="B104" s="46">
        <v>9</v>
      </c>
      <c r="C104" s="8">
        <v>35</v>
      </c>
      <c r="D104" s="47">
        <v>36</v>
      </c>
      <c r="E104" s="17">
        <v>0.5</v>
      </c>
      <c r="F104" s="22">
        <f t="shared" si="10"/>
        <v>0.25352112676056338</v>
      </c>
      <c r="G104" s="22">
        <f t="shared" si="7"/>
        <v>0.22499999999999998</v>
      </c>
      <c r="H104" s="23">
        <f t="shared" si="13"/>
        <v>7403.3882521278192</v>
      </c>
      <c r="I104" s="23">
        <f t="shared" si="11"/>
        <v>1665.7623567287592</v>
      </c>
      <c r="J104" s="23">
        <f t="shared" si="8"/>
        <v>6570.5070737634396</v>
      </c>
      <c r="K104" s="23">
        <f t="shared" si="14"/>
        <v>17329.697858355772</v>
      </c>
      <c r="L104" s="24">
        <f t="shared" si="12"/>
        <v>2.340779284859877</v>
      </c>
    </row>
    <row r="105" spans="1:12" x14ac:dyDescent="0.2">
      <c r="A105" s="16">
        <v>96</v>
      </c>
      <c r="B105" s="46">
        <v>14</v>
      </c>
      <c r="C105" s="8">
        <v>27</v>
      </c>
      <c r="D105" s="47">
        <v>23</v>
      </c>
      <c r="E105" s="17">
        <v>0.5</v>
      </c>
      <c r="F105" s="22">
        <f t="shared" si="10"/>
        <v>0.56000000000000005</v>
      </c>
      <c r="G105" s="22">
        <f t="shared" si="7"/>
        <v>0.43750000000000006</v>
      </c>
      <c r="H105" s="23">
        <f t="shared" si="13"/>
        <v>5737.62589539906</v>
      </c>
      <c r="I105" s="23">
        <f t="shared" si="11"/>
        <v>2510.2113292370891</v>
      </c>
      <c r="J105" s="23">
        <f t="shared" si="8"/>
        <v>4482.5202307805157</v>
      </c>
      <c r="K105" s="23">
        <f t="shared" si="14"/>
        <v>10759.190784592331</v>
      </c>
      <c r="L105" s="24">
        <f t="shared" si="12"/>
        <v>1.8751990772385507</v>
      </c>
    </row>
    <row r="106" spans="1:12" x14ac:dyDescent="0.2">
      <c r="A106" s="16">
        <v>97</v>
      </c>
      <c r="B106" s="46">
        <v>4</v>
      </c>
      <c r="C106" s="8">
        <v>12</v>
      </c>
      <c r="D106" s="47">
        <v>19</v>
      </c>
      <c r="E106" s="17">
        <v>0.5</v>
      </c>
      <c r="F106" s="22">
        <f t="shared" si="10"/>
        <v>0.25806451612903225</v>
      </c>
      <c r="G106" s="22">
        <f t="shared" si="7"/>
        <v>0.22857142857142859</v>
      </c>
      <c r="H106" s="23">
        <f t="shared" si="13"/>
        <v>3227.4145661619709</v>
      </c>
      <c r="I106" s="23">
        <f t="shared" si="11"/>
        <v>737.69475797987911</v>
      </c>
      <c r="J106" s="23">
        <f t="shared" si="8"/>
        <v>2858.567187172031</v>
      </c>
      <c r="K106" s="23">
        <f t="shared" si="14"/>
        <v>6276.6705538118149</v>
      </c>
      <c r="L106" s="24">
        <f t="shared" si="12"/>
        <v>1.9447983595352014</v>
      </c>
    </row>
    <row r="107" spans="1:12" x14ac:dyDescent="0.2">
      <c r="A107" s="16">
        <v>98</v>
      </c>
      <c r="B107" s="46">
        <v>3</v>
      </c>
      <c r="C107" s="8">
        <v>7</v>
      </c>
      <c r="D107" s="47">
        <v>9</v>
      </c>
      <c r="E107" s="17">
        <v>0.5</v>
      </c>
      <c r="F107" s="22">
        <f t="shared" si="10"/>
        <v>0.375</v>
      </c>
      <c r="G107" s="22">
        <f t="shared" si="7"/>
        <v>0.31578947368421051</v>
      </c>
      <c r="H107" s="23">
        <f t="shared" si="13"/>
        <v>2489.7198081820916</v>
      </c>
      <c r="I107" s="23">
        <f t="shared" si="11"/>
        <v>786.22730784697626</v>
      </c>
      <c r="J107" s="23">
        <f t="shared" si="8"/>
        <v>2096.6061542586035</v>
      </c>
      <c r="K107" s="23">
        <f t="shared" si="14"/>
        <v>3418.1033666397843</v>
      </c>
      <c r="L107" s="24">
        <f t="shared" si="12"/>
        <v>1.3728867623604468</v>
      </c>
    </row>
    <row r="108" spans="1:12" x14ac:dyDescent="0.2">
      <c r="A108" s="16">
        <v>99</v>
      </c>
      <c r="B108" s="46">
        <v>4</v>
      </c>
      <c r="C108" s="8">
        <v>8</v>
      </c>
      <c r="D108" s="47">
        <v>3</v>
      </c>
      <c r="E108" s="17">
        <v>0.5</v>
      </c>
      <c r="F108" s="22">
        <f t="shared" si="10"/>
        <v>0.72727272727272729</v>
      </c>
      <c r="G108" s="22">
        <f t="shared" si="7"/>
        <v>0.53333333333333333</v>
      </c>
      <c r="H108" s="23">
        <f t="shared" si="13"/>
        <v>1703.4925003351154</v>
      </c>
      <c r="I108" s="23">
        <f t="shared" si="11"/>
        <v>908.5293335120615</v>
      </c>
      <c r="J108" s="23">
        <f t="shared" si="8"/>
        <v>1249.2278335790847</v>
      </c>
      <c r="K108" s="23">
        <f t="shared" si="14"/>
        <v>1321.4972123811806</v>
      </c>
      <c r="L108" s="24">
        <f t="shared" si="12"/>
        <v>0.77575757575757587</v>
      </c>
    </row>
    <row r="109" spans="1:12" x14ac:dyDescent="0.2">
      <c r="A109" s="16" t="s">
        <v>23</v>
      </c>
      <c r="B109" s="46">
        <v>1</v>
      </c>
      <c r="C109" s="8">
        <v>8</v>
      </c>
      <c r="D109" s="47">
        <v>14</v>
      </c>
      <c r="E109" s="17"/>
      <c r="F109" s="22">
        <f>B109/((C109+D109)/2)</f>
        <v>9.0909090909090912E-2</v>
      </c>
      <c r="G109" s="22">
        <v>1</v>
      </c>
      <c r="H109" s="23">
        <f>H108-I108</f>
        <v>794.96316682305394</v>
      </c>
      <c r="I109" s="23">
        <f>H109*G109</f>
        <v>794.96316682305394</v>
      </c>
      <c r="J109" s="23">
        <f>H109*F109</f>
        <v>72.269378802095815</v>
      </c>
      <c r="K109" s="23">
        <f>J109</f>
        <v>72.269378802095815</v>
      </c>
      <c r="L109" s="24">
        <f>K109/H109</f>
        <v>9.0909090909090912E-2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  <row r="613" spans="12:13" x14ac:dyDescent="0.2">
      <c r="M613" s="54"/>
    </row>
    <row r="614" spans="12:13" x14ac:dyDescent="0.2">
      <c r="M614" s="54"/>
    </row>
    <row r="615" spans="12:13" x14ac:dyDescent="0.2">
      <c r="M615" s="54"/>
    </row>
    <row r="616" spans="12:13" x14ac:dyDescent="0.2">
      <c r="M616" s="54"/>
    </row>
    <row r="617" spans="12:13" x14ac:dyDescent="0.2">
      <c r="M617" s="54"/>
    </row>
    <row r="618" spans="12:13" x14ac:dyDescent="0.2">
      <c r="M618" s="54"/>
    </row>
    <row r="619" spans="12:13" x14ac:dyDescent="0.2">
      <c r="M619" s="54"/>
    </row>
    <row r="620" spans="12:13" x14ac:dyDescent="0.2">
      <c r="M620" s="54"/>
    </row>
    <row r="621" spans="12:13" x14ac:dyDescent="0.2">
      <c r="M621" s="54"/>
    </row>
    <row r="622" spans="12:13" x14ac:dyDescent="0.2">
      <c r="M622" s="54"/>
    </row>
    <row r="623" spans="12:13" x14ac:dyDescent="0.2">
      <c r="M623" s="54"/>
    </row>
    <row r="624" spans="12:13" x14ac:dyDescent="0.2">
      <c r="M624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41640</v>
      </c>
      <c r="D7" s="41">
        <v>42005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1773</v>
      </c>
      <c r="D9" s="8">
        <v>1801</v>
      </c>
      <c r="E9" s="17">
        <v>0.5</v>
      </c>
      <c r="F9" s="18">
        <f>B9/((C9+D9)/2)</f>
        <v>2.2383883603805262E-3</v>
      </c>
      <c r="G9" s="18">
        <f t="shared" ref="G9:G72" si="0">F9/((1+(1-E9)*F9))</f>
        <v>2.2358859698155395E-3</v>
      </c>
      <c r="H9" s="13">
        <v>100000</v>
      </c>
      <c r="I9" s="13">
        <f>H9*G9</f>
        <v>223.58859698155393</v>
      </c>
      <c r="J9" s="13">
        <f t="shared" ref="J9:J72" si="1">H10+I9*E9</f>
        <v>99888.205701509214</v>
      </c>
      <c r="K9" s="13">
        <f t="shared" ref="K9:K72" si="2">K10+J9</f>
        <v>8239020.7418889832</v>
      </c>
      <c r="L9" s="19">
        <f>K9/H9</f>
        <v>82.39020741888983</v>
      </c>
    </row>
    <row r="10" spans="1:13" x14ac:dyDescent="0.2">
      <c r="A10" s="16">
        <v>1</v>
      </c>
      <c r="B10" s="8">
        <v>0</v>
      </c>
      <c r="C10" s="8">
        <v>1910</v>
      </c>
      <c r="D10" s="8">
        <v>1877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99776.411403018443</v>
      </c>
      <c r="I10" s="13">
        <f t="shared" ref="I10:I73" si="4">H10*G10</f>
        <v>0</v>
      </c>
      <c r="J10" s="13">
        <f t="shared" si="1"/>
        <v>99776.411403018443</v>
      </c>
      <c r="K10" s="13">
        <f t="shared" si="2"/>
        <v>8139132.5361874737</v>
      </c>
      <c r="L10" s="20">
        <f t="shared" ref="L10:L73" si="5">K10/H10</f>
        <v>81.573714886495182</v>
      </c>
    </row>
    <row r="11" spans="1:13" x14ac:dyDescent="0.2">
      <c r="A11" s="16">
        <v>2</v>
      </c>
      <c r="B11" s="8">
        <v>0</v>
      </c>
      <c r="C11" s="8">
        <v>1974</v>
      </c>
      <c r="D11" s="8">
        <v>1946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99776.411403018443</v>
      </c>
      <c r="I11" s="13">
        <f t="shared" si="4"/>
        <v>0</v>
      </c>
      <c r="J11" s="13">
        <f t="shared" si="1"/>
        <v>99776.411403018443</v>
      </c>
      <c r="K11" s="13">
        <f t="shared" si="2"/>
        <v>8039356.1247844556</v>
      </c>
      <c r="L11" s="20">
        <f t="shared" si="5"/>
        <v>80.573714886495196</v>
      </c>
    </row>
    <row r="12" spans="1:13" x14ac:dyDescent="0.2">
      <c r="A12" s="16">
        <v>3</v>
      </c>
      <c r="B12" s="8">
        <v>0</v>
      </c>
      <c r="C12" s="8">
        <v>2079</v>
      </c>
      <c r="D12" s="8">
        <v>1998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99776.411403018443</v>
      </c>
      <c r="I12" s="13">
        <f t="shared" si="4"/>
        <v>0</v>
      </c>
      <c r="J12" s="13">
        <f t="shared" si="1"/>
        <v>99776.411403018443</v>
      </c>
      <c r="K12" s="13">
        <f t="shared" si="2"/>
        <v>7939579.7133814376</v>
      </c>
      <c r="L12" s="20">
        <f t="shared" si="5"/>
        <v>79.573714886495196</v>
      </c>
    </row>
    <row r="13" spans="1:13" x14ac:dyDescent="0.2">
      <c r="A13" s="16">
        <v>4</v>
      </c>
      <c r="B13" s="8">
        <v>0</v>
      </c>
      <c r="C13" s="8">
        <v>2093</v>
      </c>
      <c r="D13" s="8">
        <v>2092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99776.411403018443</v>
      </c>
      <c r="I13" s="13">
        <f t="shared" si="4"/>
        <v>0</v>
      </c>
      <c r="J13" s="13">
        <f t="shared" si="1"/>
        <v>99776.411403018443</v>
      </c>
      <c r="K13" s="13">
        <f t="shared" si="2"/>
        <v>7839803.3019784195</v>
      </c>
      <c r="L13" s="20">
        <f t="shared" si="5"/>
        <v>78.573714886495196</v>
      </c>
    </row>
    <row r="14" spans="1:13" x14ac:dyDescent="0.2">
      <c r="A14" s="16">
        <v>5</v>
      </c>
      <c r="B14" s="8">
        <v>0</v>
      </c>
      <c r="C14" s="8">
        <v>1994</v>
      </c>
      <c r="D14" s="8">
        <v>2109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99776.411403018443</v>
      </c>
      <c r="I14" s="13">
        <f t="shared" si="4"/>
        <v>0</v>
      </c>
      <c r="J14" s="13">
        <f t="shared" si="1"/>
        <v>99776.411403018443</v>
      </c>
      <c r="K14" s="13">
        <f t="shared" si="2"/>
        <v>7740026.8905754015</v>
      </c>
      <c r="L14" s="20">
        <f t="shared" si="5"/>
        <v>77.573714886495196</v>
      </c>
    </row>
    <row r="15" spans="1:13" x14ac:dyDescent="0.2">
      <c r="A15" s="16">
        <v>6</v>
      </c>
      <c r="B15" s="8">
        <v>0</v>
      </c>
      <c r="C15" s="8">
        <v>2034</v>
      </c>
      <c r="D15" s="8">
        <v>2013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99776.411403018443</v>
      </c>
      <c r="I15" s="13">
        <f t="shared" si="4"/>
        <v>0</v>
      </c>
      <c r="J15" s="13">
        <f t="shared" si="1"/>
        <v>99776.411403018443</v>
      </c>
      <c r="K15" s="13">
        <f t="shared" si="2"/>
        <v>7640250.4791723834</v>
      </c>
      <c r="L15" s="20">
        <f t="shared" si="5"/>
        <v>76.57371488649521</v>
      </c>
    </row>
    <row r="16" spans="1:13" x14ac:dyDescent="0.2">
      <c r="A16" s="16">
        <v>7</v>
      </c>
      <c r="B16" s="8">
        <v>0</v>
      </c>
      <c r="C16" s="8">
        <v>2026</v>
      </c>
      <c r="D16" s="8">
        <v>2059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99776.411403018443</v>
      </c>
      <c r="I16" s="13">
        <f t="shared" si="4"/>
        <v>0</v>
      </c>
      <c r="J16" s="13">
        <f t="shared" si="1"/>
        <v>99776.411403018443</v>
      </c>
      <c r="K16" s="13">
        <f t="shared" si="2"/>
        <v>7540474.0677693654</v>
      </c>
      <c r="L16" s="20">
        <f t="shared" si="5"/>
        <v>75.57371488649521</v>
      </c>
    </row>
    <row r="17" spans="1:12" x14ac:dyDescent="0.2">
      <c r="A17" s="16">
        <v>8</v>
      </c>
      <c r="B17" s="8">
        <v>0</v>
      </c>
      <c r="C17" s="8">
        <v>2052</v>
      </c>
      <c r="D17" s="8">
        <v>2072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99776.411403018443</v>
      </c>
      <c r="I17" s="13">
        <f t="shared" si="4"/>
        <v>0</v>
      </c>
      <c r="J17" s="13">
        <f t="shared" si="1"/>
        <v>99776.411403018443</v>
      </c>
      <c r="K17" s="13">
        <f t="shared" si="2"/>
        <v>7440697.6563663473</v>
      </c>
      <c r="L17" s="20">
        <f t="shared" si="5"/>
        <v>74.57371488649521</v>
      </c>
    </row>
    <row r="18" spans="1:12" x14ac:dyDescent="0.2">
      <c r="A18" s="16">
        <v>9</v>
      </c>
      <c r="B18" s="8">
        <v>0</v>
      </c>
      <c r="C18" s="8">
        <v>2048</v>
      </c>
      <c r="D18" s="8">
        <v>2052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99776.411403018443</v>
      </c>
      <c r="I18" s="13">
        <f t="shared" si="4"/>
        <v>0</v>
      </c>
      <c r="J18" s="13">
        <f t="shared" si="1"/>
        <v>99776.411403018443</v>
      </c>
      <c r="K18" s="13">
        <f t="shared" si="2"/>
        <v>7340921.2449633293</v>
      </c>
      <c r="L18" s="20">
        <f t="shared" si="5"/>
        <v>73.573714886495225</v>
      </c>
    </row>
    <row r="19" spans="1:12" x14ac:dyDescent="0.2">
      <c r="A19" s="16">
        <v>10</v>
      </c>
      <c r="B19" s="8">
        <v>0</v>
      </c>
      <c r="C19" s="8">
        <v>1972</v>
      </c>
      <c r="D19" s="8">
        <v>2080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99776.411403018443</v>
      </c>
      <c r="I19" s="13">
        <f t="shared" si="4"/>
        <v>0</v>
      </c>
      <c r="J19" s="13">
        <f t="shared" si="1"/>
        <v>99776.411403018443</v>
      </c>
      <c r="K19" s="13">
        <f t="shared" si="2"/>
        <v>7241144.8335603112</v>
      </c>
      <c r="L19" s="20">
        <f t="shared" si="5"/>
        <v>72.573714886495225</v>
      </c>
    </row>
    <row r="20" spans="1:12" x14ac:dyDescent="0.2">
      <c r="A20" s="16">
        <v>11</v>
      </c>
      <c r="B20" s="8">
        <v>0</v>
      </c>
      <c r="C20" s="8">
        <v>1959</v>
      </c>
      <c r="D20" s="8">
        <v>2001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99776.411403018443</v>
      </c>
      <c r="I20" s="13">
        <f t="shared" si="4"/>
        <v>0</v>
      </c>
      <c r="J20" s="13">
        <f t="shared" si="1"/>
        <v>99776.411403018443</v>
      </c>
      <c r="K20" s="13">
        <f t="shared" si="2"/>
        <v>7141368.4221572932</v>
      </c>
      <c r="L20" s="20">
        <f t="shared" si="5"/>
        <v>71.573714886495225</v>
      </c>
    </row>
    <row r="21" spans="1:12" x14ac:dyDescent="0.2">
      <c r="A21" s="16">
        <v>12</v>
      </c>
      <c r="B21" s="8">
        <v>0</v>
      </c>
      <c r="C21" s="8">
        <v>1869</v>
      </c>
      <c r="D21" s="8">
        <v>1994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99776.411403018443</v>
      </c>
      <c r="I21" s="13">
        <f t="shared" si="4"/>
        <v>0</v>
      </c>
      <c r="J21" s="13">
        <f t="shared" si="1"/>
        <v>99776.411403018443</v>
      </c>
      <c r="K21" s="13">
        <f t="shared" si="2"/>
        <v>7041592.0107542751</v>
      </c>
      <c r="L21" s="20">
        <f t="shared" si="5"/>
        <v>70.573714886495225</v>
      </c>
    </row>
    <row r="22" spans="1:12" x14ac:dyDescent="0.2">
      <c r="A22" s="16">
        <v>13</v>
      </c>
      <c r="B22" s="8">
        <v>0</v>
      </c>
      <c r="C22" s="8">
        <v>1962</v>
      </c>
      <c r="D22" s="8">
        <v>1906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99776.411403018443</v>
      </c>
      <c r="I22" s="13">
        <f t="shared" si="4"/>
        <v>0</v>
      </c>
      <c r="J22" s="13">
        <f t="shared" si="1"/>
        <v>99776.411403018443</v>
      </c>
      <c r="K22" s="13">
        <f t="shared" si="2"/>
        <v>6941815.5993512571</v>
      </c>
      <c r="L22" s="20">
        <f t="shared" si="5"/>
        <v>69.573714886495239</v>
      </c>
    </row>
    <row r="23" spans="1:12" x14ac:dyDescent="0.2">
      <c r="A23" s="16">
        <v>14</v>
      </c>
      <c r="B23" s="8">
        <v>0</v>
      </c>
      <c r="C23" s="8">
        <v>1848</v>
      </c>
      <c r="D23" s="8">
        <v>1971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99776.411403018443</v>
      </c>
      <c r="I23" s="13">
        <f t="shared" si="4"/>
        <v>0</v>
      </c>
      <c r="J23" s="13">
        <f t="shared" si="1"/>
        <v>99776.411403018443</v>
      </c>
      <c r="K23" s="13">
        <f t="shared" si="2"/>
        <v>6842039.187948239</v>
      </c>
      <c r="L23" s="20">
        <f t="shared" si="5"/>
        <v>68.573714886495239</v>
      </c>
    </row>
    <row r="24" spans="1:12" x14ac:dyDescent="0.2">
      <c r="A24" s="16">
        <v>15</v>
      </c>
      <c r="B24" s="8">
        <v>1</v>
      </c>
      <c r="C24" s="8">
        <v>1783</v>
      </c>
      <c r="D24" s="8">
        <v>1890</v>
      </c>
      <c r="E24" s="17">
        <v>0.5</v>
      </c>
      <c r="F24" s="18">
        <f t="shared" si="3"/>
        <v>5.4451402123604684E-4</v>
      </c>
      <c r="G24" s="18">
        <f t="shared" si="0"/>
        <v>5.4436581382689172E-4</v>
      </c>
      <c r="H24" s="13">
        <f t="shared" si="6"/>
        <v>99776.411403018443</v>
      </c>
      <c r="I24" s="13">
        <f t="shared" si="4"/>
        <v>54.314867394130893</v>
      </c>
      <c r="J24" s="13">
        <f t="shared" si="1"/>
        <v>99749.253969321377</v>
      </c>
      <c r="K24" s="13">
        <f t="shared" si="2"/>
        <v>6742262.776545221</v>
      </c>
      <c r="L24" s="20">
        <f t="shared" si="5"/>
        <v>67.573714886495239</v>
      </c>
    </row>
    <row r="25" spans="1:12" x14ac:dyDescent="0.2">
      <c r="A25" s="16">
        <v>16</v>
      </c>
      <c r="B25" s="8">
        <v>1</v>
      </c>
      <c r="C25" s="8">
        <v>1848</v>
      </c>
      <c r="D25" s="8">
        <v>1791</v>
      </c>
      <c r="E25" s="17">
        <v>0.5</v>
      </c>
      <c r="F25" s="18">
        <f t="shared" si="3"/>
        <v>5.4960153888430885E-4</v>
      </c>
      <c r="G25" s="18">
        <f t="shared" si="0"/>
        <v>5.4945054945054945E-4</v>
      </c>
      <c r="H25" s="13">
        <f t="shared" si="6"/>
        <v>99722.09653562431</v>
      </c>
      <c r="I25" s="13">
        <f t="shared" si="4"/>
        <v>54.79236073385951</v>
      </c>
      <c r="J25" s="13">
        <f t="shared" si="1"/>
        <v>99694.700355257373</v>
      </c>
      <c r="K25" s="13">
        <f t="shared" si="2"/>
        <v>6642513.5225759</v>
      </c>
      <c r="L25" s="20">
        <f t="shared" si="5"/>
        <v>66.610247410943231</v>
      </c>
    </row>
    <row r="26" spans="1:12" x14ac:dyDescent="0.2">
      <c r="A26" s="16">
        <v>17</v>
      </c>
      <c r="B26" s="8">
        <v>0</v>
      </c>
      <c r="C26" s="8">
        <v>1767</v>
      </c>
      <c r="D26" s="8">
        <v>1858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99667.304174890451</v>
      </c>
      <c r="I26" s="13">
        <f t="shared" si="4"/>
        <v>0</v>
      </c>
      <c r="J26" s="13">
        <f t="shared" si="1"/>
        <v>99667.304174890451</v>
      </c>
      <c r="K26" s="13">
        <f t="shared" si="2"/>
        <v>6542818.8222206431</v>
      </c>
      <c r="L26" s="20">
        <f t="shared" si="5"/>
        <v>65.646591692092741</v>
      </c>
    </row>
    <row r="27" spans="1:12" x14ac:dyDescent="0.2">
      <c r="A27" s="16">
        <v>18</v>
      </c>
      <c r="B27" s="8">
        <v>0</v>
      </c>
      <c r="C27" s="8">
        <v>1834</v>
      </c>
      <c r="D27" s="8">
        <v>1778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99667.304174890451</v>
      </c>
      <c r="I27" s="13">
        <f t="shared" si="4"/>
        <v>0</v>
      </c>
      <c r="J27" s="13">
        <f t="shared" si="1"/>
        <v>99667.304174890451</v>
      </c>
      <c r="K27" s="13">
        <f t="shared" si="2"/>
        <v>6443151.5180457523</v>
      </c>
      <c r="L27" s="20">
        <f t="shared" si="5"/>
        <v>64.646591692092727</v>
      </c>
    </row>
    <row r="28" spans="1:12" x14ac:dyDescent="0.2">
      <c r="A28" s="16">
        <v>19</v>
      </c>
      <c r="B28" s="8">
        <v>0</v>
      </c>
      <c r="C28" s="8">
        <v>1758</v>
      </c>
      <c r="D28" s="8">
        <v>1842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99667.304174890451</v>
      </c>
      <c r="I28" s="13">
        <f t="shared" si="4"/>
        <v>0</v>
      </c>
      <c r="J28" s="13">
        <f t="shared" si="1"/>
        <v>99667.304174890451</v>
      </c>
      <c r="K28" s="13">
        <f t="shared" si="2"/>
        <v>6343484.2138708616</v>
      </c>
      <c r="L28" s="20">
        <f t="shared" si="5"/>
        <v>63.646591692092727</v>
      </c>
    </row>
    <row r="29" spans="1:12" x14ac:dyDescent="0.2">
      <c r="A29" s="16">
        <v>20</v>
      </c>
      <c r="B29" s="8">
        <v>0</v>
      </c>
      <c r="C29" s="8">
        <v>1790</v>
      </c>
      <c r="D29" s="8">
        <v>1771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99667.304174890451</v>
      </c>
      <c r="I29" s="13">
        <f t="shared" si="4"/>
        <v>0</v>
      </c>
      <c r="J29" s="13">
        <f t="shared" si="1"/>
        <v>99667.304174890451</v>
      </c>
      <c r="K29" s="13">
        <f t="shared" si="2"/>
        <v>6243816.9096959708</v>
      </c>
      <c r="L29" s="20">
        <f t="shared" si="5"/>
        <v>62.646591692092727</v>
      </c>
    </row>
    <row r="30" spans="1:12" x14ac:dyDescent="0.2">
      <c r="A30" s="16">
        <v>21</v>
      </c>
      <c r="B30" s="8">
        <v>1</v>
      </c>
      <c r="C30" s="8">
        <v>1766</v>
      </c>
      <c r="D30" s="8">
        <v>1795</v>
      </c>
      <c r="E30" s="17">
        <v>0.5</v>
      </c>
      <c r="F30" s="18">
        <f t="shared" si="3"/>
        <v>5.6163998876720023E-4</v>
      </c>
      <c r="G30" s="18">
        <f t="shared" si="0"/>
        <v>5.6148231330713087E-4</v>
      </c>
      <c r="H30" s="13">
        <f t="shared" si="6"/>
        <v>99667.304174890451</v>
      </c>
      <c r="I30" s="13">
        <f t="shared" si="4"/>
        <v>55.961428509202953</v>
      </c>
      <c r="J30" s="13">
        <f t="shared" si="1"/>
        <v>99639.32346063586</v>
      </c>
      <c r="K30" s="13">
        <f t="shared" si="2"/>
        <v>6144149.6055210801</v>
      </c>
      <c r="L30" s="20">
        <f t="shared" si="5"/>
        <v>61.646591692092727</v>
      </c>
    </row>
    <row r="31" spans="1:12" x14ac:dyDescent="0.2">
      <c r="A31" s="16">
        <v>22</v>
      </c>
      <c r="B31" s="8">
        <v>0</v>
      </c>
      <c r="C31" s="8">
        <v>1844</v>
      </c>
      <c r="D31" s="8">
        <v>1787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99611.342746381255</v>
      </c>
      <c r="I31" s="13">
        <f t="shared" si="4"/>
        <v>0</v>
      </c>
      <c r="J31" s="13">
        <f t="shared" si="1"/>
        <v>99611.342746381255</v>
      </c>
      <c r="K31" s="13">
        <f t="shared" si="2"/>
        <v>6044510.2820604444</v>
      </c>
      <c r="L31" s="20">
        <f t="shared" si="5"/>
        <v>60.680943709897264</v>
      </c>
    </row>
    <row r="32" spans="1:12" x14ac:dyDescent="0.2">
      <c r="A32" s="16">
        <v>23</v>
      </c>
      <c r="B32" s="8">
        <v>0</v>
      </c>
      <c r="C32" s="8">
        <v>1802</v>
      </c>
      <c r="D32" s="8">
        <v>1845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99611.342746381255</v>
      </c>
      <c r="I32" s="13">
        <f t="shared" si="4"/>
        <v>0</v>
      </c>
      <c r="J32" s="13">
        <f t="shared" si="1"/>
        <v>99611.342746381255</v>
      </c>
      <c r="K32" s="13">
        <f t="shared" si="2"/>
        <v>5944898.9393140627</v>
      </c>
      <c r="L32" s="20">
        <f t="shared" si="5"/>
        <v>59.680943709897264</v>
      </c>
    </row>
    <row r="33" spans="1:12" x14ac:dyDescent="0.2">
      <c r="A33" s="16">
        <v>24</v>
      </c>
      <c r="B33" s="8">
        <v>0</v>
      </c>
      <c r="C33" s="8">
        <v>1756</v>
      </c>
      <c r="D33" s="8">
        <v>1832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99611.342746381255</v>
      </c>
      <c r="I33" s="13">
        <f t="shared" si="4"/>
        <v>0</v>
      </c>
      <c r="J33" s="13">
        <f t="shared" si="1"/>
        <v>99611.342746381255</v>
      </c>
      <c r="K33" s="13">
        <f t="shared" si="2"/>
        <v>5845287.5965676811</v>
      </c>
      <c r="L33" s="20">
        <f t="shared" si="5"/>
        <v>58.680943709897257</v>
      </c>
    </row>
    <row r="34" spans="1:12" x14ac:dyDescent="0.2">
      <c r="A34" s="16">
        <v>25</v>
      </c>
      <c r="B34" s="8">
        <v>0</v>
      </c>
      <c r="C34" s="8">
        <v>1860</v>
      </c>
      <c r="D34" s="8">
        <v>1782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99611.342746381255</v>
      </c>
      <c r="I34" s="13">
        <f t="shared" si="4"/>
        <v>0</v>
      </c>
      <c r="J34" s="13">
        <f t="shared" si="1"/>
        <v>99611.342746381255</v>
      </c>
      <c r="K34" s="13">
        <f t="shared" si="2"/>
        <v>5745676.2538212994</v>
      </c>
      <c r="L34" s="20">
        <f t="shared" si="5"/>
        <v>57.680943709897257</v>
      </c>
    </row>
    <row r="35" spans="1:12" x14ac:dyDescent="0.2">
      <c r="A35" s="16">
        <v>26</v>
      </c>
      <c r="B35" s="8">
        <v>1</v>
      </c>
      <c r="C35" s="8">
        <v>1952</v>
      </c>
      <c r="D35" s="8">
        <v>1865</v>
      </c>
      <c r="E35" s="17">
        <v>0.5</v>
      </c>
      <c r="F35" s="18">
        <f t="shared" si="3"/>
        <v>5.2397170552790154E-4</v>
      </c>
      <c r="G35" s="18">
        <f t="shared" si="0"/>
        <v>5.2383446830801469E-4</v>
      </c>
      <c r="H35" s="13">
        <f t="shared" si="6"/>
        <v>99611.342746381255</v>
      </c>
      <c r="I35" s="13">
        <f t="shared" si="4"/>
        <v>52.179854764998041</v>
      </c>
      <c r="J35" s="13">
        <f t="shared" si="1"/>
        <v>99585.252818998764</v>
      </c>
      <c r="K35" s="13">
        <f t="shared" si="2"/>
        <v>5646064.9110749178</v>
      </c>
      <c r="L35" s="20">
        <f t="shared" si="5"/>
        <v>56.68094370989725</v>
      </c>
    </row>
    <row r="36" spans="1:12" x14ac:dyDescent="0.2">
      <c r="A36" s="16">
        <v>27</v>
      </c>
      <c r="B36" s="8">
        <v>0</v>
      </c>
      <c r="C36" s="8">
        <v>1994</v>
      </c>
      <c r="D36" s="8">
        <v>1955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99559.162891616259</v>
      </c>
      <c r="I36" s="13">
        <f t="shared" si="4"/>
        <v>0</v>
      </c>
      <c r="J36" s="13">
        <f t="shared" si="1"/>
        <v>99559.162891616259</v>
      </c>
      <c r="K36" s="13">
        <f t="shared" si="2"/>
        <v>5546479.6582559189</v>
      </c>
      <c r="L36" s="20">
        <f t="shared" si="5"/>
        <v>55.710388648948559</v>
      </c>
    </row>
    <row r="37" spans="1:12" x14ac:dyDescent="0.2">
      <c r="A37" s="16">
        <v>28</v>
      </c>
      <c r="B37" s="8">
        <v>0</v>
      </c>
      <c r="C37" s="8">
        <v>2101</v>
      </c>
      <c r="D37" s="8">
        <v>2012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99559.162891616259</v>
      </c>
      <c r="I37" s="13">
        <f t="shared" si="4"/>
        <v>0</v>
      </c>
      <c r="J37" s="13">
        <f t="shared" si="1"/>
        <v>99559.162891616259</v>
      </c>
      <c r="K37" s="13">
        <f t="shared" si="2"/>
        <v>5446920.4953643028</v>
      </c>
      <c r="L37" s="20">
        <f t="shared" si="5"/>
        <v>54.710388648948559</v>
      </c>
    </row>
    <row r="38" spans="1:12" x14ac:dyDescent="0.2">
      <c r="A38" s="16">
        <v>29</v>
      </c>
      <c r="B38" s="8">
        <v>0</v>
      </c>
      <c r="C38" s="8">
        <v>2271</v>
      </c>
      <c r="D38" s="8">
        <v>2191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99559.162891616259</v>
      </c>
      <c r="I38" s="13">
        <f t="shared" si="4"/>
        <v>0</v>
      </c>
      <c r="J38" s="13">
        <f t="shared" si="1"/>
        <v>99559.162891616259</v>
      </c>
      <c r="K38" s="13">
        <f t="shared" si="2"/>
        <v>5347361.3324726867</v>
      </c>
      <c r="L38" s="20">
        <f t="shared" si="5"/>
        <v>53.710388648948559</v>
      </c>
    </row>
    <row r="39" spans="1:12" x14ac:dyDescent="0.2">
      <c r="A39" s="16">
        <v>30</v>
      </c>
      <c r="B39" s="8">
        <v>0</v>
      </c>
      <c r="C39" s="8">
        <v>2293</v>
      </c>
      <c r="D39" s="8">
        <v>2329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99559.162891616259</v>
      </c>
      <c r="I39" s="13">
        <f t="shared" si="4"/>
        <v>0</v>
      </c>
      <c r="J39" s="13">
        <f t="shared" si="1"/>
        <v>99559.162891616259</v>
      </c>
      <c r="K39" s="13">
        <f t="shared" si="2"/>
        <v>5247802.1695810705</v>
      </c>
      <c r="L39" s="20">
        <f t="shared" si="5"/>
        <v>52.710388648948559</v>
      </c>
    </row>
    <row r="40" spans="1:12" x14ac:dyDescent="0.2">
      <c r="A40" s="16">
        <v>31</v>
      </c>
      <c r="B40" s="8">
        <v>1</v>
      </c>
      <c r="C40" s="8">
        <v>2444</v>
      </c>
      <c r="D40" s="8">
        <v>2317</v>
      </c>
      <c r="E40" s="17">
        <v>0.5</v>
      </c>
      <c r="F40" s="18">
        <f t="shared" si="3"/>
        <v>4.200798151648813E-4</v>
      </c>
      <c r="G40" s="18">
        <f t="shared" si="0"/>
        <v>4.1999160016799661E-4</v>
      </c>
      <c r="H40" s="13">
        <f t="shared" si="6"/>
        <v>99559.162891616259</v>
      </c>
      <c r="I40" s="13">
        <f t="shared" si="4"/>
        <v>41.814012134236144</v>
      </c>
      <c r="J40" s="13">
        <f t="shared" si="1"/>
        <v>99538.255885549152</v>
      </c>
      <c r="K40" s="13">
        <f t="shared" si="2"/>
        <v>5148243.0066894544</v>
      </c>
      <c r="L40" s="20">
        <f t="shared" si="5"/>
        <v>51.710388648948566</v>
      </c>
    </row>
    <row r="41" spans="1:12" x14ac:dyDescent="0.2">
      <c r="A41" s="16">
        <v>32</v>
      </c>
      <c r="B41" s="8">
        <v>1</v>
      </c>
      <c r="C41" s="8">
        <v>2625</v>
      </c>
      <c r="D41" s="8">
        <v>2445</v>
      </c>
      <c r="E41" s="17">
        <v>0.5</v>
      </c>
      <c r="F41" s="18">
        <f t="shared" si="3"/>
        <v>3.9447731755424062E-4</v>
      </c>
      <c r="G41" s="18">
        <f t="shared" si="0"/>
        <v>3.9439952672056791E-4</v>
      </c>
      <c r="H41" s="13">
        <f t="shared" si="6"/>
        <v>99517.34887948203</v>
      </c>
      <c r="I41" s="13">
        <f t="shared" si="4"/>
        <v>39.249595298553352</v>
      </c>
      <c r="J41" s="13">
        <f t="shared" si="1"/>
        <v>99497.724081832755</v>
      </c>
      <c r="K41" s="13">
        <f t="shared" si="2"/>
        <v>5048704.7508039055</v>
      </c>
      <c r="L41" s="20">
        <f t="shared" si="5"/>
        <v>50.73190561896913</v>
      </c>
    </row>
    <row r="42" spans="1:12" x14ac:dyDescent="0.2">
      <c r="A42" s="16">
        <v>33</v>
      </c>
      <c r="B42" s="8">
        <v>1</v>
      </c>
      <c r="C42" s="8">
        <v>2626</v>
      </c>
      <c r="D42" s="8">
        <v>2651</v>
      </c>
      <c r="E42" s="17">
        <v>0.5</v>
      </c>
      <c r="F42" s="18">
        <f t="shared" si="3"/>
        <v>3.7900322152738296E-4</v>
      </c>
      <c r="G42" s="18">
        <f t="shared" si="0"/>
        <v>3.7893141341417203E-4</v>
      </c>
      <c r="H42" s="13">
        <f t="shared" si="6"/>
        <v>99478.099284183481</v>
      </c>
      <c r="I42" s="13">
        <f t="shared" si="4"/>
        <v>37.695376765510979</v>
      </c>
      <c r="J42" s="13">
        <f t="shared" si="1"/>
        <v>99459.251595800728</v>
      </c>
      <c r="K42" s="13">
        <f t="shared" si="2"/>
        <v>4949207.0267220726</v>
      </c>
      <c r="L42" s="20">
        <f t="shared" si="5"/>
        <v>49.751724875476903</v>
      </c>
    </row>
    <row r="43" spans="1:12" x14ac:dyDescent="0.2">
      <c r="A43" s="16">
        <v>34</v>
      </c>
      <c r="B43" s="8">
        <v>0</v>
      </c>
      <c r="C43" s="8">
        <v>2793</v>
      </c>
      <c r="D43" s="8">
        <v>2640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99440.403907417975</v>
      </c>
      <c r="I43" s="13">
        <f t="shared" si="4"/>
        <v>0</v>
      </c>
      <c r="J43" s="13">
        <f t="shared" si="1"/>
        <v>99440.403907417975</v>
      </c>
      <c r="K43" s="13">
        <f t="shared" si="2"/>
        <v>4849747.7751262719</v>
      </c>
      <c r="L43" s="20">
        <f t="shared" si="5"/>
        <v>48.770394975884592</v>
      </c>
    </row>
    <row r="44" spans="1:12" x14ac:dyDescent="0.2">
      <c r="A44" s="16">
        <v>35</v>
      </c>
      <c r="B44" s="8">
        <v>0</v>
      </c>
      <c r="C44" s="8">
        <v>2941</v>
      </c>
      <c r="D44" s="8">
        <v>2771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99440.403907417975</v>
      </c>
      <c r="I44" s="13">
        <f t="shared" si="4"/>
        <v>0</v>
      </c>
      <c r="J44" s="13">
        <f t="shared" si="1"/>
        <v>99440.403907417975</v>
      </c>
      <c r="K44" s="13">
        <f t="shared" si="2"/>
        <v>4750307.3712188536</v>
      </c>
      <c r="L44" s="20">
        <f t="shared" si="5"/>
        <v>47.770394975884585</v>
      </c>
    </row>
    <row r="45" spans="1:12" x14ac:dyDescent="0.2">
      <c r="A45" s="16">
        <v>36</v>
      </c>
      <c r="B45" s="8">
        <v>1</v>
      </c>
      <c r="C45" s="8">
        <v>3055</v>
      </c>
      <c r="D45" s="8">
        <v>2940</v>
      </c>
      <c r="E45" s="17">
        <v>0.5</v>
      </c>
      <c r="F45" s="18">
        <f t="shared" si="3"/>
        <v>3.3361134278565472E-4</v>
      </c>
      <c r="G45" s="18">
        <f t="shared" si="0"/>
        <v>3.3355570380253505E-4</v>
      </c>
      <c r="H45" s="13">
        <f t="shared" si="6"/>
        <v>99440.403907417975</v>
      </c>
      <c r="I45" s="13">
        <f t="shared" si="4"/>
        <v>33.168913911747161</v>
      </c>
      <c r="J45" s="13">
        <f t="shared" si="1"/>
        <v>99423.819450462091</v>
      </c>
      <c r="K45" s="13">
        <f t="shared" si="2"/>
        <v>4650866.9673114354</v>
      </c>
      <c r="L45" s="20">
        <f t="shared" si="5"/>
        <v>46.770394975884585</v>
      </c>
    </row>
    <row r="46" spans="1:12" x14ac:dyDescent="0.2">
      <c r="A46" s="16">
        <v>37</v>
      </c>
      <c r="B46" s="8">
        <v>0</v>
      </c>
      <c r="C46" s="8">
        <v>3129</v>
      </c>
      <c r="D46" s="8">
        <v>3100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99407.234993506223</v>
      </c>
      <c r="I46" s="13">
        <f t="shared" si="4"/>
        <v>0</v>
      </c>
      <c r="J46" s="13">
        <f t="shared" si="1"/>
        <v>99407.234993506223</v>
      </c>
      <c r="K46" s="13">
        <f t="shared" si="2"/>
        <v>4551443.1478609731</v>
      </c>
      <c r="L46" s="20">
        <f t="shared" si="5"/>
        <v>45.785833879780441</v>
      </c>
    </row>
    <row r="47" spans="1:12" x14ac:dyDescent="0.2">
      <c r="A47" s="16">
        <v>38</v>
      </c>
      <c r="B47" s="8">
        <v>2</v>
      </c>
      <c r="C47" s="8">
        <v>2986</v>
      </c>
      <c r="D47" s="8">
        <v>3124</v>
      </c>
      <c r="E47" s="17">
        <v>0.5</v>
      </c>
      <c r="F47" s="18">
        <f t="shared" si="3"/>
        <v>6.5466448445171855E-4</v>
      </c>
      <c r="G47" s="18">
        <f t="shared" si="0"/>
        <v>6.5445026178010475E-4</v>
      </c>
      <c r="H47" s="13">
        <f t="shared" si="6"/>
        <v>99407.234993506223</v>
      </c>
      <c r="I47" s="13">
        <f t="shared" si="4"/>
        <v>65.057090964336538</v>
      </c>
      <c r="J47" s="13">
        <f t="shared" si="1"/>
        <v>99374.706448024051</v>
      </c>
      <c r="K47" s="13">
        <f t="shared" si="2"/>
        <v>4452035.9128674669</v>
      </c>
      <c r="L47" s="20">
        <f t="shared" si="5"/>
        <v>44.785833879780441</v>
      </c>
    </row>
    <row r="48" spans="1:12" x14ac:dyDescent="0.2">
      <c r="A48" s="16">
        <v>39</v>
      </c>
      <c r="B48" s="8">
        <v>2</v>
      </c>
      <c r="C48" s="8">
        <v>3058</v>
      </c>
      <c r="D48" s="8">
        <v>3018</v>
      </c>
      <c r="E48" s="17">
        <v>0.5</v>
      </c>
      <c r="F48" s="18">
        <f t="shared" si="3"/>
        <v>6.583278472679394E-4</v>
      </c>
      <c r="G48" s="18">
        <f t="shared" si="0"/>
        <v>6.5811122079631446E-4</v>
      </c>
      <c r="H48" s="13">
        <f t="shared" si="6"/>
        <v>99342.17790254188</v>
      </c>
      <c r="I48" s="13">
        <f t="shared" si="4"/>
        <v>65.378201976006494</v>
      </c>
      <c r="J48" s="13">
        <f t="shared" si="1"/>
        <v>99309.488801553875</v>
      </c>
      <c r="K48" s="13">
        <f t="shared" si="2"/>
        <v>4352661.2064194428</v>
      </c>
      <c r="L48" s="20">
        <f t="shared" si="5"/>
        <v>43.814835735628371</v>
      </c>
    </row>
    <row r="49" spans="1:12" x14ac:dyDescent="0.2">
      <c r="A49" s="16">
        <v>40</v>
      </c>
      <c r="B49" s="8">
        <v>2</v>
      </c>
      <c r="C49" s="8">
        <v>3035</v>
      </c>
      <c r="D49" s="8">
        <v>3083</v>
      </c>
      <c r="E49" s="17">
        <v>0.5</v>
      </c>
      <c r="F49" s="18">
        <f t="shared" si="3"/>
        <v>6.5380843412880026E-4</v>
      </c>
      <c r="G49" s="18">
        <f t="shared" si="0"/>
        <v>6.5359477124183013E-4</v>
      </c>
      <c r="H49" s="13">
        <f t="shared" si="6"/>
        <v>99276.799700565869</v>
      </c>
      <c r="I49" s="13">
        <f t="shared" si="4"/>
        <v>64.886797189912343</v>
      </c>
      <c r="J49" s="13">
        <f t="shared" si="1"/>
        <v>99244.356301970911</v>
      </c>
      <c r="K49" s="13">
        <f t="shared" si="2"/>
        <v>4253351.7176178889</v>
      </c>
      <c r="L49" s="20">
        <f t="shared" si="5"/>
        <v>42.843360487512221</v>
      </c>
    </row>
    <row r="50" spans="1:12" x14ac:dyDescent="0.2">
      <c r="A50" s="16">
        <v>41</v>
      </c>
      <c r="B50" s="8">
        <v>1</v>
      </c>
      <c r="C50" s="8">
        <v>2968</v>
      </c>
      <c r="D50" s="8">
        <v>3057</v>
      </c>
      <c r="E50" s="17">
        <v>0.5</v>
      </c>
      <c r="F50" s="18">
        <f t="shared" si="3"/>
        <v>3.3195020746887966E-4</v>
      </c>
      <c r="G50" s="18">
        <f t="shared" si="0"/>
        <v>3.3189512114171923E-4</v>
      </c>
      <c r="H50" s="13">
        <f t="shared" si="6"/>
        <v>99211.912903375953</v>
      </c>
      <c r="I50" s="13">
        <f t="shared" si="4"/>
        <v>32.927949851767657</v>
      </c>
      <c r="J50" s="13">
        <f t="shared" si="1"/>
        <v>99195.44892845006</v>
      </c>
      <c r="K50" s="13">
        <f t="shared" si="2"/>
        <v>4154107.3613159177</v>
      </c>
      <c r="L50" s="20">
        <f t="shared" si="5"/>
        <v>41.871053986850029</v>
      </c>
    </row>
    <row r="51" spans="1:12" x14ac:dyDescent="0.2">
      <c r="A51" s="16">
        <v>42</v>
      </c>
      <c r="B51" s="8">
        <v>4</v>
      </c>
      <c r="C51" s="8">
        <v>2821</v>
      </c>
      <c r="D51" s="8">
        <v>2965</v>
      </c>
      <c r="E51" s="17">
        <v>0.5</v>
      </c>
      <c r="F51" s="18">
        <f t="shared" si="3"/>
        <v>1.3826477704804701E-3</v>
      </c>
      <c r="G51" s="18">
        <f t="shared" si="0"/>
        <v>1.3816925734024181E-3</v>
      </c>
      <c r="H51" s="13">
        <f t="shared" si="6"/>
        <v>99178.984953524181</v>
      </c>
      <c r="I51" s="13">
        <f t="shared" si="4"/>
        <v>137.03486694787452</v>
      </c>
      <c r="J51" s="13">
        <f t="shared" si="1"/>
        <v>99110.467520050253</v>
      </c>
      <c r="K51" s="13">
        <f t="shared" si="2"/>
        <v>4054911.9123874675</v>
      </c>
      <c r="L51" s="20">
        <f t="shared" si="5"/>
        <v>40.884789396540221</v>
      </c>
    </row>
    <row r="52" spans="1:12" x14ac:dyDescent="0.2">
      <c r="A52" s="16">
        <v>43</v>
      </c>
      <c r="B52" s="8">
        <v>1</v>
      </c>
      <c r="C52" s="8">
        <v>2777</v>
      </c>
      <c r="D52" s="8">
        <v>2828</v>
      </c>
      <c r="E52" s="17">
        <v>0.5</v>
      </c>
      <c r="F52" s="18">
        <f t="shared" si="3"/>
        <v>3.568242640499554E-4</v>
      </c>
      <c r="G52" s="18">
        <f t="shared" si="0"/>
        <v>3.5676061362825543E-4</v>
      </c>
      <c r="H52" s="13">
        <f t="shared" si="6"/>
        <v>99041.950086576311</v>
      </c>
      <c r="I52" s="13">
        <f t="shared" si="4"/>
        <v>35.334266887826011</v>
      </c>
      <c r="J52" s="13">
        <f t="shared" si="1"/>
        <v>99024.282953132395</v>
      </c>
      <c r="K52" s="13">
        <f t="shared" si="2"/>
        <v>3955801.4448674172</v>
      </c>
      <c r="L52" s="20">
        <f t="shared" si="5"/>
        <v>39.94066596436663</v>
      </c>
    </row>
    <row r="53" spans="1:12" x14ac:dyDescent="0.2">
      <c r="A53" s="16">
        <v>44</v>
      </c>
      <c r="B53" s="8">
        <v>2</v>
      </c>
      <c r="C53" s="8">
        <v>2763</v>
      </c>
      <c r="D53" s="8">
        <v>2783</v>
      </c>
      <c r="E53" s="17">
        <v>0.5</v>
      </c>
      <c r="F53" s="18">
        <f t="shared" si="3"/>
        <v>7.2124053371799498E-4</v>
      </c>
      <c r="G53" s="18">
        <f t="shared" si="0"/>
        <v>7.2098053352559488E-4</v>
      </c>
      <c r="H53" s="13">
        <f t="shared" si="6"/>
        <v>99006.615819688479</v>
      </c>
      <c r="I53" s="13">
        <f t="shared" si="4"/>
        <v>71.3818426962426</v>
      </c>
      <c r="J53" s="13">
        <f t="shared" si="1"/>
        <v>98970.924898340367</v>
      </c>
      <c r="K53" s="13">
        <f t="shared" si="2"/>
        <v>3856777.1619142848</v>
      </c>
      <c r="L53" s="20">
        <f t="shared" si="5"/>
        <v>38.954741862283967</v>
      </c>
    </row>
    <row r="54" spans="1:12" x14ac:dyDescent="0.2">
      <c r="A54" s="16">
        <v>45</v>
      </c>
      <c r="B54" s="8">
        <v>3</v>
      </c>
      <c r="C54" s="8">
        <v>2699</v>
      </c>
      <c r="D54" s="8">
        <v>2751</v>
      </c>
      <c r="E54" s="17">
        <v>0.5</v>
      </c>
      <c r="F54" s="18">
        <f t="shared" si="3"/>
        <v>1.1009174311926607E-3</v>
      </c>
      <c r="G54" s="18">
        <f t="shared" si="0"/>
        <v>1.1003117549972495E-3</v>
      </c>
      <c r="H54" s="13">
        <f t="shared" si="6"/>
        <v>98935.23397699224</v>
      </c>
      <c r="I54" s="13">
        <f t="shared" si="4"/>
        <v>108.85960092828783</v>
      </c>
      <c r="J54" s="13">
        <f t="shared" si="1"/>
        <v>98880.804176528094</v>
      </c>
      <c r="K54" s="13">
        <f t="shared" si="2"/>
        <v>3757806.2370159444</v>
      </c>
      <c r="L54" s="20">
        <f t="shared" si="5"/>
        <v>37.98248698628273</v>
      </c>
    </row>
    <row r="55" spans="1:12" x14ac:dyDescent="0.2">
      <c r="A55" s="16">
        <v>46</v>
      </c>
      <c r="B55" s="8">
        <v>4</v>
      </c>
      <c r="C55" s="8">
        <v>2671</v>
      </c>
      <c r="D55" s="8">
        <v>2680</v>
      </c>
      <c r="E55" s="17">
        <v>0.5</v>
      </c>
      <c r="F55" s="18">
        <f t="shared" si="3"/>
        <v>1.4950476546439918E-3</v>
      </c>
      <c r="G55" s="18">
        <f t="shared" si="0"/>
        <v>1.4939309056956115E-3</v>
      </c>
      <c r="H55" s="13">
        <f t="shared" si="6"/>
        <v>98826.374376063948</v>
      </c>
      <c r="I55" s="13">
        <f t="shared" si="4"/>
        <v>147.63977497824678</v>
      </c>
      <c r="J55" s="13">
        <f t="shared" si="1"/>
        <v>98752.554488574824</v>
      </c>
      <c r="K55" s="13">
        <f t="shared" si="2"/>
        <v>3658925.4328394164</v>
      </c>
      <c r="L55" s="20">
        <f t="shared" si="5"/>
        <v>37.023774836827563</v>
      </c>
    </row>
    <row r="56" spans="1:12" x14ac:dyDescent="0.2">
      <c r="A56" s="16">
        <v>47</v>
      </c>
      <c r="B56" s="8">
        <v>5</v>
      </c>
      <c r="C56" s="8">
        <v>2683</v>
      </c>
      <c r="D56" s="8">
        <v>2679</v>
      </c>
      <c r="E56" s="17">
        <v>0.5</v>
      </c>
      <c r="F56" s="18">
        <f t="shared" si="3"/>
        <v>1.8649757553151809E-3</v>
      </c>
      <c r="G56" s="18">
        <f t="shared" si="0"/>
        <v>1.8632383081796163E-3</v>
      </c>
      <c r="H56" s="13">
        <f t="shared" si="6"/>
        <v>98678.7346010857</v>
      </c>
      <c r="I56" s="13">
        <f t="shared" si="4"/>
        <v>183.86199851143229</v>
      </c>
      <c r="J56" s="13">
        <f t="shared" si="1"/>
        <v>98586.803601829975</v>
      </c>
      <c r="K56" s="13">
        <f t="shared" si="2"/>
        <v>3560172.8783508418</v>
      </c>
      <c r="L56" s="20">
        <f t="shared" si="5"/>
        <v>36.078420469648698</v>
      </c>
    </row>
    <row r="57" spans="1:12" x14ac:dyDescent="0.2">
      <c r="A57" s="16">
        <v>48</v>
      </c>
      <c r="B57" s="8">
        <v>3</v>
      </c>
      <c r="C57" s="8">
        <v>2584</v>
      </c>
      <c r="D57" s="8">
        <v>2650</v>
      </c>
      <c r="E57" s="17">
        <v>0.5</v>
      </c>
      <c r="F57" s="18">
        <f t="shared" si="3"/>
        <v>1.1463507833397019E-3</v>
      </c>
      <c r="G57" s="18">
        <f t="shared" si="0"/>
        <v>1.1456940996753867E-3</v>
      </c>
      <c r="H57" s="13">
        <f t="shared" si="6"/>
        <v>98494.872602574265</v>
      </c>
      <c r="I57" s="13">
        <f t="shared" si="4"/>
        <v>112.84499438904824</v>
      </c>
      <c r="J57" s="13">
        <f t="shared" si="1"/>
        <v>98438.450105379743</v>
      </c>
      <c r="K57" s="13">
        <f t="shared" si="2"/>
        <v>3461586.074749012</v>
      </c>
      <c r="L57" s="20">
        <f t="shared" si="5"/>
        <v>35.144835292253987</v>
      </c>
    </row>
    <row r="58" spans="1:12" x14ac:dyDescent="0.2">
      <c r="A58" s="16">
        <v>49</v>
      </c>
      <c r="B58" s="8">
        <v>3</v>
      </c>
      <c r="C58" s="8">
        <v>2545</v>
      </c>
      <c r="D58" s="8">
        <v>2550</v>
      </c>
      <c r="E58" s="17">
        <v>0.5</v>
      </c>
      <c r="F58" s="18">
        <f t="shared" si="3"/>
        <v>1.1776251226692837E-3</v>
      </c>
      <c r="G58" s="18">
        <f t="shared" si="0"/>
        <v>1.1769321302471558E-3</v>
      </c>
      <c r="H58" s="13">
        <f t="shared" si="6"/>
        <v>98382.027608185221</v>
      </c>
      <c r="I58" s="13">
        <f t="shared" si="4"/>
        <v>115.78896933093593</v>
      </c>
      <c r="J58" s="13">
        <f t="shared" si="1"/>
        <v>98324.133123519743</v>
      </c>
      <c r="K58" s="13">
        <f t="shared" si="2"/>
        <v>3363147.6246436322</v>
      </c>
      <c r="L58" s="20">
        <f t="shared" si="5"/>
        <v>34.184573203122561</v>
      </c>
    </row>
    <row r="59" spans="1:12" x14ac:dyDescent="0.2">
      <c r="A59" s="16">
        <v>50</v>
      </c>
      <c r="B59" s="8">
        <v>2</v>
      </c>
      <c r="C59" s="8">
        <v>2510</v>
      </c>
      <c r="D59" s="8">
        <v>2511</v>
      </c>
      <c r="E59" s="17">
        <v>0.5</v>
      </c>
      <c r="F59" s="18">
        <f t="shared" si="3"/>
        <v>7.9665405297749451E-4</v>
      </c>
      <c r="G59" s="18">
        <f t="shared" si="0"/>
        <v>7.9633685048775631E-4</v>
      </c>
      <c r="H59" s="13">
        <f t="shared" si="6"/>
        <v>98266.23863885428</v>
      </c>
      <c r="I59" s="13">
        <f t="shared" si="4"/>
        <v>78.253026986943482</v>
      </c>
      <c r="J59" s="13">
        <f t="shared" si="1"/>
        <v>98227.1121253608</v>
      </c>
      <c r="K59" s="13">
        <f t="shared" si="2"/>
        <v>3264823.4915201124</v>
      </c>
      <c r="L59" s="20">
        <f t="shared" si="5"/>
        <v>33.224264373432604</v>
      </c>
    </row>
    <row r="60" spans="1:12" x14ac:dyDescent="0.2">
      <c r="A60" s="16">
        <v>51</v>
      </c>
      <c r="B60" s="8">
        <v>4</v>
      </c>
      <c r="C60" s="8">
        <v>2478</v>
      </c>
      <c r="D60" s="8">
        <v>2493</v>
      </c>
      <c r="E60" s="17">
        <v>0.5</v>
      </c>
      <c r="F60" s="18">
        <f t="shared" si="3"/>
        <v>1.6093341380004024E-3</v>
      </c>
      <c r="G60" s="18">
        <f t="shared" si="0"/>
        <v>1.6080402010050249E-3</v>
      </c>
      <c r="H60" s="13">
        <f t="shared" si="6"/>
        <v>98187.985611867334</v>
      </c>
      <c r="I60" s="13">
        <f t="shared" si="4"/>
        <v>157.89022811958566</v>
      </c>
      <c r="J60" s="13">
        <f t="shared" si="1"/>
        <v>98109.040497807538</v>
      </c>
      <c r="K60" s="13">
        <f t="shared" si="2"/>
        <v>3166596.3793947515</v>
      </c>
      <c r="L60" s="20">
        <f t="shared" si="5"/>
        <v>32.250344679767274</v>
      </c>
    </row>
    <row r="61" spans="1:12" x14ac:dyDescent="0.2">
      <c r="A61" s="16">
        <v>52</v>
      </c>
      <c r="B61" s="8">
        <v>1</v>
      </c>
      <c r="C61" s="8">
        <v>2238</v>
      </c>
      <c r="D61" s="8">
        <v>2458</v>
      </c>
      <c r="E61" s="17">
        <v>0.5</v>
      </c>
      <c r="F61" s="18">
        <f t="shared" si="3"/>
        <v>4.2589437819420784E-4</v>
      </c>
      <c r="G61" s="18">
        <f t="shared" si="0"/>
        <v>4.2580370449222914E-4</v>
      </c>
      <c r="H61" s="13">
        <f t="shared" si="6"/>
        <v>98030.095383747743</v>
      </c>
      <c r="I61" s="13">
        <f t="shared" si="4"/>
        <v>41.741577766126362</v>
      </c>
      <c r="J61" s="13">
        <f t="shared" si="1"/>
        <v>98009.224594864689</v>
      </c>
      <c r="K61" s="13">
        <f t="shared" si="2"/>
        <v>3068487.3388969442</v>
      </c>
      <c r="L61" s="20">
        <f t="shared" si="5"/>
        <v>31.301482742468735</v>
      </c>
    </row>
    <row r="62" spans="1:12" x14ac:dyDescent="0.2">
      <c r="A62" s="16">
        <v>53</v>
      </c>
      <c r="B62" s="8">
        <v>8</v>
      </c>
      <c r="C62" s="8">
        <v>2169</v>
      </c>
      <c r="D62" s="8">
        <v>2214</v>
      </c>
      <c r="E62" s="17">
        <v>0.5</v>
      </c>
      <c r="F62" s="18">
        <f t="shared" si="3"/>
        <v>3.650467716176135E-3</v>
      </c>
      <c r="G62" s="18">
        <f t="shared" si="0"/>
        <v>3.6438168982008655E-3</v>
      </c>
      <c r="H62" s="13">
        <f t="shared" si="6"/>
        <v>97988.35380598162</v>
      </c>
      <c r="I62" s="13">
        <f t="shared" si="4"/>
        <v>357.05161942512092</v>
      </c>
      <c r="J62" s="13">
        <f t="shared" si="1"/>
        <v>97809.827996269058</v>
      </c>
      <c r="K62" s="13">
        <f t="shared" si="2"/>
        <v>2970478.1143020797</v>
      </c>
      <c r="L62" s="20">
        <f t="shared" si="5"/>
        <v>30.314603714882995</v>
      </c>
    </row>
    <row r="63" spans="1:12" x14ac:dyDescent="0.2">
      <c r="A63" s="16">
        <v>54</v>
      </c>
      <c r="B63" s="8">
        <v>8</v>
      </c>
      <c r="C63" s="8">
        <v>2078</v>
      </c>
      <c r="D63" s="8">
        <v>2136</v>
      </c>
      <c r="E63" s="17">
        <v>0.5</v>
      </c>
      <c r="F63" s="18">
        <f t="shared" si="3"/>
        <v>3.7968675842429997E-3</v>
      </c>
      <c r="G63" s="18">
        <f t="shared" si="0"/>
        <v>3.7896731406916154E-3</v>
      </c>
      <c r="H63" s="13">
        <f t="shared" si="6"/>
        <v>97631.302186556495</v>
      </c>
      <c r="I63" s="13">
        <f t="shared" si="4"/>
        <v>369.99072358713971</v>
      </c>
      <c r="J63" s="13">
        <f t="shared" si="1"/>
        <v>97446.306824762927</v>
      </c>
      <c r="K63" s="13">
        <f t="shared" si="2"/>
        <v>2872668.2863058108</v>
      </c>
      <c r="L63" s="20">
        <f t="shared" si="5"/>
        <v>29.423639979897427</v>
      </c>
    </row>
    <row r="64" spans="1:12" x14ac:dyDescent="0.2">
      <c r="A64" s="16">
        <v>55</v>
      </c>
      <c r="B64" s="8">
        <v>7</v>
      </c>
      <c r="C64" s="8">
        <v>2070</v>
      </c>
      <c r="D64" s="8">
        <v>2070</v>
      </c>
      <c r="E64" s="17">
        <v>0.5</v>
      </c>
      <c r="F64" s="18">
        <f t="shared" si="3"/>
        <v>3.3816425120772949E-3</v>
      </c>
      <c r="G64" s="18">
        <f t="shared" si="0"/>
        <v>3.3759344104171691E-3</v>
      </c>
      <c r="H64" s="13">
        <f t="shared" si="6"/>
        <v>97261.311462969359</v>
      </c>
      <c r="I64" s="13">
        <f t="shared" si="4"/>
        <v>328.34780817014013</v>
      </c>
      <c r="J64" s="13">
        <f t="shared" si="1"/>
        <v>97097.137558884278</v>
      </c>
      <c r="K64" s="13">
        <f t="shared" si="2"/>
        <v>2775221.979481048</v>
      </c>
      <c r="L64" s="20">
        <f t="shared" si="5"/>
        <v>28.533668092041591</v>
      </c>
    </row>
    <row r="65" spans="1:12" x14ac:dyDescent="0.2">
      <c r="A65" s="16">
        <v>56</v>
      </c>
      <c r="B65" s="8">
        <v>7</v>
      </c>
      <c r="C65" s="8">
        <v>1923</v>
      </c>
      <c r="D65" s="8">
        <v>2039</v>
      </c>
      <c r="E65" s="17">
        <v>0.5</v>
      </c>
      <c r="F65" s="18">
        <f t="shared" si="3"/>
        <v>3.5335689045936395E-3</v>
      </c>
      <c r="G65" s="18">
        <f t="shared" si="0"/>
        <v>3.5273368606701938E-3</v>
      </c>
      <c r="H65" s="13">
        <f t="shared" si="6"/>
        <v>96932.963654799212</v>
      </c>
      <c r="I65" s="13">
        <f t="shared" si="4"/>
        <v>341.91521571357742</v>
      </c>
      <c r="J65" s="13">
        <f t="shared" si="1"/>
        <v>96762.006046942421</v>
      </c>
      <c r="K65" s="13">
        <f t="shared" si="2"/>
        <v>2678124.8419221635</v>
      </c>
      <c r="L65" s="20">
        <f t="shared" si="5"/>
        <v>27.628628496902124</v>
      </c>
    </row>
    <row r="66" spans="1:12" x14ac:dyDescent="0.2">
      <c r="A66" s="16">
        <v>57</v>
      </c>
      <c r="B66" s="8">
        <v>6</v>
      </c>
      <c r="C66" s="8">
        <v>1771</v>
      </c>
      <c r="D66" s="8">
        <v>1884</v>
      </c>
      <c r="E66" s="17">
        <v>0.5</v>
      </c>
      <c r="F66" s="18">
        <f t="shared" si="3"/>
        <v>3.2831737346101231E-3</v>
      </c>
      <c r="G66" s="18">
        <f t="shared" si="0"/>
        <v>3.2777929527451517E-3</v>
      </c>
      <c r="H66" s="13">
        <f t="shared" si="6"/>
        <v>96591.048439085629</v>
      </c>
      <c r="I66" s="13">
        <f t="shared" si="4"/>
        <v>316.60545787190046</v>
      </c>
      <c r="J66" s="13">
        <f t="shared" si="1"/>
        <v>96432.745710149669</v>
      </c>
      <c r="K66" s="13">
        <f t="shared" si="2"/>
        <v>2581362.8358752211</v>
      </c>
      <c r="L66" s="20">
        <f t="shared" si="5"/>
        <v>26.724659040253993</v>
      </c>
    </row>
    <row r="67" spans="1:12" x14ac:dyDescent="0.2">
      <c r="A67" s="16">
        <v>58</v>
      </c>
      <c r="B67" s="8">
        <v>6</v>
      </c>
      <c r="C67" s="8">
        <v>1693</v>
      </c>
      <c r="D67" s="8">
        <v>1745</v>
      </c>
      <c r="E67" s="17">
        <v>0.5</v>
      </c>
      <c r="F67" s="18">
        <f t="shared" si="3"/>
        <v>3.4904013961605585E-3</v>
      </c>
      <c r="G67" s="18">
        <f t="shared" si="0"/>
        <v>3.4843205574912892E-3</v>
      </c>
      <c r="H67" s="13">
        <f t="shared" si="6"/>
        <v>96274.442981213724</v>
      </c>
      <c r="I67" s="13">
        <f t="shared" si="4"/>
        <v>335.45102084046596</v>
      </c>
      <c r="J67" s="13">
        <f t="shared" si="1"/>
        <v>96106.71747079349</v>
      </c>
      <c r="K67" s="13">
        <f t="shared" si="2"/>
        <v>2484930.0901650712</v>
      </c>
      <c r="L67" s="20">
        <f t="shared" si="5"/>
        <v>25.810900725231534</v>
      </c>
    </row>
    <row r="68" spans="1:12" x14ac:dyDescent="0.2">
      <c r="A68" s="16">
        <v>59</v>
      </c>
      <c r="B68" s="8">
        <v>4</v>
      </c>
      <c r="C68" s="8">
        <v>1554</v>
      </c>
      <c r="D68" s="8">
        <v>1690</v>
      </c>
      <c r="E68" s="17">
        <v>0.5</v>
      </c>
      <c r="F68" s="18">
        <f t="shared" si="3"/>
        <v>2.4660912453760789E-3</v>
      </c>
      <c r="G68" s="18">
        <f t="shared" si="0"/>
        <v>2.4630541871921183E-3</v>
      </c>
      <c r="H68" s="13">
        <f t="shared" si="6"/>
        <v>95938.991960373256</v>
      </c>
      <c r="I68" s="13">
        <f t="shared" si="4"/>
        <v>236.30293586298831</v>
      </c>
      <c r="J68" s="13">
        <f t="shared" si="1"/>
        <v>95820.84049244177</v>
      </c>
      <c r="K68" s="13">
        <f t="shared" si="2"/>
        <v>2388823.3726942777</v>
      </c>
      <c r="L68" s="20">
        <f t="shared" si="5"/>
        <v>24.899400378116958</v>
      </c>
    </row>
    <row r="69" spans="1:12" x14ac:dyDescent="0.2">
      <c r="A69" s="16">
        <v>60</v>
      </c>
      <c r="B69" s="8">
        <v>11</v>
      </c>
      <c r="C69" s="8">
        <v>1599</v>
      </c>
      <c r="D69" s="8">
        <v>1536</v>
      </c>
      <c r="E69" s="17">
        <v>0.5</v>
      </c>
      <c r="F69" s="18">
        <f t="shared" si="3"/>
        <v>7.0175438596491229E-3</v>
      </c>
      <c r="G69" s="18">
        <f t="shared" si="0"/>
        <v>6.993006993006993E-3</v>
      </c>
      <c r="H69" s="13">
        <f t="shared" si="6"/>
        <v>95702.68902451027</v>
      </c>
      <c r="I69" s="13">
        <f t="shared" si="4"/>
        <v>669.24957359797395</v>
      </c>
      <c r="J69" s="13">
        <f t="shared" si="1"/>
        <v>95368.064237711282</v>
      </c>
      <c r="K69" s="13">
        <f t="shared" si="2"/>
        <v>2293002.5322018359</v>
      </c>
      <c r="L69" s="20">
        <f t="shared" si="5"/>
        <v>23.959645811149347</v>
      </c>
    </row>
    <row r="70" spans="1:12" x14ac:dyDescent="0.2">
      <c r="A70" s="16">
        <v>61</v>
      </c>
      <c r="B70" s="8">
        <v>20</v>
      </c>
      <c r="C70" s="8">
        <v>1573</v>
      </c>
      <c r="D70" s="8">
        <v>1571</v>
      </c>
      <c r="E70" s="17">
        <v>0.5</v>
      </c>
      <c r="F70" s="18">
        <f t="shared" si="3"/>
        <v>1.2722646310432569E-2</v>
      </c>
      <c r="G70" s="18">
        <f t="shared" si="0"/>
        <v>1.2642225031605564E-2</v>
      </c>
      <c r="H70" s="13">
        <f t="shared" si="6"/>
        <v>95033.439450912294</v>
      </c>
      <c r="I70" s="13">
        <f t="shared" si="4"/>
        <v>1201.4341270658952</v>
      </c>
      <c r="J70" s="13">
        <f t="shared" si="1"/>
        <v>94432.722387379355</v>
      </c>
      <c r="K70" s="13">
        <f t="shared" si="2"/>
        <v>2197634.4679641244</v>
      </c>
      <c r="L70" s="20">
        <f t="shared" si="5"/>
        <v>23.124854584467297</v>
      </c>
    </row>
    <row r="71" spans="1:12" x14ac:dyDescent="0.2">
      <c r="A71" s="16">
        <v>62</v>
      </c>
      <c r="B71" s="8">
        <v>17</v>
      </c>
      <c r="C71" s="8">
        <v>1535</v>
      </c>
      <c r="D71" s="8">
        <v>1541</v>
      </c>
      <c r="E71" s="17">
        <v>0.5</v>
      </c>
      <c r="F71" s="18">
        <f t="shared" si="3"/>
        <v>1.1053315994798439E-2</v>
      </c>
      <c r="G71" s="18">
        <f t="shared" si="0"/>
        <v>1.0992563853863564E-2</v>
      </c>
      <c r="H71" s="13">
        <f t="shared" si="6"/>
        <v>93832.005323846402</v>
      </c>
      <c r="I71" s="13">
        <f t="shared" si="4"/>
        <v>1031.4543100584474</v>
      </c>
      <c r="J71" s="13">
        <f t="shared" si="1"/>
        <v>93316.278168817182</v>
      </c>
      <c r="K71" s="13">
        <f t="shared" si="2"/>
        <v>2103201.7455767449</v>
      </c>
      <c r="L71" s="20">
        <f t="shared" si="5"/>
        <v>22.414545424217195</v>
      </c>
    </row>
    <row r="72" spans="1:12" x14ac:dyDescent="0.2">
      <c r="A72" s="16">
        <v>63</v>
      </c>
      <c r="B72" s="8">
        <v>11</v>
      </c>
      <c r="C72" s="8">
        <v>1538</v>
      </c>
      <c r="D72" s="8">
        <v>1517</v>
      </c>
      <c r="E72" s="17">
        <v>0.5</v>
      </c>
      <c r="F72" s="18">
        <f t="shared" si="3"/>
        <v>7.2013093289689037E-3</v>
      </c>
      <c r="G72" s="18">
        <f t="shared" si="0"/>
        <v>7.1754729288975869E-3</v>
      </c>
      <c r="H72" s="13">
        <f t="shared" si="6"/>
        <v>92800.551013787961</v>
      </c>
      <c r="I72" s="13">
        <f t="shared" si="4"/>
        <v>665.88784158621502</v>
      </c>
      <c r="J72" s="13">
        <f t="shared" si="1"/>
        <v>92467.607092994862</v>
      </c>
      <c r="K72" s="13">
        <f t="shared" si="2"/>
        <v>2009885.4674079276</v>
      </c>
      <c r="L72" s="20">
        <f t="shared" si="5"/>
        <v>21.658119972900874</v>
      </c>
    </row>
    <row r="73" spans="1:12" x14ac:dyDescent="0.2">
      <c r="A73" s="16">
        <v>64</v>
      </c>
      <c r="B73" s="8">
        <v>17</v>
      </c>
      <c r="C73" s="8">
        <v>1487</v>
      </c>
      <c r="D73" s="8">
        <v>1518</v>
      </c>
      <c r="E73" s="17">
        <v>0.5</v>
      </c>
      <c r="F73" s="18">
        <f t="shared" si="3"/>
        <v>1.1314475873544094E-2</v>
      </c>
      <c r="G73" s="18">
        <f t="shared" ref="G73:G108" si="7">F73/((1+(1-E73)*F73))</f>
        <v>1.1250827266710789E-2</v>
      </c>
      <c r="H73" s="13">
        <f t="shared" si="6"/>
        <v>92134.663172201748</v>
      </c>
      <c r="I73" s="13">
        <f t="shared" si="4"/>
        <v>1036.5911806270217</v>
      </c>
      <c r="J73" s="13">
        <f t="shared" ref="J73:J108" si="8">H74+I73*E73</f>
        <v>91616.367581888248</v>
      </c>
      <c r="K73" s="13">
        <f t="shared" ref="K73:K97" si="9">K74+J73</f>
        <v>1917417.8603149327</v>
      </c>
      <c r="L73" s="20">
        <f t="shared" si="5"/>
        <v>20.811036740116322</v>
      </c>
    </row>
    <row r="74" spans="1:12" x14ac:dyDescent="0.2">
      <c r="A74" s="16">
        <v>65</v>
      </c>
      <c r="B74" s="8">
        <v>13</v>
      </c>
      <c r="C74" s="8">
        <v>1633</v>
      </c>
      <c r="D74" s="8">
        <v>1459</v>
      </c>
      <c r="E74" s="17">
        <v>0.5</v>
      </c>
      <c r="F74" s="18">
        <f t="shared" ref="F74:F108" si="10">B74/((C74+D74)/2)</f>
        <v>8.4087968952134533E-3</v>
      </c>
      <c r="G74" s="18">
        <f t="shared" si="7"/>
        <v>8.3735909822866324E-3</v>
      </c>
      <c r="H74" s="13">
        <f t="shared" si="6"/>
        <v>91098.071991574732</v>
      </c>
      <c r="I74" s="13">
        <f t="shared" ref="I74:I108" si="11">H74*G74</f>
        <v>762.81799413234864</v>
      </c>
      <c r="J74" s="13">
        <f t="shared" si="8"/>
        <v>90716.662994508559</v>
      </c>
      <c r="K74" s="13">
        <f t="shared" si="9"/>
        <v>1825801.4927330443</v>
      </c>
      <c r="L74" s="20">
        <f t="shared" ref="L74:L108" si="12">K74/H74</f>
        <v>20.042152954695954</v>
      </c>
    </row>
    <row r="75" spans="1:12" x14ac:dyDescent="0.2">
      <c r="A75" s="16">
        <v>66</v>
      </c>
      <c r="B75" s="8">
        <v>20</v>
      </c>
      <c r="C75" s="8">
        <v>1408</v>
      </c>
      <c r="D75" s="8">
        <v>1604</v>
      </c>
      <c r="E75" s="17">
        <v>0.5</v>
      </c>
      <c r="F75" s="18">
        <f t="shared" si="10"/>
        <v>1.3280212483399735E-2</v>
      </c>
      <c r="G75" s="18">
        <f t="shared" si="7"/>
        <v>1.3192612137203167E-2</v>
      </c>
      <c r="H75" s="13">
        <f t="shared" ref="H75:H108" si="13">H74-I74</f>
        <v>90335.253997442385</v>
      </c>
      <c r="I75" s="13">
        <f t="shared" si="11"/>
        <v>1191.7579683039894</v>
      </c>
      <c r="J75" s="13">
        <f t="shared" si="8"/>
        <v>89739.375013290381</v>
      </c>
      <c r="K75" s="13">
        <f t="shared" si="9"/>
        <v>1735084.8297385357</v>
      </c>
      <c r="L75" s="20">
        <f t="shared" si="12"/>
        <v>19.207172758795366</v>
      </c>
    </row>
    <row r="76" spans="1:12" x14ac:dyDescent="0.2">
      <c r="A76" s="16">
        <v>67</v>
      </c>
      <c r="B76" s="8">
        <v>11</v>
      </c>
      <c r="C76" s="8">
        <v>1309</v>
      </c>
      <c r="D76" s="8">
        <v>1380</v>
      </c>
      <c r="E76" s="17">
        <v>0.5</v>
      </c>
      <c r="F76" s="18">
        <f t="shared" si="10"/>
        <v>8.1814801041279282E-3</v>
      </c>
      <c r="G76" s="18">
        <f t="shared" si="7"/>
        <v>8.1481481481481474E-3</v>
      </c>
      <c r="H76" s="13">
        <f t="shared" si="13"/>
        <v>89143.49602913839</v>
      </c>
      <c r="I76" s="13">
        <f t="shared" si="11"/>
        <v>726.35441208927568</v>
      </c>
      <c r="J76" s="13">
        <f t="shared" si="8"/>
        <v>88780.318823093752</v>
      </c>
      <c r="K76" s="13">
        <f t="shared" si="9"/>
        <v>1645345.4547252452</v>
      </c>
      <c r="L76" s="20">
        <f t="shared" si="12"/>
        <v>18.457268651292633</v>
      </c>
    </row>
    <row r="77" spans="1:12" x14ac:dyDescent="0.2">
      <c r="A77" s="16">
        <v>68</v>
      </c>
      <c r="B77" s="8">
        <v>12</v>
      </c>
      <c r="C77" s="8">
        <v>1259</v>
      </c>
      <c r="D77" s="8">
        <v>1283</v>
      </c>
      <c r="E77" s="17">
        <v>0.5</v>
      </c>
      <c r="F77" s="18">
        <f t="shared" si="10"/>
        <v>9.4413847364280094E-3</v>
      </c>
      <c r="G77" s="18">
        <f t="shared" si="7"/>
        <v>9.3970242756460463E-3</v>
      </c>
      <c r="H77" s="13">
        <f t="shared" si="13"/>
        <v>88417.141617049114</v>
      </c>
      <c r="I77" s="13">
        <f t="shared" si="11"/>
        <v>830.85802615864486</v>
      </c>
      <c r="J77" s="13">
        <f t="shared" si="8"/>
        <v>88001.712603969791</v>
      </c>
      <c r="K77" s="13">
        <f t="shared" si="9"/>
        <v>1556565.1359021515</v>
      </c>
      <c r="L77" s="20">
        <f t="shared" si="12"/>
        <v>17.604789155522816</v>
      </c>
    </row>
    <row r="78" spans="1:12" x14ac:dyDescent="0.2">
      <c r="A78" s="16">
        <v>69</v>
      </c>
      <c r="B78" s="8">
        <v>21</v>
      </c>
      <c r="C78" s="8">
        <v>1208</v>
      </c>
      <c r="D78" s="8">
        <v>1237</v>
      </c>
      <c r="E78" s="17">
        <v>0.5</v>
      </c>
      <c r="F78" s="18">
        <f t="shared" si="10"/>
        <v>1.7177914110429449E-2</v>
      </c>
      <c r="G78" s="18">
        <f t="shared" si="7"/>
        <v>1.7031630170316305E-2</v>
      </c>
      <c r="H78" s="13">
        <f t="shared" si="13"/>
        <v>87586.283590890467</v>
      </c>
      <c r="I78" s="13">
        <f t="shared" si="11"/>
        <v>1491.73719011249</v>
      </c>
      <c r="J78" s="13">
        <f t="shared" si="8"/>
        <v>86840.414995834231</v>
      </c>
      <c r="K78" s="13">
        <f t="shared" si="9"/>
        <v>1468563.4232981817</v>
      </c>
      <c r="L78" s="20">
        <f t="shared" si="12"/>
        <v>16.767048024982323</v>
      </c>
    </row>
    <row r="79" spans="1:12" x14ac:dyDescent="0.2">
      <c r="A79" s="16">
        <v>70</v>
      </c>
      <c r="B79" s="8">
        <v>16</v>
      </c>
      <c r="C79" s="8">
        <v>1135</v>
      </c>
      <c r="D79" s="8">
        <v>1186</v>
      </c>
      <c r="E79" s="17">
        <v>0.5</v>
      </c>
      <c r="F79" s="18">
        <f t="shared" si="10"/>
        <v>1.3787160706591986E-2</v>
      </c>
      <c r="G79" s="18">
        <f t="shared" si="7"/>
        <v>1.3692768506632435E-2</v>
      </c>
      <c r="H79" s="13">
        <f t="shared" si="13"/>
        <v>86094.546400777981</v>
      </c>
      <c r="I79" s="13">
        <f t="shared" si="11"/>
        <v>1178.8726935493776</v>
      </c>
      <c r="J79" s="13">
        <f t="shared" si="8"/>
        <v>85505.110054003293</v>
      </c>
      <c r="K79" s="13">
        <f t="shared" si="9"/>
        <v>1381723.0083023475</v>
      </c>
      <c r="L79" s="20">
        <f t="shared" si="12"/>
        <v>16.048902817494394</v>
      </c>
    </row>
    <row r="80" spans="1:12" x14ac:dyDescent="0.2">
      <c r="A80" s="16">
        <v>71</v>
      </c>
      <c r="B80" s="8">
        <v>23</v>
      </c>
      <c r="C80" s="8">
        <v>864</v>
      </c>
      <c r="D80" s="8">
        <v>1115</v>
      </c>
      <c r="E80" s="17">
        <v>0.5</v>
      </c>
      <c r="F80" s="18">
        <f t="shared" si="10"/>
        <v>2.3244062657908033E-2</v>
      </c>
      <c r="G80" s="18">
        <f t="shared" si="7"/>
        <v>2.2977022977022973E-2</v>
      </c>
      <c r="H80" s="13">
        <f t="shared" si="13"/>
        <v>84915.673707228605</v>
      </c>
      <c r="I80" s="13">
        <f t="shared" si="11"/>
        <v>1951.1093858803772</v>
      </c>
      <c r="J80" s="13">
        <f t="shared" si="8"/>
        <v>83940.119014288415</v>
      </c>
      <c r="K80" s="13">
        <f t="shared" si="9"/>
        <v>1296217.8982483442</v>
      </c>
      <c r="L80" s="20">
        <f t="shared" si="12"/>
        <v>15.264766110405377</v>
      </c>
    </row>
    <row r="81" spans="1:12" x14ac:dyDescent="0.2">
      <c r="A81" s="16">
        <v>72</v>
      </c>
      <c r="B81" s="8">
        <v>12</v>
      </c>
      <c r="C81" s="8">
        <v>778</v>
      </c>
      <c r="D81" s="8">
        <v>831</v>
      </c>
      <c r="E81" s="17">
        <v>0.5</v>
      </c>
      <c r="F81" s="18">
        <f t="shared" si="10"/>
        <v>1.4916096954630205E-2</v>
      </c>
      <c r="G81" s="18">
        <f t="shared" si="7"/>
        <v>1.4805675508945097E-2</v>
      </c>
      <c r="H81" s="13">
        <f t="shared" si="13"/>
        <v>82964.564321348225</v>
      </c>
      <c r="I81" s="13">
        <f t="shared" si="11"/>
        <v>1228.3464180828855</v>
      </c>
      <c r="J81" s="13">
        <f t="shared" si="8"/>
        <v>82350.391112306781</v>
      </c>
      <c r="K81" s="13">
        <f t="shared" si="9"/>
        <v>1212277.7792340557</v>
      </c>
      <c r="L81" s="20">
        <f t="shared" si="12"/>
        <v>14.611994761263581</v>
      </c>
    </row>
    <row r="82" spans="1:12" x14ac:dyDescent="0.2">
      <c r="A82" s="16">
        <v>73</v>
      </c>
      <c r="B82" s="8">
        <v>18</v>
      </c>
      <c r="C82" s="8">
        <v>922</v>
      </c>
      <c r="D82" s="8">
        <v>773</v>
      </c>
      <c r="E82" s="17">
        <v>0.5</v>
      </c>
      <c r="F82" s="18">
        <f t="shared" si="10"/>
        <v>2.1238938053097345E-2</v>
      </c>
      <c r="G82" s="18">
        <f t="shared" si="7"/>
        <v>2.1015761821366025E-2</v>
      </c>
      <c r="H82" s="13">
        <f t="shared" si="13"/>
        <v>81736.217903265337</v>
      </c>
      <c r="I82" s="13">
        <f t="shared" si="11"/>
        <v>1717.7488876342977</v>
      </c>
      <c r="J82" s="13">
        <f t="shared" si="8"/>
        <v>80877.343459448195</v>
      </c>
      <c r="K82" s="13">
        <f t="shared" si="9"/>
        <v>1129927.3881217488</v>
      </c>
      <c r="L82" s="20">
        <f t="shared" si="12"/>
        <v>13.824072328120391</v>
      </c>
    </row>
    <row r="83" spans="1:12" x14ac:dyDescent="0.2">
      <c r="A83" s="16">
        <v>74</v>
      </c>
      <c r="B83" s="8">
        <v>24</v>
      </c>
      <c r="C83" s="8">
        <v>527</v>
      </c>
      <c r="D83" s="8">
        <v>888</v>
      </c>
      <c r="E83" s="17">
        <v>0.5</v>
      </c>
      <c r="F83" s="18">
        <f t="shared" si="10"/>
        <v>3.3922261484098937E-2</v>
      </c>
      <c r="G83" s="18">
        <f t="shared" si="7"/>
        <v>3.3356497567755383E-2</v>
      </c>
      <c r="H83" s="13">
        <f t="shared" si="13"/>
        <v>80018.469015631039</v>
      </c>
      <c r="I83" s="13">
        <f t="shared" si="11"/>
        <v>2669.1358670954064</v>
      </c>
      <c r="J83" s="13">
        <f t="shared" si="8"/>
        <v>78683.901082083335</v>
      </c>
      <c r="K83" s="13">
        <f t="shared" si="9"/>
        <v>1049050.0446623007</v>
      </c>
      <c r="L83" s="20">
        <f t="shared" si="12"/>
        <v>13.110098925504014</v>
      </c>
    </row>
    <row r="84" spans="1:12" x14ac:dyDescent="0.2">
      <c r="A84" s="16">
        <v>75</v>
      </c>
      <c r="B84" s="8">
        <v>13</v>
      </c>
      <c r="C84" s="8">
        <v>610</v>
      </c>
      <c r="D84" s="8">
        <v>520</v>
      </c>
      <c r="E84" s="17">
        <v>0.5</v>
      </c>
      <c r="F84" s="18">
        <f t="shared" si="10"/>
        <v>2.3008849557522124E-2</v>
      </c>
      <c r="G84" s="18">
        <f t="shared" si="7"/>
        <v>2.2747156605424323E-2</v>
      </c>
      <c r="H84" s="13">
        <f t="shared" si="13"/>
        <v>77349.333148535632</v>
      </c>
      <c r="I84" s="13">
        <f t="shared" si="11"/>
        <v>1759.4773944548788</v>
      </c>
      <c r="J84" s="13">
        <f t="shared" si="8"/>
        <v>76469.594451308192</v>
      </c>
      <c r="K84" s="13">
        <f t="shared" si="9"/>
        <v>970366.14358021738</v>
      </c>
      <c r="L84" s="20">
        <f t="shared" si="12"/>
        <v>12.545242526096532</v>
      </c>
    </row>
    <row r="85" spans="1:12" x14ac:dyDescent="0.2">
      <c r="A85" s="16">
        <v>76</v>
      </c>
      <c r="B85" s="8">
        <v>14</v>
      </c>
      <c r="C85" s="8">
        <v>608</v>
      </c>
      <c r="D85" s="8">
        <v>601</v>
      </c>
      <c r="E85" s="17">
        <v>0.5</v>
      </c>
      <c r="F85" s="18">
        <f t="shared" si="10"/>
        <v>2.3159636062861869E-2</v>
      </c>
      <c r="G85" s="18">
        <f t="shared" si="7"/>
        <v>2.2894521668029435E-2</v>
      </c>
      <c r="H85" s="13">
        <f t="shared" si="13"/>
        <v>75589.855754080752</v>
      </c>
      <c r="I85" s="13">
        <f t="shared" si="11"/>
        <v>1730.5935904450212</v>
      </c>
      <c r="J85" s="13">
        <f t="shared" si="8"/>
        <v>74724.558958858252</v>
      </c>
      <c r="K85" s="13">
        <f t="shared" si="9"/>
        <v>893896.54912890925</v>
      </c>
      <c r="L85" s="20">
        <f t="shared" si="12"/>
        <v>11.825615225898243</v>
      </c>
    </row>
    <row r="86" spans="1:12" x14ac:dyDescent="0.2">
      <c r="A86" s="16">
        <v>77</v>
      </c>
      <c r="B86" s="8">
        <v>26</v>
      </c>
      <c r="C86" s="8">
        <v>587</v>
      </c>
      <c r="D86" s="8">
        <v>580</v>
      </c>
      <c r="E86" s="17">
        <v>0.5</v>
      </c>
      <c r="F86" s="18">
        <f t="shared" si="10"/>
        <v>4.4558697514995714E-2</v>
      </c>
      <c r="G86" s="18">
        <f t="shared" si="7"/>
        <v>4.3587594300083819E-2</v>
      </c>
      <c r="H86" s="13">
        <f t="shared" si="13"/>
        <v>73859.262163635736</v>
      </c>
      <c r="I86" s="13">
        <f t="shared" si="11"/>
        <v>3219.3475544920857</v>
      </c>
      <c r="J86" s="13">
        <f t="shared" si="8"/>
        <v>72249.588386389703</v>
      </c>
      <c r="K86" s="13">
        <f t="shared" si="9"/>
        <v>819171.99017005099</v>
      </c>
      <c r="L86" s="20">
        <f t="shared" si="12"/>
        <v>11.09098528976866</v>
      </c>
    </row>
    <row r="87" spans="1:12" x14ac:dyDescent="0.2">
      <c r="A87" s="16">
        <v>78</v>
      </c>
      <c r="B87" s="8">
        <v>26</v>
      </c>
      <c r="C87" s="8">
        <v>562</v>
      </c>
      <c r="D87" s="8">
        <v>562</v>
      </c>
      <c r="E87" s="17">
        <v>0.5</v>
      </c>
      <c r="F87" s="18">
        <f t="shared" si="10"/>
        <v>4.6263345195729534E-2</v>
      </c>
      <c r="G87" s="18">
        <f t="shared" si="7"/>
        <v>4.521739130434782E-2</v>
      </c>
      <c r="H87" s="13">
        <f t="shared" si="13"/>
        <v>70639.914609143656</v>
      </c>
      <c r="I87" s="13">
        <f t="shared" si="11"/>
        <v>3194.1526605873651</v>
      </c>
      <c r="J87" s="13">
        <f t="shared" si="8"/>
        <v>69042.838278849973</v>
      </c>
      <c r="K87" s="13">
        <f t="shared" si="9"/>
        <v>746922.40178366133</v>
      </c>
      <c r="L87" s="20">
        <f t="shared" si="12"/>
        <v>10.573659465989493</v>
      </c>
    </row>
    <row r="88" spans="1:12" x14ac:dyDescent="0.2">
      <c r="A88" s="16">
        <v>79</v>
      </c>
      <c r="B88" s="8">
        <v>16</v>
      </c>
      <c r="C88" s="8">
        <v>503</v>
      </c>
      <c r="D88" s="8">
        <v>540</v>
      </c>
      <c r="E88" s="17">
        <v>0.5</v>
      </c>
      <c r="F88" s="18">
        <f t="shared" si="10"/>
        <v>3.0680728667305847E-2</v>
      </c>
      <c r="G88" s="18">
        <f t="shared" si="7"/>
        <v>3.0217186024551462E-2</v>
      </c>
      <c r="H88" s="13">
        <f t="shared" si="13"/>
        <v>67445.76194855629</v>
      </c>
      <c r="I88" s="13">
        <f t="shared" si="11"/>
        <v>2038.0211353671398</v>
      </c>
      <c r="J88" s="13">
        <f t="shared" si="8"/>
        <v>66426.751380872724</v>
      </c>
      <c r="K88" s="13">
        <f t="shared" si="9"/>
        <v>677879.56350481138</v>
      </c>
      <c r="L88" s="20">
        <f t="shared" si="12"/>
        <v>10.0507362348706</v>
      </c>
    </row>
    <row r="89" spans="1:12" x14ac:dyDescent="0.2">
      <c r="A89" s="16">
        <v>80</v>
      </c>
      <c r="B89" s="8">
        <v>27</v>
      </c>
      <c r="C89" s="8">
        <v>509</v>
      </c>
      <c r="D89" s="8">
        <v>487</v>
      </c>
      <c r="E89" s="17">
        <v>0.5</v>
      </c>
      <c r="F89" s="18">
        <f t="shared" si="10"/>
        <v>5.4216867469879519E-2</v>
      </c>
      <c r="G89" s="18">
        <f t="shared" si="7"/>
        <v>5.2785923753665698E-2</v>
      </c>
      <c r="H89" s="13">
        <f t="shared" si="13"/>
        <v>65407.74081318915</v>
      </c>
      <c r="I89" s="13">
        <f t="shared" si="11"/>
        <v>3452.6080194645306</v>
      </c>
      <c r="J89" s="13">
        <f t="shared" si="8"/>
        <v>63681.436803456883</v>
      </c>
      <c r="K89" s="13">
        <f t="shared" si="9"/>
        <v>611452.8121239387</v>
      </c>
      <c r="L89" s="20">
        <f t="shared" si="12"/>
        <v>9.3483249004167135</v>
      </c>
    </row>
    <row r="90" spans="1:12" x14ac:dyDescent="0.2">
      <c r="A90" s="16">
        <v>81</v>
      </c>
      <c r="B90" s="8">
        <v>24</v>
      </c>
      <c r="C90" s="8">
        <v>421</v>
      </c>
      <c r="D90" s="8">
        <v>482</v>
      </c>
      <c r="E90" s="17">
        <v>0.5</v>
      </c>
      <c r="F90" s="18">
        <f t="shared" si="10"/>
        <v>5.3156146179401995E-2</v>
      </c>
      <c r="G90" s="18">
        <f t="shared" si="7"/>
        <v>5.1779935275080909E-2</v>
      </c>
      <c r="H90" s="13">
        <f t="shared" si="13"/>
        <v>61955.132793724617</v>
      </c>
      <c r="I90" s="13">
        <f t="shared" si="11"/>
        <v>3208.0327660181033</v>
      </c>
      <c r="J90" s="13">
        <f t="shared" si="8"/>
        <v>60351.116410715564</v>
      </c>
      <c r="K90" s="13">
        <f t="shared" si="9"/>
        <v>547771.37532048183</v>
      </c>
      <c r="L90" s="20">
        <f t="shared" si="12"/>
        <v>8.8414204057030954</v>
      </c>
    </row>
    <row r="91" spans="1:12" x14ac:dyDescent="0.2">
      <c r="A91" s="16">
        <v>82</v>
      </c>
      <c r="B91" s="8">
        <v>22</v>
      </c>
      <c r="C91" s="8">
        <v>399</v>
      </c>
      <c r="D91" s="8">
        <v>411</v>
      </c>
      <c r="E91" s="17">
        <v>0.5</v>
      </c>
      <c r="F91" s="18">
        <f t="shared" si="10"/>
        <v>5.4320987654320987E-2</v>
      </c>
      <c r="G91" s="18">
        <f t="shared" si="7"/>
        <v>5.2884615384615377E-2</v>
      </c>
      <c r="H91" s="13">
        <f t="shared" si="13"/>
        <v>58747.10002770651</v>
      </c>
      <c r="I91" s="13">
        <f t="shared" si="11"/>
        <v>3106.8177899267862</v>
      </c>
      <c r="J91" s="13">
        <f t="shared" si="8"/>
        <v>57193.691132743123</v>
      </c>
      <c r="K91" s="13">
        <f t="shared" si="9"/>
        <v>487420.25890976633</v>
      </c>
      <c r="L91" s="20">
        <f t="shared" si="12"/>
        <v>8.2969245916800567</v>
      </c>
    </row>
    <row r="92" spans="1:12" x14ac:dyDescent="0.2">
      <c r="A92" s="16">
        <v>83</v>
      </c>
      <c r="B92" s="8">
        <v>20</v>
      </c>
      <c r="C92" s="8">
        <v>330</v>
      </c>
      <c r="D92" s="8">
        <v>381</v>
      </c>
      <c r="E92" s="17">
        <v>0.5</v>
      </c>
      <c r="F92" s="18">
        <f t="shared" si="10"/>
        <v>5.6258790436005623E-2</v>
      </c>
      <c r="G92" s="18">
        <f t="shared" si="7"/>
        <v>5.4719562243502051E-2</v>
      </c>
      <c r="H92" s="13">
        <f t="shared" si="13"/>
        <v>55640.282237779727</v>
      </c>
      <c r="I92" s="13">
        <f t="shared" si="11"/>
        <v>3044.6118871562094</v>
      </c>
      <c r="J92" s="13">
        <f t="shared" si="8"/>
        <v>54117.976294201624</v>
      </c>
      <c r="K92" s="13">
        <f t="shared" si="9"/>
        <v>430226.56777702319</v>
      </c>
      <c r="L92" s="20">
        <f t="shared" si="12"/>
        <v>7.7322858632967097</v>
      </c>
    </row>
    <row r="93" spans="1:12" x14ac:dyDescent="0.2">
      <c r="A93" s="16">
        <v>84</v>
      </c>
      <c r="B93" s="8">
        <v>16</v>
      </c>
      <c r="C93" s="8">
        <v>287</v>
      </c>
      <c r="D93" s="8">
        <v>313</v>
      </c>
      <c r="E93" s="17">
        <v>0.5</v>
      </c>
      <c r="F93" s="18">
        <f t="shared" si="10"/>
        <v>5.3333333333333337E-2</v>
      </c>
      <c r="G93" s="18">
        <f t="shared" si="7"/>
        <v>5.1948051948051951E-2</v>
      </c>
      <c r="H93" s="13">
        <f t="shared" si="13"/>
        <v>52595.670350623521</v>
      </c>
      <c r="I93" s="13">
        <f t="shared" si="11"/>
        <v>2732.2426156168062</v>
      </c>
      <c r="J93" s="13">
        <f t="shared" si="8"/>
        <v>51229.549042815117</v>
      </c>
      <c r="K93" s="13">
        <f t="shared" si="9"/>
        <v>376108.59148282156</v>
      </c>
      <c r="L93" s="20">
        <f t="shared" si="12"/>
        <v>7.1509420637769816</v>
      </c>
    </row>
    <row r="94" spans="1:12" x14ac:dyDescent="0.2">
      <c r="A94" s="16">
        <v>85</v>
      </c>
      <c r="B94" s="8">
        <v>19</v>
      </c>
      <c r="C94" s="8">
        <v>268</v>
      </c>
      <c r="D94" s="8">
        <v>276</v>
      </c>
      <c r="E94" s="17">
        <v>0.5</v>
      </c>
      <c r="F94" s="18">
        <f t="shared" si="10"/>
        <v>6.985294117647059E-2</v>
      </c>
      <c r="G94" s="18">
        <f t="shared" si="7"/>
        <v>6.7495559502664296E-2</v>
      </c>
      <c r="H94" s="13">
        <f t="shared" si="13"/>
        <v>49863.427735006713</v>
      </c>
      <c r="I94" s="13">
        <f t="shared" si="11"/>
        <v>3365.5599536949467</v>
      </c>
      <c r="J94" s="13">
        <f t="shared" si="8"/>
        <v>48180.647758159241</v>
      </c>
      <c r="K94" s="13">
        <f t="shared" si="9"/>
        <v>324879.04244000645</v>
      </c>
      <c r="L94" s="20">
        <f t="shared" si="12"/>
        <v>6.515377245353803</v>
      </c>
    </row>
    <row r="95" spans="1:12" x14ac:dyDescent="0.2">
      <c r="A95" s="16">
        <v>86</v>
      </c>
      <c r="B95" s="8">
        <v>20</v>
      </c>
      <c r="C95" s="8">
        <v>197</v>
      </c>
      <c r="D95" s="8">
        <v>256</v>
      </c>
      <c r="E95" s="17">
        <v>0.5</v>
      </c>
      <c r="F95" s="18">
        <f t="shared" si="10"/>
        <v>8.8300220750551883E-2</v>
      </c>
      <c r="G95" s="18">
        <f t="shared" si="7"/>
        <v>8.4566596194503171E-2</v>
      </c>
      <c r="H95" s="13">
        <f t="shared" si="13"/>
        <v>46497.867781311768</v>
      </c>
      <c r="I95" s="13">
        <f t="shared" si="11"/>
        <v>3932.1664085675916</v>
      </c>
      <c r="J95" s="13">
        <f t="shared" si="8"/>
        <v>44531.784577027967</v>
      </c>
      <c r="K95" s="13">
        <f t="shared" si="9"/>
        <v>276698.39468184719</v>
      </c>
      <c r="L95" s="20">
        <f t="shared" si="12"/>
        <v>5.95077597930322</v>
      </c>
    </row>
    <row r="96" spans="1:12" x14ac:dyDescent="0.2">
      <c r="A96" s="16">
        <v>87</v>
      </c>
      <c r="B96" s="8">
        <v>18</v>
      </c>
      <c r="C96" s="8">
        <v>197</v>
      </c>
      <c r="D96" s="8">
        <v>177</v>
      </c>
      <c r="E96" s="17">
        <v>0.5</v>
      </c>
      <c r="F96" s="18">
        <f t="shared" si="10"/>
        <v>9.6256684491978606E-2</v>
      </c>
      <c r="G96" s="18">
        <f t="shared" si="7"/>
        <v>9.1836734693877556E-2</v>
      </c>
      <c r="H96" s="13">
        <f t="shared" si="13"/>
        <v>42565.701372744174</v>
      </c>
      <c r="I96" s="13">
        <f t="shared" si="11"/>
        <v>3909.0950240275265</v>
      </c>
      <c r="J96" s="13">
        <f t="shared" si="8"/>
        <v>40611.15386073041</v>
      </c>
      <c r="K96" s="13">
        <f t="shared" si="9"/>
        <v>232166.61010481921</v>
      </c>
      <c r="L96" s="20">
        <f t="shared" si="12"/>
        <v>5.4543118665367745</v>
      </c>
    </row>
    <row r="97" spans="1:12" x14ac:dyDescent="0.2">
      <c r="A97" s="16">
        <v>88</v>
      </c>
      <c r="B97" s="8">
        <v>27</v>
      </c>
      <c r="C97" s="8">
        <v>144</v>
      </c>
      <c r="D97" s="8">
        <v>186</v>
      </c>
      <c r="E97" s="17">
        <v>0.5</v>
      </c>
      <c r="F97" s="18">
        <f t="shared" si="10"/>
        <v>0.16363636363636364</v>
      </c>
      <c r="G97" s="18">
        <f t="shared" si="7"/>
        <v>0.15126050420168066</v>
      </c>
      <c r="H97" s="13">
        <f t="shared" si="13"/>
        <v>38656.606348716647</v>
      </c>
      <c r="I97" s="13">
        <f t="shared" si="11"/>
        <v>5847.2177670327701</v>
      </c>
      <c r="J97" s="13">
        <f t="shared" si="8"/>
        <v>35732.997465200257</v>
      </c>
      <c r="K97" s="13">
        <f t="shared" si="9"/>
        <v>191555.4562440888</v>
      </c>
      <c r="L97" s="20">
        <f t="shared" si="12"/>
        <v>4.9553096957371219</v>
      </c>
    </row>
    <row r="98" spans="1:12" x14ac:dyDescent="0.2">
      <c r="A98" s="16">
        <v>89</v>
      </c>
      <c r="B98" s="8">
        <v>13</v>
      </c>
      <c r="C98" s="8">
        <v>147</v>
      </c>
      <c r="D98" s="8">
        <v>131</v>
      </c>
      <c r="E98" s="17">
        <v>0.5</v>
      </c>
      <c r="F98" s="18">
        <f t="shared" si="10"/>
        <v>9.3525179856115109E-2</v>
      </c>
      <c r="G98" s="18">
        <f t="shared" si="7"/>
        <v>8.9347079037800689E-2</v>
      </c>
      <c r="H98" s="13">
        <f t="shared" si="13"/>
        <v>32809.388581683874</v>
      </c>
      <c r="I98" s="13">
        <f t="shared" si="11"/>
        <v>2931.4230347896246</v>
      </c>
      <c r="J98" s="13">
        <f t="shared" si="8"/>
        <v>31343.677064289062</v>
      </c>
      <c r="K98" s="13">
        <f>K99+J98</f>
        <v>155822.45877888854</v>
      </c>
      <c r="L98" s="20">
        <f t="shared" si="12"/>
        <v>4.7493252850764121</v>
      </c>
    </row>
    <row r="99" spans="1:12" x14ac:dyDescent="0.2">
      <c r="A99" s="16">
        <v>90</v>
      </c>
      <c r="B99" s="8">
        <v>20</v>
      </c>
      <c r="C99" s="8">
        <v>128</v>
      </c>
      <c r="D99" s="8">
        <v>136</v>
      </c>
      <c r="E99" s="17">
        <v>0.5</v>
      </c>
      <c r="F99" s="22">
        <f t="shared" si="10"/>
        <v>0.15151515151515152</v>
      </c>
      <c r="G99" s="22">
        <f t="shared" si="7"/>
        <v>0.14084507042253522</v>
      </c>
      <c r="H99" s="23">
        <f t="shared" si="13"/>
        <v>29877.965546894251</v>
      </c>
      <c r="I99" s="23">
        <f t="shared" si="11"/>
        <v>4208.1641615344015</v>
      </c>
      <c r="J99" s="23">
        <f t="shared" si="8"/>
        <v>27773.883466127052</v>
      </c>
      <c r="K99" s="23">
        <f t="shared" ref="K99:K108" si="14">K100+J99</f>
        <v>124478.78171459948</v>
      </c>
      <c r="L99" s="24">
        <f t="shared" si="12"/>
        <v>4.1662402187065499</v>
      </c>
    </row>
    <row r="100" spans="1:12" x14ac:dyDescent="0.2">
      <c r="A100" s="16">
        <v>91</v>
      </c>
      <c r="B100" s="8">
        <v>22</v>
      </c>
      <c r="C100" s="8">
        <v>96</v>
      </c>
      <c r="D100" s="8">
        <v>107</v>
      </c>
      <c r="E100" s="17">
        <v>0.5</v>
      </c>
      <c r="F100" s="22">
        <f t="shared" si="10"/>
        <v>0.21674876847290642</v>
      </c>
      <c r="G100" s="22">
        <f t="shared" si="7"/>
        <v>0.19555555555555554</v>
      </c>
      <c r="H100" s="23">
        <f t="shared" si="13"/>
        <v>25669.80138535985</v>
      </c>
      <c r="I100" s="23">
        <f t="shared" si="11"/>
        <v>5019.8722709148142</v>
      </c>
      <c r="J100" s="23">
        <f t="shared" si="8"/>
        <v>23159.865249902443</v>
      </c>
      <c r="K100" s="23">
        <f t="shared" si="14"/>
        <v>96704.898248472426</v>
      </c>
      <c r="L100" s="24">
        <f t="shared" si="12"/>
        <v>3.7672632053797552</v>
      </c>
    </row>
    <row r="101" spans="1:12" x14ac:dyDescent="0.2">
      <c r="A101" s="16">
        <v>92</v>
      </c>
      <c r="B101" s="8">
        <v>20</v>
      </c>
      <c r="C101" s="8">
        <v>83</v>
      </c>
      <c r="D101" s="8">
        <v>81</v>
      </c>
      <c r="E101" s="17">
        <v>0.5</v>
      </c>
      <c r="F101" s="22">
        <f t="shared" si="10"/>
        <v>0.24390243902439024</v>
      </c>
      <c r="G101" s="22">
        <f t="shared" si="7"/>
        <v>0.21739130434782605</v>
      </c>
      <c r="H101" s="23">
        <f t="shared" si="13"/>
        <v>20649.929114445036</v>
      </c>
      <c r="I101" s="23">
        <f t="shared" si="11"/>
        <v>4489.1150248793547</v>
      </c>
      <c r="J101" s="23">
        <f t="shared" si="8"/>
        <v>18405.371602005358</v>
      </c>
      <c r="K101" s="23">
        <f t="shared" si="14"/>
        <v>73545.032998569979</v>
      </c>
      <c r="L101" s="24">
        <f t="shared" si="12"/>
        <v>3.5615150343118498</v>
      </c>
    </row>
    <row r="102" spans="1:12" x14ac:dyDescent="0.2">
      <c r="A102" s="16">
        <v>93</v>
      </c>
      <c r="B102" s="8">
        <v>15</v>
      </c>
      <c r="C102" s="8">
        <v>52</v>
      </c>
      <c r="D102" s="8">
        <v>60</v>
      </c>
      <c r="E102" s="17">
        <v>0.5</v>
      </c>
      <c r="F102" s="22">
        <f t="shared" si="10"/>
        <v>0.26785714285714285</v>
      </c>
      <c r="G102" s="22">
        <f t="shared" si="7"/>
        <v>0.23622047244094488</v>
      </c>
      <c r="H102" s="23">
        <f t="shared" si="13"/>
        <v>16160.814089565682</v>
      </c>
      <c r="I102" s="23">
        <f t="shared" si="11"/>
        <v>3817.5151392674838</v>
      </c>
      <c r="J102" s="23">
        <f t="shared" si="8"/>
        <v>14252.056519931941</v>
      </c>
      <c r="K102" s="23">
        <f t="shared" si="14"/>
        <v>55139.661396564625</v>
      </c>
      <c r="L102" s="24">
        <f t="shared" si="12"/>
        <v>3.4119358771762527</v>
      </c>
    </row>
    <row r="103" spans="1:12" x14ac:dyDescent="0.2">
      <c r="A103" s="16">
        <v>94</v>
      </c>
      <c r="B103" s="8">
        <v>15</v>
      </c>
      <c r="C103" s="8">
        <v>42</v>
      </c>
      <c r="D103" s="8">
        <v>43</v>
      </c>
      <c r="E103" s="17">
        <v>0.5</v>
      </c>
      <c r="F103" s="22">
        <f t="shared" si="10"/>
        <v>0.35294117647058826</v>
      </c>
      <c r="G103" s="22">
        <f t="shared" si="7"/>
        <v>0.3</v>
      </c>
      <c r="H103" s="23">
        <f t="shared" si="13"/>
        <v>12343.298950298198</v>
      </c>
      <c r="I103" s="23">
        <f t="shared" si="11"/>
        <v>3702.9896850894593</v>
      </c>
      <c r="J103" s="23">
        <f t="shared" si="8"/>
        <v>10491.804107753469</v>
      </c>
      <c r="K103" s="23">
        <f t="shared" si="14"/>
        <v>40887.604876632686</v>
      </c>
      <c r="L103" s="24">
        <f t="shared" si="12"/>
        <v>3.3125346020761244</v>
      </c>
    </row>
    <row r="104" spans="1:12" x14ac:dyDescent="0.2">
      <c r="A104" s="16">
        <v>95</v>
      </c>
      <c r="B104" s="8">
        <v>7</v>
      </c>
      <c r="C104" s="8">
        <v>26</v>
      </c>
      <c r="D104" s="8">
        <v>35</v>
      </c>
      <c r="E104" s="17">
        <v>0.5</v>
      </c>
      <c r="F104" s="22">
        <f t="shared" si="10"/>
        <v>0.22950819672131148</v>
      </c>
      <c r="G104" s="22">
        <f t="shared" si="7"/>
        <v>0.20588235294117649</v>
      </c>
      <c r="H104" s="23">
        <f t="shared" si="13"/>
        <v>8640.3092652087398</v>
      </c>
      <c r="I104" s="23">
        <f t="shared" si="11"/>
        <v>1778.8872016606231</v>
      </c>
      <c r="J104" s="23">
        <f t="shared" si="8"/>
        <v>7750.8656643784288</v>
      </c>
      <c r="K104" s="23">
        <f t="shared" si="14"/>
        <v>30395.80076887922</v>
      </c>
      <c r="L104" s="24">
        <f t="shared" si="12"/>
        <v>3.5179065743944635</v>
      </c>
    </row>
    <row r="105" spans="1:12" x14ac:dyDescent="0.2">
      <c r="A105" s="16">
        <v>96</v>
      </c>
      <c r="B105" s="8">
        <v>2</v>
      </c>
      <c r="C105" s="8">
        <v>16</v>
      </c>
      <c r="D105" s="8">
        <v>27</v>
      </c>
      <c r="E105" s="17">
        <v>0.5</v>
      </c>
      <c r="F105" s="22">
        <f t="shared" si="10"/>
        <v>9.3023255813953487E-2</v>
      </c>
      <c r="G105" s="22">
        <f t="shared" si="7"/>
        <v>8.8888888888888878E-2</v>
      </c>
      <c r="H105" s="23">
        <f t="shared" si="13"/>
        <v>6861.422063548117</v>
      </c>
      <c r="I105" s="23">
        <f t="shared" si="11"/>
        <v>609.90418342649923</v>
      </c>
      <c r="J105" s="23">
        <f t="shared" si="8"/>
        <v>6556.4699718348675</v>
      </c>
      <c r="K105" s="23">
        <f t="shared" si="14"/>
        <v>22644.935104500793</v>
      </c>
      <c r="L105" s="24">
        <f t="shared" si="12"/>
        <v>3.3003267973856207</v>
      </c>
    </row>
    <row r="106" spans="1:12" x14ac:dyDescent="0.2">
      <c r="A106" s="16">
        <v>97</v>
      </c>
      <c r="B106" s="8">
        <v>3</v>
      </c>
      <c r="C106" s="8">
        <v>9</v>
      </c>
      <c r="D106" s="8">
        <v>12</v>
      </c>
      <c r="E106" s="17">
        <v>0.5</v>
      </c>
      <c r="F106" s="22">
        <f t="shared" si="10"/>
        <v>0.2857142857142857</v>
      </c>
      <c r="G106" s="22">
        <f t="shared" si="7"/>
        <v>0.25</v>
      </c>
      <c r="H106" s="23">
        <f t="shared" si="13"/>
        <v>6251.517880121618</v>
      </c>
      <c r="I106" s="23">
        <f t="shared" si="11"/>
        <v>1562.8794700304045</v>
      </c>
      <c r="J106" s="23">
        <f t="shared" si="8"/>
        <v>5470.0781451064158</v>
      </c>
      <c r="K106" s="23">
        <f t="shared" si="14"/>
        <v>16088.465132665928</v>
      </c>
      <c r="L106" s="24">
        <f t="shared" si="12"/>
        <v>2.5735294117647056</v>
      </c>
    </row>
    <row r="107" spans="1:12" x14ac:dyDescent="0.2">
      <c r="A107" s="16">
        <v>98</v>
      </c>
      <c r="B107" s="8">
        <v>1</v>
      </c>
      <c r="C107" s="8">
        <v>9</v>
      </c>
      <c r="D107" s="8">
        <v>7</v>
      </c>
      <c r="E107" s="17">
        <v>0.5</v>
      </c>
      <c r="F107" s="22">
        <f t="shared" si="10"/>
        <v>0.125</v>
      </c>
      <c r="G107" s="22">
        <f t="shared" si="7"/>
        <v>0.11764705882352941</v>
      </c>
      <c r="H107" s="23">
        <f t="shared" si="13"/>
        <v>4688.6384100912137</v>
      </c>
      <c r="I107" s="23">
        <f t="shared" si="11"/>
        <v>551.60451883426038</v>
      </c>
      <c r="J107" s="23">
        <f t="shared" si="8"/>
        <v>4412.836150674083</v>
      </c>
      <c r="K107" s="23">
        <f t="shared" si="14"/>
        <v>10618.386987559512</v>
      </c>
      <c r="L107" s="24">
        <f t="shared" si="12"/>
        <v>2.2647058823529407</v>
      </c>
    </row>
    <row r="108" spans="1:12" x14ac:dyDescent="0.2">
      <c r="A108" s="16">
        <v>99</v>
      </c>
      <c r="B108" s="8">
        <v>0</v>
      </c>
      <c r="C108" s="8">
        <v>6</v>
      </c>
      <c r="D108" s="8">
        <v>8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4137.0338912569532</v>
      </c>
      <c r="I108" s="23">
        <f t="shared" si="11"/>
        <v>0</v>
      </c>
      <c r="J108" s="23">
        <f t="shared" si="8"/>
        <v>4137.0338912569532</v>
      </c>
      <c r="K108" s="23">
        <f t="shared" si="14"/>
        <v>6205.5508368854298</v>
      </c>
      <c r="L108" s="24">
        <f t="shared" si="12"/>
        <v>1.5</v>
      </c>
    </row>
    <row r="109" spans="1:12" x14ac:dyDescent="0.2">
      <c r="A109" s="16" t="s">
        <v>23</v>
      </c>
      <c r="B109" s="8">
        <v>4</v>
      </c>
      <c r="C109" s="8">
        <v>8</v>
      </c>
      <c r="D109" s="8">
        <v>8</v>
      </c>
      <c r="E109" s="17"/>
      <c r="F109" s="22">
        <f>B109/((C109+D109)/2)</f>
        <v>0.5</v>
      </c>
      <c r="G109" s="22">
        <v>1</v>
      </c>
      <c r="H109" s="23">
        <f>H108-I108</f>
        <v>4137.0338912569532</v>
      </c>
      <c r="I109" s="23">
        <f>H109*G109</f>
        <v>4137.0338912569532</v>
      </c>
      <c r="J109" s="23">
        <f>H109*F109</f>
        <v>2068.5169456284766</v>
      </c>
      <c r="K109" s="23">
        <f>J109</f>
        <v>2068.5169456284766</v>
      </c>
      <c r="L109" s="24">
        <f>K109/H109</f>
        <v>0.5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4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41275</v>
      </c>
      <c r="D7" s="41">
        <v>41640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1793</v>
      </c>
      <c r="D9" s="8">
        <v>1773</v>
      </c>
      <c r="E9" s="17">
        <v>0.5</v>
      </c>
      <c r="F9" s="18">
        <f>B9/((C9+D9)/2)</f>
        <v>2.8042624789680315E-3</v>
      </c>
      <c r="G9" s="18">
        <f t="shared" ref="G9:G72" si="0">F9/((1+(1-E9)*F9))</f>
        <v>2.800336040324839E-3</v>
      </c>
      <c r="H9" s="13">
        <v>100000</v>
      </c>
      <c r="I9" s="13">
        <f>H9*G9</f>
        <v>280.03360403248388</v>
      </c>
      <c r="J9" s="13">
        <f t="shared" ref="J9:J72" si="1">H10+I9*E9</f>
        <v>99859.983197983747</v>
      </c>
      <c r="K9" s="13">
        <f t="shared" ref="K9:K72" si="2">K10+J9</f>
        <v>8114403.5801272625</v>
      </c>
      <c r="L9" s="19">
        <f>K9/H9</f>
        <v>81.144035801272622</v>
      </c>
    </row>
    <row r="10" spans="1:13" x14ac:dyDescent="0.2">
      <c r="A10" s="16">
        <v>1</v>
      </c>
      <c r="B10" s="8">
        <v>0</v>
      </c>
      <c r="C10" s="8">
        <v>1951</v>
      </c>
      <c r="D10" s="8">
        <v>1910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99719.966395967509</v>
      </c>
      <c r="I10" s="13">
        <f t="shared" ref="I10:I73" si="4">H10*G10</f>
        <v>0</v>
      </c>
      <c r="J10" s="13">
        <f t="shared" si="1"/>
        <v>99719.966395967509</v>
      </c>
      <c r="K10" s="13">
        <f t="shared" si="2"/>
        <v>8014543.5969292792</v>
      </c>
      <c r="L10" s="20">
        <f t="shared" ref="L10:L73" si="5">K10/H10</f>
        <v>80.370500378080479</v>
      </c>
    </row>
    <row r="11" spans="1:13" x14ac:dyDescent="0.2">
      <c r="A11" s="16">
        <v>2</v>
      </c>
      <c r="B11" s="8">
        <v>0</v>
      </c>
      <c r="C11" s="8">
        <v>2017</v>
      </c>
      <c r="D11" s="8">
        <v>1974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99719.966395967509</v>
      </c>
      <c r="I11" s="13">
        <f t="shared" si="4"/>
        <v>0</v>
      </c>
      <c r="J11" s="13">
        <f t="shared" si="1"/>
        <v>99719.966395967509</v>
      </c>
      <c r="K11" s="13">
        <f t="shared" si="2"/>
        <v>7914823.6305333115</v>
      </c>
      <c r="L11" s="20">
        <f t="shared" si="5"/>
        <v>79.370500378080479</v>
      </c>
    </row>
    <row r="12" spans="1:13" x14ac:dyDescent="0.2">
      <c r="A12" s="16">
        <v>3</v>
      </c>
      <c r="B12" s="8">
        <v>0</v>
      </c>
      <c r="C12" s="8">
        <v>2074</v>
      </c>
      <c r="D12" s="8">
        <v>2079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99719.966395967509</v>
      </c>
      <c r="I12" s="13">
        <f t="shared" si="4"/>
        <v>0</v>
      </c>
      <c r="J12" s="13">
        <f t="shared" si="1"/>
        <v>99719.966395967509</v>
      </c>
      <c r="K12" s="13">
        <f t="shared" si="2"/>
        <v>7815103.6641373439</v>
      </c>
      <c r="L12" s="20">
        <f t="shared" si="5"/>
        <v>78.370500378080479</v>
      </c>
    </row>
    <row r="13" spans="1:13" x14ac:dyDescent="0.2">
      <c r="A13" s="16">
        <v>4</v>
      </c>
      <c r="B13" s="8">
        <v>0</v>
      </c>
      <c r="C13" s="8">
        <v>1969</v>
      </c>
      <c r="D13" s="8">
        <v>2093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99719.966395967509</v>
      </c>
      <c r="I13" s="13">
        <f t="shared" si="4"/>
        <v>0</v>
      </c>
      <c r="J13" s="13">
        <f t="shared" si="1"/>
        <v>99719.966395967509</v>
      </c>
      <c r="K13" s="13">
        <f t="shared" si="2"/>
        <v>7715383.6977413762</v>
      </c>
      <c r="L13" s="20">
        <f t="shared" si="5"/>
        <v>77.370500378080479</v>
      </c>
    </row>
    <row r="14" spans="1:13" x14ac:dyDescent="0.2">
      <c r="A14" s="16">
        <v>5</v>
      </c>
      <c r="B14" s="8">
        <v>1</v>
      </c>
      <c r="C14" s="8">
        <v>2032</v>
      </c>
      <c r="D14" s="8">
        <v>1994</v>
      </c>
      <c r="E14" s="17">
        <v>0.5</v>
      </c>
      <c r="F14" s="18">
        <f t="shared" si="3"/>
        <v>4.9677098857426726E-4</v>
      </c>
      <c r="G14" s="18">
        <f t="shared" si="0"/>
        <v>4.966476285075738E-4</v>
      </c>
      <c r="H14" s="13">
        <f t="shared" si="6"/>
        <v>99719.966395967509</v>
      </c>
      <c r="I14" s="13">
        <f t="shared" si="4"/>
        <v>49.525684825412213</v>
      </c>
      <c r="J14" s="13">
        <f t="shared" si="1"/>
        <v>99695.203553554806</v>
      </c>
      <c r="K14" s="13">
        <f t="shared" si="2"/>
        <v>7615663.7313454086</v>
      </c>
      <c r="L14" s="20">
        <f t="shared" si="5"/>
        <v>76.370500378080479</v>
      </c>
    </row>
    <row r="15" spans="1:13" x14ac:dyDescent="0.2">
      <c r="A15" s="16">
        <v>6</v>
      </c>
      <c r="B15" s="8">
        <v>0</v>
      </c>
      <c r="C15" s="8">
        <v>2031</v>
      </c>
      <c r="D15" s="8">
        <v>2034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99670.440711142102</v>
      </c>
      <c r="I15" s="13">
        <f t="shared" si="4"/>
        <v>0</v>
      </c>
      <c r="J15" s="13">
        <f t="shared" si="1"/>
        <v>99670.440711142102</v>
      </c>
      <c r="K15" s="13">
        <f t="shared" si="2"/>
        <v>7515968.527791854</v>
      </c>
      <c r="L15" s="20">
        <f t="shared" si="5"/>
        <v>75.408200005597521</v>
      </c>
    </row>
    <row r="16" spans="1:13" x14ac:dyDescent="0.2">
      <c r="A16" s="16">
        <v>7</v>
      </c>
      <c r="B16" s="8">
        <v>0</v>
      </c>
      <c r="C16" s="8">
        <v>2028</v>
      </c>
      <c r="D16" s="8">
        <v>2026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99670.440711142102</v>
      </c>
      <c r="I16" s="13">
        <f t="shared" si="4"/>
        <v>0</v>
      </c>
      <c r="J16" s="13">
        <f t="shared" si="1"/>
        <v>99670.440711142102</v>
      </c>
      <c r="K16" s="13">
        <f t="shared" si="2"/>
        <v>7416298.0870807115</v>
      </c>
      <c r="L16" s="20">
        <f t="shared" si="5"/>
        <v>74.408200005597521</v>
      </c>
    </row>
    <row r="17" spans="1:12" x14ac:dyDescent="0.2">
      <c r="A17" s="16">
        <v>8</v>
      </c>
      <c r="B17" s="8">
        <v>0</v>
      </c>
      <c r="C17" s="8">
        <v>2048</v>
      </c>
      <c r="D17" s="8">
        <v>2052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99670.440711142102</v>
      </c>
      <c r="I17" s="13">
        <f t="shared" si="4"/>
        <v>0</v>
      </c>
      <c r="J17" s="13">
        <f t="shared" si="1"/>
        <v>99670.440711142102</v>
      </c>
      <c r="K17" s="13">
        <f t="shared" si="2"/>
        <v>7316627.646369569</v>
      </c>
      <c r="L17" s="20">
        <f t="shared" si="5"/>
        <v>73.408200005597521</v>
      </c>
    </row>
    <row r="18" spans="1:12" x14ac:dyDescent="0.2">
      <c r="A18" s="16">
        <v>9</v>
      </c>
      <c r="B18" s="8">
        <v>0</v>
      </c>
      <c r="C18" s="8">
        <v>1979</v>
      </c>
      <c r="D18" s="8">
        <v>2048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99670.440711142102</v>
      </c>
      <c r="I18" s="13">
        <f t="shared" si="4"/>
        <v>0</v>
      </c>
      <c r="J18" s="13">
        <f t="shared" si="1"/>
        <v>99670.440711142102</v>
      </c>
      <c r="K18" s="13">
        <f t="shared" si="2"/>
        <v>7216957.2056584265</v>
      </c>
      <c r="L18" s="20">
        <f t="shared" si="5"/>
        <v>72.408200005597521</v>
      </c>
    </row>
    <row r="19" spans="1:12" x14ac:dyDescent="0.2">
      <c r="A19" s="16">
        <v>10</v>
      </c>
      <c r="B19" s="8">
        <v>0</v>
      </c>
      <c r="C19" s="8">
        <v>1960</v>
      </c>
      <c r="D19" s="8">
        <v>1972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99670.440711142102</v>
      </c>
      <c r="I19" s="13">
        <f t="shared" si="4"/>
        <v>0</v>
      </c>
      <c r="J19" s="13">
        <f t="shared" si="1"/>
        <v>99670.440711142102</v>
      </c>
      <c r="K19" s="13">
        <f t="shared" si="2"/>
        <v>7117286.764947284</v>
      </c>
      <c r="L19" s="20">
        <f t="shared" si="5"/>
        <v>71.408200005597507</v>
      </c>
    </row>
    <row r="20" spans="1:12" x14ac:dyDescent="0.2">
      <c r="A20" s="16">
        <v>11</v>
      </c>
      <c r="B20" s="8">
        <v>0</v>
      </c>
      <c r="C20" s="8">
        <v>1869</v>
      </c>
      <c r="D20" s="8">
        <v>1959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99670.440711142102</v>
      </c>
      <c r="I20" s="13">
        <f t="shared" si="4"/>
        <v>0</v>
      </c>
      <c r="J20" s="13">
        <f t="shared" si="1"/>
        <v>99670.440711142102</v>
      </c>
      <c r="K20" s="13">
        <f t="shared" si="2"/>
        <v>7017616.3242361415</v>
      </c>
      <c r="L20" s="20">
        <f t="shared" si="5"/>
        <v>70.408200005597507</v>
      </c>
    </row>
    <row r="21" spans="1:12" x14ac:dyDescent="0.2">
      <c r="A21" s="16">
        <v>12</v>
      </c>
      <c r="B21" s="8">
        <v>0</v>
      </c>
      <c r="C21" s="8">
        <v>1962</v>
      </c>
      <c r="D21" s="8">
        <v>1869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99670.440711142102</v>
      </c>
      <c r="I21" s="13">
        <f t="shared" si="4"/>
        <v>0</v>
      </c>
      <c r="J21" s="13">
        <f t="shared" si="1"/>
        <v>99670.440711142102</v>
      </c>
      <c r="K21" s="13">
        <f t="shared" si="2"/>
        <v>6917945.883524999</v>
      </c>
      <c r="L21" s="20">
        <f t="shared" si="5"/>
        <v>69.408200005597507</v>
      </c>
    </row>
    <row r="22" spans="1:12" x14ac:dyDescent="0.2">
      <c r="A22" s="16">
        <v>13</v>
      </c>
      <c r="B22" s="8">
        <v>0</v>
      </c>
      <c r="C22" s="8">
        <v>1864</v>
      </c>
      <c r="D22" s="8">
        <v>1962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99670.440711142102</v>
      </c>
      <c r="I22" s="13">
        <f t="shared" si="4"/>
        <v>0</v>
      </c>
      <c r="J22" s="13">
        <f t="shared" si="1"/>
        <v>99670.440711142102</v>
      </c>
      <c r="K22" s="13">
        <f t="shared" si="2"/>
        <v>6818275.4428138565</v>
      </c>
      <c r="L22" s="20">
        <f t="shared" si="5"/>
        <v>68.408200005597507</v>
      </c>
    </row>
    <row r="23" spans="1:12" x14ac:dyDescent="0.2">
      <c r="A23" s="16">
        <v>14</v>
      </c>
      <c r="B23" s="8">
        <v>0</v>
      </c>
      <c r="C23" s="8">
        <v>1783</v>
      </c>
      <c r="D23" s="8">
        <v>1848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99670.440711142102</v>
      </c>
      <c r="I23" s="13">
        <f t="shared" si="4"/>
        <v>0</v>
      </c>
      <c r="J23" s="13">
        <f t="shared" si="1"/>
        <v>99670.440711142102</v>
      </c>
      <c r="K23" s="13">
        <f t="shared" si="2"/>
        <v>6718605.002102714</v>
      </c>
      <c r="L23" s="20">
        <f t="shared" si="5"/>
        <v>67.408200005597493</v>
      </c>
    </row>
    <row r="24" spans="1:12" x14ac:dyDescent="0.2">
      <c r="A24" s="16">
        <v>15</v>
      </c>
      <c r="B24" s="8">
        <v>0</v>
      </c>
      <c r="C24" s="8">
        <v>1838</v>
      </c>
      <c r="D24" s="8">
        <v>1783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99670.440711142102</v>
      </c>
      <c r="I24" s="13">
        <f t="shared" si="4"/>
        <v>0</v>
      </c>
      <c r="J24" s="13">
        <f t="shared" si="1"/>
        <v>99670.440711142102</v>
      </c>
      <c r="K24" s="13">
        <f t="shared" si="2"/>
        <v>6618934.5613915715</v>
      </c>
      <c r="L24" s="20">
        <f t="shared" si="5"/>
        <v>66.408200005597493</v>
      </c>
    </row>
    <row r="25" spans="1:12" x14ac:dyDescent="0.2">
      <c r="A25" s="16">
        <v>16</v>
      </c>
      <c r="B25" s="8">
        <v>1</v>
      </c>
      <c r="C25" s="8">
        <v>1768</v>
      </c>
      <c r="D25" s="8">
        <v>1848</v>
      </c>
      <c r="E25" s="17">
        <v>0.5</v>
      </c>
      <c r="F25" s="18">
        <f t="shared" si="3"/>
        <v>5.5309734513274336E-4</v>
      </c>
      <c r="G25" s="18">
        <f t="shared" si="0"/>
        <v>5.5294442908487688E-4</v>
      </c>
      <c r="H25" s="13">
        <f t="shared" si="6"/>
        <v>99670.440711142102</v>
      </c>
      <c r="I25" s="13">
        <f t="shared" si="4"/>
        <v>55.112214935660539</v>
      </c>
      <c r="J25" s="13">
        <f t="shared" si="1"/>
        <v>99642.884603674262</v>
      </c>
      <c r="K25" s="13">
        <f t="shared" si="2"/>
        <v>6519264.120680429</v>
      </c>
      <c r="L25" s="20">
        <f t="shared" si="5"/>
        <v>65.408200005597493</v>
      </c>
    </row>
    <row r="26" spans="1:12" x14ac:dyDescent="0.2">
      <c r="A26" s="16">
        <v>17</v>
      </c>
      <c r="B26" s="8">
        <v>1</v>
      </c>
      <c r="C26" s="8">
        <v>1817</v>
      </c>
      <c r="D26" s="8">
        <v>1767</v>
      </c>
      <c r="E26" s="17">
        <v>0.5</v>
      </c>
      <c r="F26" s="18">
        <f t="shared" si="3"/>
        <v>5.5803571428571425E-4</v>
      </c>
      <c r="G26" s="18">
        <f t="shared" si="0"/>
        <v>5.5788005578800558E-4</v>
      </c>
      <c r="H26" s="13">
        <f t="shared" si="6"/>
        <v>99615.328496206435</v>
      </c>
      <c r="I26" s="13">
        <f t="shared" si="4"/>
        <v>55.573405018804145</v>
      </c>
      <c r="J26" s="13">
        <f t="shared" si="1"/>
        <v>99587.541793697033</v>
      </c>
      <c r="K26" s="13">
        <f t="shared" si="2"/>
        <v>6419621.2360767545</v>
      </c>
      <c r="L26" s="20">
        <f t="shared" si="5"/>
        <v>64.444110489694637</v>
      </c>
    </row>
    <row r="27" spans="1:12" x14ac:dyDescent="0.2">
      <c r="A27" s="16">
        <v>18</v>
      </c>
      <c r="B27" s="8">
        <v>0</v>
      </c>
      <c r="C27" s="8">
        <v>1766</v>
      </c>
      <c r="D27" s="8">
        <v>1834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99559.755091187631</v>
      </c>
      <c r="I27" s="13">
        <f t="shared" si="4"/>
        <v>0</v>
      </c>
      <c r="J27" s="13">
        <f t="shared" si="1"/>
        <v>99559.755091187631</v>
      </c>
      <c r="K27" s="13">
        <f t="shared" si="2"/>
        <v>6320033.6942830579</v>
      </c>
      <c r="L27" s="20">
        <f t="shared" si="5"/>
        <v>63.479803546066229</v>
      </c>
    </row>
    <row r="28" spans="1:12" x14ac:dyDescent="0.2">
      <c r="A28" s="16">
        <v>19</v>
      </c>
      <c r="B28" s="8">
        <v>1</v>
      </c>
      <c r="C28" s="8">
        <v>1793</v>
      </c>
      <c r="D28" s="8">
        <v>1758</v>
      </c>
      <c r="E28" s="17">
        <v>0.5</v>
      </c>
      <c r="F28" s="18">
        <f t="shared" si="3"/>
        <v>5.6322162771050405E-4</v>
      </c>
      <c r="G28" s="18">
        <f t="shared" si="0"/>
        <v>5.6306306306306306E-4</v>
      </c>
      <c r="H28" s="13">
        <f t="shared" si="6"/>
        <v>99559.755091187631</v>
      </c>
      <c r="I28" s="13">
        <f t="shared" si="4"/>
        <v>56.058420659452494</v>
      </c>
      <c r="J28" s="13">
        <f t="shared" si="1"/>
        <v>99531.725880857906</v>
      </c>
      <c r="K28" s="13">
        <f t="shared" si="2"/>
        <v>6220473.9391918704</v>
      </c>
      <c r="L28" s="20">
        <f t="shared" si="5"/>
        <v>62.479803546066229</v>
      </c>
    </row>
    <row r="29" spans="1:12" x14ac:dyDescent="0.2">
      <c r="A29" s="16">
        <v>20</v>
      </c>
      <c r="B29" s="8">
        <v>0</v>
      </c>
      <c r="C29" s="8">
        <v>1763</v>
      </c>
      <c r="D29" s="8">
        <v>1790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99503.696670528181</v>
      </c>
      <c r="I29" s="13">
        <f t="shared" si="4"/>
        <v>0</v>
      </c>
      <c r="J29" s="13">
        <f t="shared" si="1"/>
        <v>99503.696670528181</v>
      </c>
      <c r="K29" s="13">
        <f t="shared" si="2"/>
        <v>6120942.2133110128</v>
      </c>
      <c r="L29" s="20">
        <f t="shared" si="5"/>
        <v>61.514721745247115</v>
      </c>
    </row>
    <row r="30" spans="1:12" x14ac:dyDescent="0.2">
      <c r="A30" s="16">
        <v>21</v>
      </c>
      <c r="B30" s="8">
        <v>0</v>
      </c>
      <c r="C30" s="8">
        <v>1851</v>
      </c>
      <c r="D30" s="8">
        <v>1766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99503.696670528181</v>
      </c>
      <c r="I30" s="13">
        <f t="shared" si="4"/>
        <v>0</v>
      </c>
      <c r="J30" s="13">
        <f t="shared" si="1"/>
        <v>99503.696670528181</v>
      </c>
      <c r="K30" s="13">
        <f t="shared" si="2"/>
        <v>6021438.5166404843</v>
      </c>
      <c r="L30" s="20">
        <f t="shared" si="5"/>
        <v>60.514721745247108</v>
      </c>
    </row>
    <row r="31" spans="1:12" x14ac:dyDescent="0.2">
      <c r="A31" s="16">
        <v>22</v>
      </c>
      <c r="B31" s="8">
        <v>3</v>
      </c>
      <c r="C31" s="8">
        <v>1831</v>
      </c>
      <c r="D31" s="8">
        <v>1844</v>
      </c>
      <c r="E31" s="17">
        <v>0.5</v>
      </c>
      <c r="F31" s="18">
        <f t="shared" si="3"/>
        <v>1.6326530612244899E-3</v>
      </c>
      <c r="G31" s="18">
        <f t="shared" si="0"/>
        <v>1.6313213703099511E-3</v>
      </c>
      <c r="H31" s="13">
        <f t="shared" si="6"/>
        <v>99503.696670528181</v>
      </c>
      <c r="I31" s="13">
        <f t="shared" si="4"/>
        <v>162.32250680347175</v>
      </c>
      <c r="J31" s="13">
        <f t="shared" si="1"/>
        <v>99422.535417126448</v>
      </c>
      <c r="K31" s="13">
        <f t="shared" si="2"/>
        <v>5921934.8199699558</v>
      </c>
      <c r="L31" s="20">
        <f t="shared" si="5"/>
        <v>59.514721745247108</v>
      </c>
    </row>
    <row r="32" spans="1:12" x14ac:dyDescent="0.2">
      <c r="A32" s="16">
        <v>23</v>
      </c>
      <c r="B32" s="8">
        <v>2</v>
      </c>
      <c r="C32" s="8">
        <v>1775</v>
      </c>
      <c r="D32" s="8">
        <v>1802</v>
      </c>
      <c r="E32" s="17">
        <v>0.5</v>
      </c>
      <c r="F32" s="18">
        <f t="shared" si="3"/>
        <v>1.1182555213866368E-3</v>
      </c>
      <c r="G32" s="18">
        <f t="shared" si="0"/>
        <v>1.1176306230790724E-3</v>
      </c>
      <c r="H32" s="13">
        <f t="shared" si="6"/>
        <v>99341.374163724715</v>
      </c>
      <c r="I32" s="13">
        <f t="shared" si="4"/>
        <v>111.02696190413492</v>
      </c>
      <c r="J32" s="13">
        <f t="shared" si="1"/>
        <v>99285.860682772647</v>
      </c>
      <c r="K32" s="13">
        <f t="shared" si="2"/>
        <v>5822512.2845528293</v>
      </c>
      <c r="L32" s="20">
        <f t="shared" si="5"/>
        <v>58.611151029144565</v>
      </c>
    </row>
    <row r="33" spans="1:12" x14ac:dyDescent="0.2">
      <c r="A33" s="16">
        <v>24</v>
      </c>
      <c r="B33" s="8">
        <v>1</v>
      </c>
      <c r="C33" s="8">
        <v>1862</v>
      </c>
      <c r="D33" s="8">
        <v>1756</v>
      </c>
      <c r="E33" s="17">
        <v>0.5</v>
      </c>
      <c r="F33" s="18">
        <f t="shared" si="3"/>
        <v>5.5279159756771695E-4</v>
      </c>
      <c r="G33" s="18">
        <f t="shared" si="0"/>
        <v>5.5263885051119092E-4</v>
      </c>
      <c r="H33" s="13">
        <f t="shared" si="6"/>
        <v>99230.347201820579</v>
      </c>
      <c r="I33" s="13">
        <f t="shared" si="4"/>
        <v>54.838545013440495</v>
      </c>
      <c r="J33" s="13">
        <f t="shared" si="1"/>
        <v>99202.927929313868</v>
      </c>
      <c r="K33" s="13">
        <f t="shared" si="2"/>
        <v>5723226.4238700569</v>
      </c>
      <c r="L33" s="20">
        <f t="shared" si="5"/>
        <v>57.676170498827531</v>
      </c>
    </row>
    <row r="34" spans="1:12" x14ac:dyDescent="0.2">
      <c r="A34" s="16">
        <v>25</v>
      </c>
      <c r="B34" s="8">
        <v>1</v>
      </c>
      <c r="C34" s="8">
        <v>1972</v>
      </c>
      <c r="D34" s="8">
        <v>1860</v>
      </c>
      <c r="E34" s="17">
        <v>0.5</v>
      </c>
      <c r="F34" s="18">
        <f t="shared" si="3"/>
        <v>5.2192066805845506E-4</v>
      </c>
      <c r="G34" s="18">
        <f t="shared" si="0"/>
        <v>5.2178450300026076E-4</v>
      </c>
      <c r="H34" s="13">
        <f t="shared" si="6"/>
        <v>99175.508656807142</v>
      </c>
      <c r="I34" s="13">
        <f t="shared" si="4"/>
        <v>51.748243494290172</v>
      </c>
      <c r="J34" s="13">
        <f t="shared" si="1"/>
        <v>99149.634535059988</v>
      </c>
      <c r="K34" s="13">
        <f t="shared" si="2"/>
        <v>5624023.495940743</v>
      </c>
      <c r="L34" s="20">
        <f t="shared" si="5"/>
        <v>56.707785743781258</v>
      </c>
    </row>
    <row r="35" spans="1:12" x14ac:dyDescent="0.2">
      <c r="A35" s="16">
        <v>26</v>
      </c>
      <c r="B35" s="8">
        <v>0</v>
      </c>
      <c r="C35" s="8">
        <v>1994</v>
      </c>
      <c r="D35" s="8">
        <v>1952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99123.760413312848</v>
      </c>
      <c r="I35" s="13">
        <f t="shared" si="4"/>
        <v>0</v>
      </c>
      <c r="J35" s="13">
        <f t="shared" si="1"/>
        <v>99123.760413312848</v>
      </c>
      <c r="K35" s="13">
        <f t="shared" si="2"/>
        <v>5524873.8614056828</v>
      </c>
      <c r="L35" s="20">
        <f t="shared" si="5"/>
        <v>55.737129406398736</v>
      </c>
    </row>
    <row r="36" spans="1:12" x14ac:dyDescent="0.2">
      <c r="A36" s="16">
        <v>27</v>
      </c>
      <c r="B36" s="8">
        <v>0</v>
      </c>
      <c r="C36" s="8">
        <v>2055</v>
      </c>
      <c r="D36" s="8">
        <v>1994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99123.760413312848</v>
      </c>
      <c r="I36" s="13">
        <f t="shared" si="4"/>
        <v>0</v>
      </c>
      <c r="J36" s="13">
        <f t="shared" si="1"/>
        <v>99123.760413312848</v>
      </c>
      <c r="K36" s="13">
        <f t="shared" si="2"/>
        <v>5425750.1009923695</v>
      </c>
      <c r="L36" s="20">
        <f t="shared" si="5"/>
        <v>54.737129406398736</v>
      </c>
    </row>
    <row r="37" spans="1:12" x14ac:dyDescent="0.2">
      <c r="A37" s="16">
        <v>28</v>
      </c>
      <c r="B37" s="8">
        <v>0</v>
      </c>
      <c r="C37" s="8">
        <v>2217</v>
      </c>
      <c r="D37" s="8">
        <v>2101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99123.760413312848</v>
      </c>
      <c r="I37" s="13">
        <f t="shared" si="4"/>
        <v>0</v>
      </c>
      <c r="J37" s="13">
        <f t="shared" si="1"/>
        <v>99123.760413312848</v>
      </c>
      <c r="K37" s="13">
        <f t="shared" si="2"/>
        <v>5326626.3405790562</v>
      </c>
      <c r="L37" s="20">
        <f t="shared" si="5"/>
        <v>53.737129406398729</v>
      </c>
    </row>
    <row r="38" spans="1:12" x14ac:dyDescent="0.2">
      <c r="A38" s="16">
        <v>29</v>
      </c>
      <c r="B38" s="8">
        <v>1</v>
      </c>
      <c r="C38" s="8">
        <v>2271</v>
      </c>
      <c r="D38" s="8">
        <v>2271</v>
      </c>
      <c r="E38" s="17">
        <v>0.5</v>
      </c>
      <c r="F38" s="18">
        <f t="shared" si="3"/>
        <v>4.4033465433729633E-4</v>
      </c>
      <c r="G38" s="18">
        <f t="shared" si="0"/>
        <v>4.4023772837332157E-4</v>
      </c>
      <c r="H38" s="13">
        <f t="shared" si="6"/>
        <v>99123.760413312848</v>
      </c>
      <c r="I38" s="13">
        <f t="shared" si="4"/>
        <v>43.638019112178227</v>
      </c>
      <c r="J38" s="13">
        <f t="shared" si="1"/>
        <v>99101.941403756762</v>
      </c>
      <c r="K38" s="13">
        <f t="shared" si="2"/>
        <v>5227502.5801657429</v>
      </c>
      <c r="L38" s="20">
        <f t="shared" si="5"/>
        <v>52.737129406398722</v>
      </c>
    </row>
    <row r="39" spans="1:12" x14ac:dyDescent="0.2">
      <c r="A39" s="16">
        <v>30</v>
      </c>
      <c r="B39" s="8">
        <v>0</v>
      </c>
      <c r="C39" s="8">
        <v>2446</v>
      </c>
      <c r="D39" s="8">
        <v>2293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99080.122394200676</v>
      </c>
      <c r="I39" s="13">
        <f t="shared" si="4"/>
        <v>0</v>
      </c>
      <c r="J39" s="13">
        <f t="shared" si="1"/>
        <v>99080.122394200676</v>
      </c>
      <c r="K39" s="13">
        <f t="shared" si="2"/>
        <v>5128400.638761986</v>
      </c>
      <c r="L39" s="20">
        <f t="shared" si="5"/>
        <v>51.760136290083551</v>
      </c>
    </row>
    <row r="40" spans="1:12" x14ac:dyDescent="0.2">
      <c r="A40" s="16">
        <v>31</v>
      </c>
      <c r="B40" s="8">
        <v>2</v>
      </c>
      <c r="C40" s="8">
        <v>2598</v>
      </c>
      <c r="D40" s="8">
        <v>2444</v>
      </c>
      <c r="E40" s="17">
        <v>0.5</v>
      </c>
      <c r="F40" s="18">
        <f t="shared" si="3"/>
        <v>7.9333597778659263E-4</v>
      </c>
      <c r="G40" s="18">
        <f t="shared" si="0"/>
        <v>7.930214115781125E-4</v>
      </c>
      <c r="H40" s="13">
        <f t="shared" si="6"/>
        <v>99080.122394200676</v>
      </c>
      <c r="I40" s="13">
        <f t="shared" si="4"/>
        <v>78.572658520381182</v>
      </c>
      <c r="J40" s="13">
        <f t="shared" si="1"/>
        <v>99040.836064940493</v>
      </c>
      <c r="K40" s="13">
        <f t="shared" si="2"/>
        <v>5029320.5163677856</v>
      </c>
      <c r="L40" s="20">
        <f t="shared" si="5"/>
        <v>50.760136290083551</v>
      </c>
    </row>
    <row r="41" spans="1:12" x14ac:dyDescent="0.2">
      <c r="A41" s="16">
        <v>32</v>
      </c>
      <c r="B41" s="8">
        <v>0</v>
      </c>
      <c r="C41" s="8">
        <v>2587</v>
      </c>
      <c r="D41" s="8">
        <v>2625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99001.549735680295</v>
      </c>
      <c r="I41" s="13">
        <f t="shared" si="4"/>
        <v>0</v>
      </c>
      <c r="J41" s="13">
        <f t="shared" si="1"/>
        <v>99001.549735680295</v>
      </c>
      <c r="K41" s="13">
        <f t="shared" si="2"/>
        <v>4930279.6803028453</v>
      </c>
      <c r="L41" s="20">
        <f t="shared" si="5"/>
        <v>49.800025287139171</v>
      </c>
    </row>
    <row r="42" spans="1:12" x14ac:dyDescent="0.2">
      <c r="A42" s="16">
        <v>33</v>
      </c>
      <c r="B42" s="8">
        <v>2</v>
      </c>
      <c r="C42" s="8">
        <v>2788</v>
      </c>
      <c r="D42" s="8">
        <v>2626</v>
      </c>
      <c r="E42" s="17">
        <v>0.5</v>
      </c>
      <c r="F42" s="18">
        <f t="shared" si="3"/>
        <v>7.3882526782415958E-4</v>
      </c>
      <c r="G42" s="18">
        <f t="shared" si="0"/>
        <v>7.3855243722304289E-4</v>
      </c>
      <c r="H42" s="13">
        <f t="shared" si="6"/>
        <v>99001.549735680295</v>
      </c>
      <c r="I42" s="13">
        <f t="shared" si="4"/>
        <v>73.117835846144985</v>
      </c>
      <c r="J42" s="13">
        <f t="shared" si="1"/>
        <v>98964.990817757222</v>
      </c>
      <c r="K42" s="13">
        <f t="shared" si="2"/>
        <v>4831278.1305671651</v>
      </c>
      <c r="L42" s="20">
        <f t="shared" si="5"/>
        <v>48.800025287139178</v>
      </c>
    </row>
    <row r="43" spans="1:12" x14ac:dyDescent="0.2">
      <c r="A43" s="16">
        <v>34</v>
      </c>
      <c r="B43" s="8">
        <v>2</v>
      </c>
      <c r="C43" s="8">
        <v>2951</v>
      </c>
      <c r="D43" s="8">
        <v>2793</v>
      </c>
      <c r="E43" s="17">
        <v>0.5</v>
      </c>
      <c r="F43" s="18">
        <f t="shared" si="3"/>
        <v>6.9637883008356546E-4</v>
      </c>
      <c r="G43" s="18">
        <f t="shared" si="0"/>
        <v>6.9613644274277753E-4</v>
      </c>
      <c r="H43" s="13">
        <f t="shared" si="6"/>
        <v>98928.431899834148</v>
      </c>
      <c r="I43" s="13">
        <f t="shared" si="4"/>
        <v>68.867686668871656</v>
      </c>
      <c r="J43" s="13">
        <f t="shared" si="1"/>
        <v>98893.998056499709</v>
      </c>
      <c r="K43" s="13">
        <f t="shared" si="2"/>
        <v>4732313.1397494078</v>
      </c>
      <c r="L43" s="20">
        <f t="shared" si="5"/>
        <v>47.835723753722426</v>
      </c>
    </row>
    <row r="44" spans="1:12" x14ac:dyDescent="0.2">
      <c r="A44" s="16">
        <v>35</v>
      </c>
      <c r="B44" s="8">
        <v>1</v>
      </c>
      <c r="C44" s="8">
        <v>3035</v>
      </c>
      <c r="D44" s="8">
        <v>2941</v>
      </c>
      <c r="E44" s="17">
        <v>0.5</v>
      </c>
      <c r="F44" s="18">
        <f t="shared" si="3"/>
        <v>3.3467202141900936E-4</v>
      </c>
      <c r="G44" s="18">
        <f t="shared" si="0"/>
        <v>3.3461602810774636E-4</v>
      </c>
      <c r="H44" s="13">
        <f t="shared" si="6"/>
        <v>98859.564213165271</v>
      </c>
      <c r="I44" s="13">
        <f t="shared" si="4"/>
        <v>33.079994717472069</v>
      </c>
      <c r="J44" s="13">
        <f t="shared" si="1"/>
        <v>98843.024215806538</v>
      </c>
      <c r="K44" s="13">
        <f t="shared" si="2"/>
        <v>4633419.1416929085</v>
      </c>
      <c r="L44" s="20">
        <f t="shared" si="5"/>
        <v>46.868698831224158</v>
      </c>
    </row>
    <row r="45" spans="1:12" x14ac:dyDescent="0.2">
      <c r="A45" s="16">
        <v>36</v>
      </c>
      <c r="B45" s="8">
        <v>5</v>
      </c>
      <c r="C45" s="8">
        <v>3117</v>
      </c>
      <c r="D45" s="8">
        <v>3055</v>
      </c>
      <c r="E45" s="17">
        <v>0.5</v>
      </c>
      <c r="F45" s="18">
        <f t="shared" si="3"/>
        <v>1.6202203499675956E-3</v>
      </c>
      <c r="G45" s="18">
        <f t="shared" si="0"/>
        <v>1.6189088554314393E-3</v>
      </c>
      <c r="H45" s="13">
        <f t="shared" si="6"/>
        <v>98826.484218447804</v>
      </c>
      <c r="I45" s="13">
        <f t="shared" si="4"/>
        <v>159.99107045240052</v>
      </c>
      <c r="J45" s="13">
        <f t="shared" si="1"/>
        <v>98746.488683221614</v>
      </c>
      <c r="K45" s="13">
        <f t="shared" si="2"/>
        <v>4534576.1174771022</v>
      </c>
      <c r="L45" s="20">
        <f t="shared" si="5"/>
        <v>45.884219734598624</v>
      </c>
    </row>
    <row r="46" spans="1:12" x14ac:dyDescent="0.2">
      <c r="A46" s="16">
        <v>37</v>
      </c>
      <c r="B46" s="8">
        <v>3</v>
      </c>
      <c r="C46" s="8">
        <v>2983</v>
      </c>
      <c r="D46" s="8">
        <v>3129</v>
      </c>
      <c r="E46" s="17">
        <v>0.5</v>
      </c>
      <c r="F46" s="18">
        <f t="shared" si="3"/>
        <v>9.8167539267015702E-4</v>
      </c>
      <c r="G46" s="18">
        <f t="shared" si="0"/>
        <v>9.8119378577268997E-4</v>
      </c>
      <c r="H46" s="13">
        <f t="shared" si="6"/>
        <v>98666.49314799541</v>
      </c>
      <c r="I46" s="13">
        <f t="shared" si="4"/>
        <v>96.810949940796789</v>
      </c>
      <c r="J46" s="13">
        <f t="shared" si="1"/>
        <v>98618.087673025002</v>
      </c>
      <c r="K46" s="13">
        <f t="shared" si="2"/>
        <v>4435829.6287938803</v>
      </c>
      <c r="L46" s="20">
        <f t="shared" si="5"/>
        <v>44.957811788651803</v>
      </c>
    </row>
    <row r="47" spans="1:12" x14ac:dyDescent="0.2">
      <c r="A47" s="16">
        <v>38</v>
      </c>
      <c r="B47" s="8">
        <v>1</v>
      </c>
      <c r="C47" s="8">
        <v>3085</v>
      </c>
      <c r="D47" s="8">
        <v>2986</v>
      </c>
      <c r="E47" s="17">
        <v>0.5</v>
      </c>
      <c r="F47" s="18">
        <f t="shared" si="3"/>
        <v>3.2943501894251357E-4</v>
      </c>
      <c r="G47" s="18">
        <f t="shared" si="0"/>
        <v>3.2938076416337287E-4</v>
      </c>
      <c r="H47" s="13">
        <f t="shared" si="6"/>
        <v>98569.682198054608</v>
      </c>
      <c r="I47" s="13">
        <f t="shared" si="4"/>
        <v>32.46695724573604</v>
      </c>
      <c r="J47" s="13">
        <f t="shared" si="1"/>
        <v>98553.448719431748</v>
      </c>
      <c r="K47" s="13">
        <f t="shared" si="2"/>
        <v>4337211.5411208551</v>
      </c>
      <c r="L47" s="20">
        <f t="shared" si="5"/>
        <v>44.001476360714648</v>
      </c>
    </row>
    <row r="48" spans="1:12" x14ac:dyDescent="0.2">
      <c r="A48" s="16">
        <v>39</v>
      </c>
      <c r="B48" s="8">
        <v>2</v>
      </c>
      <c r="C48" s="8">
        <v>3037</v>
      </c>
      <c r="D48" s="8">
        <v>3058</v>
      </c>
      <c r="E48" s="17">
        <v>0.5</v>
      </c>
      <c r="F48" s="18">
        <f t="shared" si="3"/>
        <v>6.5627563576702214E-4</v>
      </c>
      <c r="G48" s="18">
        <f t="shared" si="0"/>
        <v>6.5606035755289493E-4</v>
      </c>
      <c r="H48" s="13">
        <f t="shared" si="6"/>
        <v>98537.215240808873</v>
      </c>
      <c r="I48" s="13">
        <f t="shared" si="4"/>
        <v>64.64636066315164</v>
      </c>
      <c r="J48" s="13">
        <f t="shared" si="1"/>
        <v>98504.892060477287</v>
      </c>
      <c r="K48" s="13">
        <f t="shared" si="2"/>
        <v>4238658.0924014235</v>
      </c>
      <c r="L48" s="20">
        <f t="shared" si="5"/>
        <v>43.015809631344204</v>
      </c>
    </row>
    <row r="49" spans="1:12" x14ac:dyDescent="0.2">
      <c r="A49" s="16">
        <v>40</v>
      </c>
      <c r="B49" s="8">
        <v>5</v>
      </c>
      <c r="C49" s="8">
        <v>2990</v>
      </c>
      <c r="D49" s="8">
        <v>3035</v>
      </c>
      <c r="E49" s="17">
        <v>0.5</v>
      </c>
      <c r="F49" s="18">
        <f t="shared" si="3"/>
        <v>1.6597510373443983E-3</v>
      </c>
      <c r="G49" s="18">
        <f t="shared" si="0"/>
        <v>1.658374792703151E-3</v>
      </c>
      <c r="H49" s="13">
        <f t="shared" si="6"/>
        <v>98472.568880145715</v>
      </c>
      <c r="I49" s="13">
        <f t="shared" si="4"/>
        <v>163.3044260035584</v>
      </c>
      <c r="J49" s="13">
        <f t="shared" si="1"/>
        <v>98390.916667143945</v>
      </c>
      <c r="K49" s="13">
        <f t="shared" si="2"/>
        <v>4140153.2003409462</v>
      </c>
      <c r="L49" s="20">
        <f t="shared" si="5"/>
        <v>42.043720880076421</v>
      </c>
    </row>
    <row r="50" spans="1:12" x14ac:dyDescent="0.2">
      <c r="A50" s="16">
        <v>41</v>
      </c>
      <c r="B50" s="8">
        <v>5</v>
      </c>
      <c r="C50" s="8">
        <v>2844</v>
      </c>
      <c r="D50" s="8">
        <v>2968</v>
      </c>
      <c r="E50" s="17">
        <v>0.5</v>
      </c>
      <c r="F50" s="18">
        <f t="shared" si="3"/>
        <v>1.7205781142463868E-3</v>
      </c>
      <c r="G50" s="18">
        <f t="shared" si="0"/>
        <v>1.7190991920233798E-3</v>
      </c>
      <c r="H50" s="13">
        <f t="shared" si="6"/>
        <v>98309.264454142161</v>
      </c>
      <c r="I50" s="13">
        <f t="shared" si="4"/>
        <v>169.00337709152856</v>
      </c>
      <c r="J50" s="13">
        <f t="shared" si="1"/>
        <v>98224.762765596388</v>
      </c>
      <c r="K50" s="13">
        <f t="shared" si="2"/>
        <v>4041762.2836738024</v>
      </c>
      <c r="L50" s="20">
        <f t="shared" si="5"/>
        <v>41.112730383199469</v>
      </c>
    </row>
    <row r="51" spans="1:12" x14ac:dyDescent="0.2">
      <c r="A51" s="16">
        <v>42</v>
      </c>
      <c r="B51" s="8">
        <v>3</v>
      </c>
      <c r="C51" s="8">
        <v>2784</v>
      </c>
      <c r="D51" s="8">
        <v>2821</v>
      </c>
      <c r="E51" s="17">
        <v>0.5</v>
      </c>
      <c r="F51" s="18">
        <f t="shared" si="3"/>
        <v>1.0704727921498661E-3</v>
      </c>
      <c r="G51" s="18">
        <f t="shared" si="0"/>
        <v>1.0699001426533524E-3</v>
      </c>
      <c r="H51" s="13">
        <f t="shared" si="6"/>
        <v>98140.261077050629</v>
      </c>
      <c r="I51" s="13">
        <f t="shared" si="4"/>
        <v>105.00027932637371</v>
      </c>
      <c r="J51" s="13">
        <f t="shared" si="1"/>
        <v>98087.760937387444</v>
      </c>
      <c r="K51" s="13">
        <f t="shared" si="2"/>
        <v>3943537.5209082062</v>
      </c>
      <c r="L51" s="20">
        <f t="shared" si="5"/>
        <v>40.182667924758285</v>
      </c>
    </row>
    <row r="52" spans="1:12" x14ac:dyDescent="0.2">
      <c r="A52" s="16">
        <v>43</v>
      </c>
      <c r="B52" s="8">
        <v>4</v>
      </c>
      <c r="C52" s="8">
        <v>2766</v>
      </c>
      <c r="D52" s="8">
        <v>2777</v>
      </c>
      <c r="E52" s="17">
        <v>0.5</v>
      </c>
      <c r="F52" s="18">
        <f t="shared" si="3"/>
        <v>1.4432617716038246E-3</v>
      </c>
      <c r="G52" s="18">
        <f t="shared" si="0"/>
        <v>1.4422210203713717E-3</v>
      </c>
      <c r="H52" s="13">
        <f t="shared" si="6"/>
        <v>98035.260797724259</v>
      </c>
      <c r="I52" s="13">
        <f t="shared" si="4"/>
        <v>141.38851386006741</v>
      </c>
      <c r="J52" s="13">
        <f t="shared" si="1"/>
        <v>97964.566540794214</v>
      </c>
      <c r="K52" s="13">
        <f t="shared" si="2"/>
        <v>3845449.7599708186</v>
      </c>
      <c r="L52" s="20">
        <f t="shared" si="5"/>
        <v>39.225169889690193</v>
      </c>
    </row>
    <row r="53" spans="1:12" x14ac:dyDescent="0.2">
      <c r="A53" s="16">
        <v>44</v>
      </c>
      <c r="B53" s="8">
        <v>2</v>
      </c>
      <c r="C53" s="8">
        <v>2709</v>
      </c>
      <c r="D53" s="8">
        <v>2763</v>
      </c>
      <c r="E53" s="17">
        <v>0.5</v>
      </c>
      <c r="F53" s="18">
        <f t="shared" si="3"/>
        <v>7.3099415204678359E-4</v>
      </c>
      <c r="G53" s="18">
        <f t="shared" si="0"/>
        <v>7.3072707343807086E-4</v>
      </c>
      <c r="H53" s="13">
        <f t="shared" si="6"/>
        <v>97893.872283864184</v>
      </c>
      <c r="I53" s="13">
        <f t="shared" si="4"/>
        <v>71.533702801508355</v>
      </c>
      <c r="J53" s="13">
        <f t="shared" si="1"/>
        <v>97858.105432463431</v>
      </c>
      <c r="K53" s="13">
        <f t="shared" si="2"/>
        <v>3747485.1934300247</v>
      </c>
      <c r="L53" s="20">
        <f t="shared" si="5"/>
        <v>38.281100808469311</v>
      </c>
    </row>
    <row r="54" spans="1:12" x14ac:dyDescent="0.2">
      <c r="A54" s="16">
        <v>45</v>
      </c>
      <c r="B54" s="8">
        <v>5</v>
      </c>
      <c r="C54" s="8">
        <v>2715</v>
      </c>
      <c r="D54" s="8">
        <v>2699</v>
      </c>
      <c r="E54" s="17">
        <v>0.5</v>
      </c>
      <c r="F54" s="18">
        <f t="shared" si="3"/>
        <v>1.8470631695603991E-3</v>
      </c>
      <c r="G54" s="18">
        <f t="shared" si="0"/>
        <v>1.8453589223103894E-3</v>
      </c>
      <c r="H54" s="13">
        <f t="shared" si="6"/>
        <v>97822.338581062679</v>
      </c>
      <c r="I54" s="13">
        <f t="shared" si="4"/>
        <v>180.51732530183185</v>
      </c>
      <c r="J54" s="13">
        <f t="shared" si="1"/>
        <v>97732.079918411764</v>
      </c>
      <c r="K54" s="13">
        <f t="shared" si="2"/>
        <v>3649627.0879975613</v>
      </c>
      <c r="L54" s="20">
        <f t="shared" si="5"/>
        <v>37.308728670120843</v>
      </c>
    </row>
    <row r="55" spans="1:12" x14ac:dyDescent="0.2">
      <c r="A55" s="16">
        <v>46</v>
      </c>
      <c r="B55" s="8">
        <v>5</v>
      </c>
      <c r="C55" s="8">
        <v>2711</v>
      </c>
      <c r="D55" s="8">
        <v>2671</v>
      </c>
      <c r="E55" s="17">
        <v>0.5</v>
      </c>
      <c r="F55" s="18">
        <f t="shared" si="3"/>
        <v>1.8580453363062058E-3</v>
      </c>
      <c r="G55" s="18">
        <f t="shared" si="0"/>
        <v>1.8563207722294413E-3</v>
      </c>
      <c r="H55" s="13">
        <f t="shared" si="6"/>
        <v>97641.821255760849</v>
      </c>
      <c r="I55" s="13">
        <f t="shared" si="4"/>
        <v>181.25454103538306</v>
      </c>
      <c r="J55" s="13">
        <f t="shared" si="1"/>
        <v>97551.193985243168</v>
      </c>
      <c r="K55" s="13">
        <f t="shared" si="2"/>
        <v>3551895.0080791498</v>
      </c>
      <c r="L55" s="20">
        <f t="shared" si="5"/>
        <v>36.376779564315925</v>
      </c>
    </row>
    <row r="56" spans="1:12" x14ac:dyDescent="0.2">
      <c r="A56" s="16">
        <v>47</v>
      </c>
      <c r="B56" s="8">
        <v>4</v>
      </c>
      <c r="C56" s="8">
        <v>2606</v>
      </c>
      <c r="D56" s="8">
        <v>2683</v>
      </c>
      <c r="E56" s="17">
        <v>0.5</v>
      </c>
      <c r="F56" s="18">
        <f t="shared" si="3"/>
        <v>1.5125732652675364E-3</v>
      </c>
      <c r="G56" s="18">
        <f t="shared" si="0"/>
        <v>1.5114301908180615E-3</v>
      </c>
      <c r="H56" s="13">
        <f t="shared" si="6"/>
        <v>97460.566714725472</v>
      </c>
      <c r="I56" s="13">
        <f t="shared" si="4"/>
        <v>147.30484294687392</v>
      </c>
      <c r="J56" s="13">
        <f t="shared" si="1"/>
        <v>97386.914293252034</v>
      </c>
      <c r="K56" s="13">
        <f t="shared" si="2"/>
        <v>3454343.8140939064</v>
      </c>
      <c r="L56" s="20">
        <f t="shared" si="5"/>
        <v>35.443502234139835</v>
      </c>
    </row>
    <row r="57" spans="1:12" x14ac:dyDescent="0.2">
      <c r="A57" s="16">
        <v>48</v>
      </c>
      <c r="B57" s="8">
        <v>4</v>
      </c>
      <c r="C57" s="8">
        <v>2571</v>
      </c>
      <c r="D57" s="8">
        <v>2584</v>
      </c>
      <c r="E57" s="17">
        <v>0.5</v>
      </c>
      <c r="F57" s="18">
        <f t="shared" si="3"/>
        <v>1.5518913676042677E-3</v>
      </c>
      <c r="G57" s="18">
        <f t="shared" si="0"/>
        <v>1.5506881178522969E-3</v>
      </c>
      <c r="H57" s="13">
        <f t="shared" si="6"/>
        <v>97313.261871778595</v>
      </c>
      <c r="I57" s="13">
        <f t="shared" si="4"/>
        <v>150.90251889401603</v>
      </c>
      <c r="J57" s="13">
        <f t="shared" si="1"/>
        <v>97237.810612331596</v>
      </c>
      <c r="K57" s="13">
        <f t="shared" si="2"/>
        <v>3356956.8998006545</v>
      </c>
      <c r="L57" s="20">
        <f t="shared" si="5"/>
        <v>34.496396844901071</v>
      </c>
    </row>
    <row r="58" spans="1:12" x14ac:dyDescent="0.2">
      <c r="A58" s="16">
        <v>49</v>
      </c>
      <c r="B58" s="8">
        <v>9</v>
      </c>
      <c r="C58" s="8">
        <v>2538</v>
      </c>
      <c r="D58" s="8">
        <v>2545</v>
      </c>
      <c r="E58" s="17">
        <v>0.5</v>
      </c>
      <c r="F58" s="18">
        <f t="shared" si="3"/>
        <v>3.5412158174306513E-3</v>
      </c>
      <c r="G58" s="18">
        <f t="shared" si="0"/>
        <v>3.5349567949725055E-3</v>
      </c>
      <c r="H58" s="13">
        <f t="shared" si="6"/>
        <v>97162.359352884581</v>
      </c>
      <c r="I58" s="13">
        <f t="shared" si="4"/>
        <v>343.46474241003972</v>
      </c>
      <c r="J58" s="13">
        <f t="shared" si="1"/>
        <v>96990.626981679554</v>
      </c>
      <c r="K58" s="13">
        <f t="shared" si="2"/>
        <v>3259719.0891883229</v>
      </c>
      <c r="L58" s="20">
        <f t="shared" si="5"/>
        <v>33.549196529381597</v>
      </c>
    </row>
    <row r="59" spans="1:12" x14ac:dyDescent="0.2">
      <c r="A59" s="16">
        <v>50</v>
      </c>
      <c r="B59" s="8">
        <v>4</v>
      </c>
      <c r="C59" s="8">
        <v>2490</v>
      </c>
      <c r="D59" s="8">
        <v>2510</v>
      </c>
      <c r="E59" s="17">
        <v>0.5</v>
      </c>
      <c r="F59" s="18">
        <f t="shared" si="3"/>
        <v>1.6000000000000001E-3</v>
      </c>
      <c r="G59" s="18">
        <f t="shared" si="0"/>
        <v>1.598721023181455E-3</v>
      </c>
      <c r="H59" s="13">
        <f t="shared" si="6"/>
        <v>96818.894610474541</v>
      </c>
      <c r="I59" s="13">
        <f t="shared" si="4"/>
        <v>154.78640225495531</v>
      </c>
      <c r="J59" s="13">
        <f t="shared" si="1"/>
        <v>96741.501409347053</v>
      </c>
      <c r="K59" s="13">
        <f t="shared" si="2"/>
        <v>3162728.4622066435</v>
      </c>
      <c r="L59" s="20">
        <f t="shared" si="5"/>
        <v>32.666438456367977</v>
      </c>
    </row>
    <row r="60" spans="1:12" x14ac:dyDescent="0.2">
      <c r="A60" s="16">
        <v>51</v>
      </c>
      <c r="B60" s="8">
        <v>10</v>
      </c>
      <c r="C60" s="8">
        <v>2270</v>
      </c>
      <c r="D60" s="8">
        <v>2478</v>
      </c>
      <c r="E60" s="17">
        <v>0.5</v>
      </c>
      <c r="F60" s="18">
        <f t="shared" si="3"/>
        <v>4.2122999157540014E-3</v>
      </c>
      <c r="G60" s="18">
        <f t="shared" si="0"/>
        <v>4.2034468263976461E-3</v>
      </c>
      <c r="H60" s="13">
        <f t="shared" si="6"/>
        <v>96664.108208219579</v>
      </c>
      <c r="I60" s="13">
        <f t="shared" si="4"/>
        <v>406.32243887439921</v>
      </c>
      <c r="J60" s="13">
        <f t="shared" si="1"/>
        <v>96460.94698878238</v>
      </c>
      <c r="K60" s="13">
        <f t="shared" si="2"/>
        <v>3065986.9607972964</v>
      </c>
      <c r="L60" s="20">
        <f t="shared" si="5"/>
        <v>31.717945963904192</v>
      </c>
    </row>
    <row r="61" spans="1:12" x14ac:dyDescent="0.2">
      <c r="A61" s="16">
        <v>52</v>
      </c>
      <c r="B61" s="8">
        <v>4</v>
      </c>
      <c r="C61" s="8">
        <v>2205</v>
      </c>
      <c r="D61" s="8">
        <v>2238</v>
      </c>
      <c r="E61" s="17">
        <v>0.5</v>
      </c>
      <c r="F61" s="18">
        <f t="shared" si="3"/>
        <v>1.8005851901868107E-3</v>
      </c>
      <c r="G61" s="18">
        <f t="shared" si="0"/>
        <v>1.7989655947829998E-3</v>
      </c>
      <c r="H61" s="13">
        <f t="shared" si="6"/>
        <v>96257.785769345181</v>
      </c>
      <c r="I61" s="13">
        <f t="shared" si="4"/>
        <v>173.16444482904461</v>
      </c>
      <c r="J61" s="13">
        <f t="shared" si="1"/>
        <v>96171.203546930657</v>
      </c>
      <c r="K61" s="13">
        <f t="shared" si="2"/>
        <v>2969526.013808514</v>
      </c>
      <c r="L61" s="20">
        <f t="shared" si="5"/>
        <v>30.849722856955708</v>
      </c>
    </row>
    <row r="62" spans="1:12" x14ac:dyDescent="0.2">
      <c r="A62" s="16">
        <v>53</v>
      </c>
      <c r="B62" s="8">
        <v>5</v>
      </c>
      <c r="C62" s="8">
        <v>2106</v>
      </c>
      <c r="D62" s="8">
        <v>2169</v>
      </c>
      <c r="E62" s="17">
        <v>0.5</v>
      </c>
      <c r="F62" s="18">
        <f t="shared" si="3"/>
        <v>2.3391812865497076E-3</v>
      </c>
      <c r="G62" s="18">
        <f t="shared" si="0"/>
        <v>2.3364485981308409E-3</v>
      </c>
      <c r="H62" s="13">
        <f t="shared" si="6"/>
        <v>96084.621324516134</v>
      </c>
      <c r="I62" s="13">
        <f t="shared" si="4"/>
        <v>224.49677879559843</v>
      </c>
      <c r="J62" s="13">
        <f t="shared" si="1"/>
        <v>95972.372935118343</v>
      </c>
      <c r="K62" s="13">
        <f t="shared" si="2"/>
        <v>2873354.8102615834</v>
      </c>
      <c r="L62" s="20">
        <f t="shared" si="5"/>
        <v>29.904419361316073</v>
      </c>
    </row>
    <row r="63" spans="1:12" x14ac:dyDescent="0.2">
      <c r="A63" s="16">
        <v>54</v>
      </c>
      <c r="B63" s="8">
        <v>9</v>
      </c>
      <c r="C63" s="8">
        <v>2111</v>
      </c>
      <c r="D63" s="8">
        <v>2078</v>
      </c>
      <c r="E63" s="17">
        <v>0.5</v>
      </c>
      <c r="F63" s="18">
        <f t="shared" si="3"/>
        <v>4.2969682501790406E-3</v>
      </c>
      <c r="G63" s="18">
        <f t="shared" si="0"/>
        <v>4.287756074321105E-3</v>
      </c>
      <c r="H63" s="13">
        <f t="shared" si="6"/>
        <v>95860.124545720537</v>
      </c>
      <c r="I63" s="13">
        <f t="shared" si="4"/>
        <v>411.0248313060909</v>
      </c>
      <c r="J63" s="13">
        <f t="shared" si="1"/>
        <v>95654.6121300675</v>
      </c>
      <c r="K63" s="13">
        <f t="shared" si="2"/>
        <v>2777382.4373264653</v>
      </c>
      <c r="L63" s="20">
        <f t="shared" si="5"/>
        <v>28.973282170124776</v>
      </c>
    </row>
    <row r="64" spans="1:12" x14ac:dyDescent="0.2">
      <c r="A64" s="16">
        <v>55</v>
      </c>
      <c r="B64" s="8">
        <v>9</v>
      </c>
      <c r="C64" s="8">
        <v>1960</v>
      </c>
      <c r="D64" s="8">
        <v>2070</v>
      </c>
      <c r="E64" s="17">
        <v>0.5</v>
      </c>
      <c r="F64" s="18">
        <f t="shared" si="3"/>
        <v>4.4665012406947891E-3</v>
      </c>
      <c r="G64" s="18">
        <f t="shared" si="0"/>
        <v>4.4565486506561031E-3</v>
      </c>
      <c r="H64" s="13">
        <f t="shared" si="6"/>
        <v>95449.099714414449</v>
      </c>
      <c r="I64" s="13">
        <f t="shared" si="4"/>
        <v>425.37355653861357</v>
      </c>
      <c r="J64" s="13">
        <f t="shared" si="1"/>
        <v>95236.412936145134</v>
      </c>
      <c r="K64" s="13">
        <f t="shared" si="2"/>
        <v>2681727.825196398</v>
      </c>
      <c r="L64" s="20">
        <f t="shared" si="5"/>
        <v>28.095894389996129</v>
      </c>
    </row>
    <row r="65" spans="1:12" x14ac:dyDescent="0.2">
      <c r="A65" s="16">
        <v>56</v>
      </c>
      <c r="B65" s="8">
        <v>10</v>
      </c>
      <c r="C65" s="8">
        <v>1789</v>
      </c>
      <c r="D65" s="8">
        <v>1923</v>
      </c>
      <c r="E65" s="17">
        <v>0.5</v>
      </c>
      <c r="F65" s="18">
        <f t="shared" si="3"/>
        <v>5.387931034482759E-3</v>
      </c>
      <c r="G65" s="18">
        <f t="shared" si="0"/>
        <v>5.3734551316496513E-3</v>
      </c>
      <c r="H65" s="13">
        <f t="shared" si="6"/>
        <v>95023.726157875833</v>
      </c>
      <c r="I65" s="13">
        <f t="shared" si="4"/>
        <v>510.60572895150909</v>
      </c>
      <c r="J65" s="13">
        <f t="shared" si="1"/>
        <v>94768.423293400076</v>
      </c>
      <c r="K65" s="13">
        <f t="shared" si="2"/>
        <v>2586491.412260253</v>
      </c>
      <c r="L65" s="20">
        <f t="shared" si="5"/>
        <v>27.219427366623819</v>
      </c>
    </row>
    <row r="66" spans="1:12" x14ac:dyDescent="0.2">
      <c r="A66" s="16">
        <v>57</v>
      </c>
      <c r="B66" s="8">
        <v>8</v>
      </c>
      <c r="C66" s="8">
        <v>1720</v>
      </c>
      <c r="D66" s="8">
        <v>1771</v>
      </c>
      <c r="E66" s="17">
        <v>0.5</v>
      </c>
      <c r="F66" s="18">
        <f t="shared" si="3"/>
        <v>4.5832139788026353E-3</v>
      </c>
      <c r="G66" s="18">
        <f t="shared" si="0"/>
        <v>4.5727350671620464E-3</v>
      </c>
      <c r="H66" s="13">
        <f t="shared" si="6"/>
        <v>94513.120428924318</v>
      </c>
      <c r="I66" s="13">
        <f t="shared" si="4"/>
        <v>432.18346009225183</v>
      </c>
      <c r="J66" s="13">
        <f t="shared" si="1"/>
        <v>94297.028698878203</v>
      </c>
      <c r="K66" s="13">
        <f t="shared" si="2"/>
        <v>2491722.9889668529</v>
      </c>
      <c r="L66" s="20">
        <f t="shared" si="5"/>
        <v>26.363778676005904</v>
      </c>
    </row>
    <row r="67" spans="1:12" x14ac:dyDescent="0.2">
      <c r="A67" s="16">
        <v>58</v>
      </c>
      <c r="B67" s="8">
        <v>9</v>
      </c>
      <c r="C67" s="8">
        <v>1592</v>
      </c>
      <c r="D67" s="8">
        <v>1693</v>
      </c>
      <c r="E67" s="17">
        <v>0.5</v>
      </c>
      <c r="F67" s="18">
        <f t="shared" si="3"/>
        <v>5.4794520547945206E-3</v>
      </c>
      <c r="G67" s="18">
        <f t="shared" si="0"/>
        <v>5.464480874316939E-3</v>
      </c>
      <c r="H67" s="13">
        <f t="shared" si="6"/>
        <v>94080.936968832073</v>
      </c>
      <c r="I67" s="13">
        <f t="shared" si="4"/>
        <v>514.10348070400028</v>
      </c>
      <c r="J67" s="13">
        <f t="shared" si="1"/>
        <v>93823.885228480081</v>
      </c>
      <c r="K67" s="13">
        <f t="shared" si="2"/>
        <v>2397425.9602679745</v>
      </c>
      <c r="L67" s="20">
        <f t="shared" si="5"/>
        <v>25.48259017724509</v>
      </c>
    </row>
    <row r="68" spans="1:12" x14ac:dyDescent="0.2">
      <c r="A68" s="16">
        <v>59</v>
      </c>
      <c r="B68" s="8">
        <v>7</v>
      </c>
      <c r="C68" s="8">
        <v>1619</v>
      </c>
      <c r="D68" s="8">
        <v>1554</v>
      </c>
      <c r="E68" s="17">
        <v>0.5</v>
      </c>
      <c r="F68" s="18">
        <f t="shared" si="3"/>
        <v>4.4122281752284904E-3</v>
      </c>
      <c r="G68" s="18">
        <f t="shared" si="0"/>
        <v>4.4025157232704401E-3</v>
      </c>
      <c r="H68" s="13">
        <f t="shared" si="6"/>
        <v>93566.833488128075</v>
      </c>
      <c r="I68" s="13">
        <f t="shared" si="4"/>
        <v>411.92945560811103</v>
      </c>
      <c r="J68" s="13">
        <f t="shared" si="1"/>
        <v>93360.868760324011</v>
      </c>
      <c r="K68" s="13">
        <f t="shared" si="2"/>
        <v>2303602.0750394943</v>
      </c>
      <c r="L68" s="20">
        <f t="shared" si="5"/>
        <v>24.61985715624094</v>
      </c>
    </row>
    <row r="69" spans="1:12" x14ac:dyDescent="0.2">
      <c r="A69" s="16">
        <v>60</v>
      </c>
      <c r="B69" s="8">
        <v>8</v>
      </c>
      <c r="C69" s="8">
        <v>1591</v>
      </c>
      <c r="D69" s="8">
        <v>1599</v>
      </c>
      <c r="E69" s="17">
        <v>0.5</v>
      </c>
      <c r="F69" s="18">
        <f t="shared" si="3"/>
        <v>5.0156739811912229E-3</v>
      </c>
      <c r="G69" s="18">
        <f t="shared" si="0"/>
        <v>5.0031269543464674E-3</v>
      </c>
      <c r="H69" s="13">
        <f t="shared" si="6"/>
        <v>93154.90403251996</v>
      </c>
      <c r="I69" s="13">
        <f t="shared" si="4"/>
        <v>466.06581129465906</v>
      </c>
      <c r="J69" s="13">
        <f t="shared" si="1"/>
        <v>92921.871126872633</v>
      </c>
      <c r="K69" s="13">
        <f t="shared" si="2"/>
        <v>2210241.2062791702</v>
      </c>
      <c r="L69" s="20">
        <f t="shared" si="5"/>
        <v>23.726514768428991</v>
      </c>
    </row>
    <row r="70" spans="1:12" x14ac:dyDescent="0.2">
      <c r="A70" s="16">
        <v>61</v>
      </c>
      <c r="B70" s="8">
        <v>9</v>
      </c>
      <c r="C70" s="8">
        <v>1549</v>
      </c>
      <c r="D70" s="8">
        <v>1573</v>
      </c>
      <c r="E70" s="17">
        <v>0.5</v>
      </c>
      <c r="F70" s="18">
        <f t="shared" si="3"/>
        <v>5.7655349135169766E-3</v>
      </c>
      <c r="G70" s="18">
        <f t="shared" si="0"/>
        <v>5.748961992973492E-3</v>
      </c>
      <c r="H70" s="13">
        <f t="shared" si="6"/>
        <v>92688.838221225305</v>
      </c>
      <c r="I70" s="13">
        <f t="shared" si="4"/>
        <v>532.86460810669303</v>
      </c>
      <c r="J70" s="13">
        <f t="shared" si="1"/>
        <v>92422.405917171956</v>
      </c>
      <c r="K70" s="13">
        <f t="shared" si="2"/>
        <v>2117319.3351522977</v>
      </c>
      <c r="L70" s="20">
        <f t="shared" si="5"/>
        <v>22.843304283292241</v>
      </c>
    </row>
    <row r="71" spans="1:12" x14ac:dyDescent="0.2">
      <c r="A71" s="16">
        <v>62</v>
      </c>
      <c r="B71" s="8">
        <v>13</v>
      </c>
      <c r="C71" s="8">
        <v>1559</v>
      </c>
      <c r="D71" s="8">
        <v>1535</v>
      </c>
      <c r="E71" s="17">
        <v>0.5</v>
      </c>
      <c r="F71" s="18">
        <f t="shared" si="3"/>
        <v>8.4033613445378148E-3</v>
      </c>
      <c r="G71" s="18">
        <f t="shared" si="0"/>
        <v>8.368200836820083E-3</v>
      </c>
      <c r="H71" s="13">
        <f t="shared" si="6"/>
        <v>92155.973613118607</v>
      </c>
      <c r="I71" s="13">
        <f t="shared" si="4"/>
        <v>771.17969550726866</v>
      </c>
      <c r="J71" s="13">
        <f t="shared" si="1"/>
        <v>91770.383765364983</v>
      </c>
      <c r="K71" s="13">
        <f t="shared" si="2"/>
        <v>2024896.9292351259</v>
      </c>
      <c r="L71" s="20">
        <f t="shared" si="5"/>
        <v>21.972497819141669</v>
      </c>
    </row>
    <row r="72" spans="1:12" x14ac:dyDescent="0.2">
      <c r="A72" s="16">
        <v>63</v>
      </c>
      <c r="B72" s="8">
        <v>8</v>
      </c>
      <c r="C72" s="8">
        <v>1525</v>
      </c>
      <c r="D72" s="8">
        <v>1538</v>
      </c>
      <c r="E72" s="17">
        <v>0.5</v>
      </c>
      <c r="F72" s="18">
        <f t="shared" si="3"/>
        <v>5.2236369572314723E-3</v>
      </c>
      <c r="G72" s="18">
        <f t="shared" si="0"/>
        <v>5.2100293064148489E-3</v>
      </c>
      <c r="H72" s="13">
        <f t="shared" si="6"/>
        <v>91384.793917611343</v>
      </c>
      <c r="I72" s="13">
        <f t="shared" si="4"/>
        <v>476.11745447143653</v>
      </c>
      <c r="J72" s="13">
        <f t="shared" si="1"/>
        <v>91146.735190375635</v>
      </c>
      <c r="K72" s="13">
        <f t="shared" si="2"/>
        <v>1933126.5454697609</v>
      </c>
      <c r="L72" s="20">
        <f t="shared" si="5"/>
        <v>21.153700332383369</v>
      </c>
    </row>
    <row r="73" spans="1:12" x14ac:dyDescent="0.2">
      <c r="A73" s="16">
        <v>64</v>
      </c>
      <c r="B73" s="8">
        <v>15</v>
      </c>
      <c r="C73" s="8">
        <v>1646</v>
      </c>
      <c r="D73" s="8">
        <v>1487</v>
      </c>
      <c r="E73" s="17">
        <v>0.5</v>
      </c>
      <c r="F73" s="18">
        <f t="shared" si="3"/>
        <v>9.5754867539099911E-3</v>
      </c>
      <c r="G73" s="18">
        <f t="shared" ref="G73:G108" si="7">F73/((1+(1-E73)*F73))</f>
        <v>9.5298602287166457E-3</v>
      </c>
      <c r="H73" s="13">
        <f t="shared" si="6"/>
        <v>90908.676463139913</v>
      </c>
      <c r="I73" s="13">
        <f t="shared" si="4"/>
        <v>866.34698027134607</v>
      </c>
      <c r="J73" s="13">
        <f t="shared" ref="J73:J108" si="8">H74+I73*E73</f>
        <v>90475.50297300423</v>
      </c>
      <c r="K73" s="13">
        <f t="shared" ref="K73:K97" si="9">K74+J73</f>
        <v>1841979.8102793852</v>
      </c>
      <c r="L73" s="20">
        <f t="shared" si="5"/>
        <v>20.26187028502433</v>
      </c>
    </row>
    <row r="74" spans="1:12" x14ac:dyDescent="0.2">
      <c r="A74" s="16">
        <v>65</v>
      </c>
      <c r="B74" s="8">
        <v>15</v>
      </c>
      <c r="C74" s="8">
        <v>1415</v>
      </c>
      <c r="D74" s="8">
        <v>1633</v>
      </c>
      <c r="E74" s="17">
        <v>0.5</v>
      </c>
      <c r="F74" s="18">
        <f t="shared" ref="F74:F108" si="10">B74/((C74+D74)/2)</f>
        <v>9.8425196850393699E-3</v>
      </c>
      <c r="G74" s="18">
        <f t="shared" si="7"/>
        <v>9.7943192948090115E-3</v>
      </c>
      <c r="H74" s="13">
        <f t="shared" si="6"/>
        <v>90042.329482868561</v>
      </c>
      <c r="I74" s="13">
        <f t="shared" ref="I74:I108" si="11">H74*G74</f>
        <v>881.90332500360989</v>
      </c>
      <c r="J74" s="13">
        <f t="shared" si="8"/>
        <v>89601.377820366746</v>
      </c>
      <c r="K74" s="13">
        <f t="shared" si="9"/>
        <v>1751504.3073063809</v>
      </c>
      <c r="L74" s="20">
        <f t="shared" ref="L74:L108" si="12">K74/H74</f>
        <v>19.452010153064975</v>
      </c>
    </row>
    <row r="75" spans="1:12" x14ac:dyDescent="0.2">
      <c r="A75" s="16">
        <v>66</v>
      </c>
      <c r="B75" s="8">
        <v>11</v>
      </c>
      <c r="C75" s="8">
        <v>1327</v>
      </c>
      <c r="D75" s="8">
        <v>1408</v>
      </c>
      <c r="E75" s="17">
        <v>0.5</v>
      </c>
      <c r="F75" s="18">
        <f t="shared" si="10"/>
        <v>8.0438756855575871E-3</v>
      </c>
      <c r="G75" s="18">
        <f t="shared" si="7"/>
        <v>8.0116533139111441E-3</v>
      </c>
      <c r="H75" s="13">
        <f t="shared" ref="H75:H108" si="13">H74-I74</f>
        <v>89160.426157864946</v>
      </c>
      <c r="I75" s="13">
        <f t="shared" si="11"/>
        <v>714.32242369738856</v>
      </c>
      <c r="J75" s="13">
        <f t="shared" si="8"/>
        <v>88803.26494601625</v>
      </c>
      <c r="K75" s="13">
        <f t="shared" si="9"/>
        <v>1661902.9294860142</v>
      </c>
      <c r="L75" s="20">
        <f t="shared" si="12"/>
        <v>18.63946821590439</v>
      </c>
    </row>
    <row r="76" spans="1:12" x14ac:dyDescent="0.2">
      <c r="A76" s="16">
        <v>67</v>
      </c>
      <c r="B76" s="8">
        <v>12</v>
      </c>
      <c r="C76" s="8">
        <v>1291</v>
      </c>
      <c r="D76" s="8">
        <v>1309</v>
      </c>
      <c r="E76" s="17">
        <v>0.5</v>
      </c>
      <c r="F76" s="18">
        <f t="shared" si="10"/>
        <v>9.2307692307692316E-3</v>
      </c>
      <c r="G76" s="18">
        <f t="shared" si="7"/>
        <v>9.1883614088820835E-3</v>
      </c>
      <c r="H76" s="13">
        <f t="shared" si="13"/>
        <v>88446.103734167555</v>
      </c>
      <c r="I76" s="13">
        <f t="shared" si="11"/>
        <v>812.67476631700674</v>
      </c>
      <c r="J76" s="13">
        <f t="shared" si="8"/>
        <v>88039.76635100905</v>
      </c>
      <c r="K76" s="13">
        <f t="shared" si="9"/>
        <v>1573099.6645399979</v>
      </c>
      <c r="L76" s="20">
        <f t="shared" si="12"/>
        <v>17.785969060526234</v>
      </c>
    </row>
    <row r="77" spans="1:12" x14ac:dyDescent="0.2">
      <c r="A77" s="16">
        <v>68</v>
      </c>
      <c r="B77" s="8">
        <v>20</v>
      </c>
      <c r="C77" s="8">
        <v>1222</v>
      </c>
      <c r="D77" s="8">
        <v>1259</v>
      </c>
      <c r="E77" s="17">
        <v>0.5</v>
      </c>
      <c r="F77" s="18">
        <f t="shared" si="10"/>
        <v>1.6122531237404272E-2</v>
      </c>
      <c r="G77" s="18">
        <f t="shared" si="7"/>
        <v>1.5993602558976406E-2</v>
      </c>
      <c r="H77" s="13">
        <f t="shared" si="13"/>
        <v>87633.428967850545</v>
      </c>
      <c r="I77" s="13">
        <f t="shared" si="11"/>
        <v>1401.5742337920915</v>
      </c>
      <c r="J77" s="13">
        <f t="shared" si="8"/>
        <v>86932.641850954489</v>
      </c>
      <c r="K77" s="13">
        <f t="shared" si="9"/>
        <v>1485059.8981889889</v>
      </c>
      <c r="L77" s="20">
        <f t="shared" si="12"/>
        <v>16.94627171023745</v>
      </c>
    </row>
    <row r="78" spans="1:12" x14ac:dyDescent="0.2">
      <c r="A78" s="16">
        <v>69</v>
      </c>
      <c r="B78" s="8">
        <v>14</v>
      </c>
      <c r="C78" s="8">
        <v>1152</v>
      </c>
      <c r="D78" s="8">
        <v>1208</v>
      </c>
      <c r="E78" s="17">
        <v>0.5</v>
      </c>
      <c r="F78" s="18">
        <f t="shared" si="10"/>
        <v>1.1864406779661017E-2</v>
      </c>
      <c r="G78" s="18">
        <f t="shared" si="7"/>
        <v>1.1794439764111203E-2</v>
      </c>
      <c r="H78" s="13">
        <f t="shared" si="13"/>
        <v>86231.854734058448</v>
      </c>
      <c r="I78" s="13">
        <f t="shared" si="11"/>
        <v>1017.0564164084399</v>
      </c>
      <c r="J78" s="13">
        <f t="shared" si="8"/>
        <v>85723.326525854238</v>
      </c>
      <c r="K78" s="13">
        <f t="shared" si="9"/>
        <v>1398127.2563380345</v>
      </c>
      <c r="L78" s="20">
        <f t="shared" si="12"/>
        <v>16.213582099676504</v>
      </c>
    </row>
    <row r="79" spans="1:12" x14ac:dyDescent="0.2">
      <c r="A79" s="16">
        <v>70</v>
      </c>
      <c r="B79" s="8">
        <v>15</v>
      </c>
      <c r="C79" s="8">
        <v>874</v>
      </c>
      <c r="D79" s="8">
        <v>1135</v>
      </c>
      <c r="E79" s="17">
        <v>0.5</v>
      </c>
      <c r="F79" s="18">
        <f t="shared" si="10"/>
        <v>1.4932802389248382E-2</v>
      </c>
      <c r="G79" s="18">
        <f t="shared" si="7"/>
        <v>1.4822134387351778E-2</v>
      </c>
      <c r="H79" s="13">
        <f t="shared" si="13"/>
        <v>85214.798317650013</v>
      </c>
      <c r="I79" s="13">
        <f t="shared" si="11"/>
        <v>1263.0651924552867</v>
      </c>
      <c r="J79" s="13">
        <f t="shared" si="8"/>
        <v>84583.265721422373</v>
      </c>
      <c r="K79" s="13">
        <f t="shared" si="9"/>
        <v>1312403.9298121803</v>
      </c>
      <c r="L79" s="20">
        <f t="shared" si="12"/>
        <v>15.401126984071619</v>
      </c>
    </row>
    <row r="80" spans="1:12" x14ac:dyDescent="0.2">
      <c r="A80" s="16">
        <v>71</v>
      </c>
      <c r="B80" s="8">
        <v>17</v>
      </c>
      <c r="C80" s="8">
        <v>806</v>
      </c>
      <c r="D80" s="8">
        <v>864</v>
      </c>
      <c r="E80" s="17">
        <v>0.5</v>
      </c>
      <c r="F80" s="18">
        <f t="shared" si="10"/>
        <v>2.0359281437125749E-2</v>
      </c>
      <c r="G80" s="18">
        <f t="shared" si="7"/>
        <v>2.0154119739181981E-2</v>
      </c>
      <c r="H80" s="13">
        <f t="shared" si="13"/>
        <v>83951.733125194733</v>
      </c>
      <c r="I80" s="13">
        <f t="shared" si="11"/>
        <v>1691.973281717025</v>
      </c>
      <c r="J80" s="13">
        <f t="shared" si="8"/>
        <v>83105.74648433621</v>
      </c>
      <c r="K80" s="13">
        <f t="shared" si="9"/>
        <v>1227820.664090758</v>
      </c>
      <c r="L80" s="20">
        <f t="shared" si="12"/>
        <v>14.625316457252232</v>
      </c>
    </row>
    <row r="81" spans="1:12" x14ac:dyDescent="0.2">
      <c r="A81" s="16">
        <v>72</v>
      </c>
      <c r="B81" s="8">
        <v>14</v>
      </c>
      <c r="C81" s="8">
        <v>953</v>
      </c>
      <c r="D81" s="8">
        <v>778</v>
      </c>
      <c r="E81" s="17">
        <v>0.5</v>
      </c>
      <c r="F81" s="18">
        <f t="shared" si="10"/>
        <v>1.6175621028307337E-2</v>
      </c>
      <c r="G81" s="18">
        <f t="shared" si="7"/>
        <v>1.6045845272206302E-2</v>
      </c>
      <c r="H81" s="13">
        <f t="shared" si="13"/>
        <v>82259.759843477703</v>
      </c>
      <c r="I81" s="13">
        <f t="shared" si="11"/>
        <v>1319.9273785772925</v>
      </c>
      <c r="J81" s="13">
        <f t="shared" si="8"/>
        <v>81599.796154189055</v>
      </c>
      <c r="K81" s="13">
        <f t="shared" si="9"/>
        <v>1144714.9176064217</v>
      </c>
      <c r="L81" s="20">
        <f t="shared" si="12"/>
        <v>13.91585533175107</v>
      </c>
    </row>
    <row r="82" spans="1:12" x14ac:dyDescent="0.2">
      <c r="A82" s="16">
        <v>73</v>
      </c>
      <c r="B82" s="8">
        <v>23</v>
      </c>
      <c r="C82" s="8">
        <v>539</v>
      </c>
      <c r="D82" s="8">
        <v>922</v>
      </c>
      <c r="E82" s="17">
        <v>0.5</v>
      </c>
      <c r="F82" s="18">
        <f t="shared" si="10"/>
        <v>3.1485284052019162E-2</v>
      </c>
      <c r="G82" s="18">
        <f t="shared" si="7"/>
        <v>3.0997304582210238E-2</v>
      </c>
      <c r="H82" s="13">
        <f t="shared" si="13"/>
        <v>80939.832464900406</v>
      </c>
      <c r="I82" s="13">
        <f t="shared" si="11"/>
        <v>2508.9166397475865</v>
      </c>
      <c r="J82" s="13">
        <f t="shared" si="8"/>
        <v>79685.37414502661</v>
      </c>
      <c r="K82" s="13">
        <f t="shared" si="9"/>
        <v>1063115.1214522326</v>
      </c>
      <c r="L82" s="20">
        <f t="shared" si="12"/>
        <v>13.134634568378344</v>
      </c>
    </row>
    <row r="83" spans="1:12" x14ac:dyDescent="0.2">
      <c r="A83" s="16">
        <v>74</v>
      </c>
      <c r="B83" s="8">
        <v>14</v>
      </c>
      <c r="C83" s="8">
        <v>627</v>
      </c>
      <c r="D83" s="8">
        <v>527</v>
      </c>
      <c r="E83" s="17">
        <v>0.5</v>
      </c>
      <c r="F83" s="18">
        <f t="shared" si="10"/>
        <v>2.4263431542461005E-2</v>
      </c>
      <c r="G83" s="18">
        <f t="shared" si="7"/>
        <v>2.397260273972603E-2</v>
      </c>
      <c r="H83" s="13">
        <f t="shared" si="13"/>
        <v>78430.915825152813</v>
      </c>
      <c r="I83" s="13">
        <f t="shared" si="11"/>
        <v>1880.1931875892799</v>
      </c>
      <c r="J83" s="13">
        <f t="shared" si="8"/>
        <v>77490.819231358182</v>
      </c>
      <c r="K83" s="13">
        <f t="shared" si="9"/>
        <v>983429.74730720604</v>
      </c>
      <c r="L83" s="20">
        <f t="shared" si="12"/>
        <v>12.538802294487805</v>
      </c>
    </row>
    <row r="84" spans="1:12" x14ac:dyDescent="0.2">
      <c r="A84" s="16">
        <v>75</v>
      </c>
      <c r="B84" s="8">
        <v>18</v>
      </c>
      <c r="C84" s="8">
        <v>623</v>
      </c>
      <c r="D84" s="8">
        <v>610</v>
      </c>
      <c r="E84" s="17">
        <v>0.5</v>
      </c>
      <c r="F84" s="18">
        <f t="shared" si="10"/>
        <v>2.9197080291970802E-2</v>
      </c>
      <c r="G84" s="18">
        <f t="shared" si="7"/>
        <v>2.8776978417266185E-2</v>
      </c>
      <c r="H84" s="13">
        <f t="shared" si="13"/>
        <v>76550.722637563536</v>
      </c>
      <c r="I84" s="13">
        <f t="shared" si="11"/>
        <v>2202.8984931672958</v>
      </c>
      <c r="J84" s="13">
        <f t="shared" si="8"/>
        <v>75449.273390979899</v>
      </c>
      <c r="K84" s="13">
        <f t="shared" si="9"/>
        <v>905938.92807584791</v>
      </c>
      <c r="L84" s="20">
        <f t="shared" si="12"/>
        <v>11.83449217540505</v>
      </c>
    </row>
    <row r="85" spans="1:12" x14ac:dyDescent="0.2">
      <c r="A85" s="16">
        <v>76</v>
      </c>
      <c r="B85" s="8">
        <v>22</v>
      </c>
      <c r="C85" s="8">
        <v>614</v>
      </c>
      <c r="D85" s="8">
        <v>608</v>
      </c>
      <c r="E85" s="17">
        <v>0.5</v>
      </c>
      <c r="F85" s="18">
        <f t="shared" si="10"/>
        <v>3.6006546644844518E-2</v>
      </c>
      <c r="G85" s="18">
        <f t="shared" si="7"/>
        <v>3.5369774919614148E-2</v>
      </c>
      <c r="H85" s="13">
        <f t="shared" si="13"/>
        <v>74347.824144396247</v>
      </c>
      <c r="I85" s="13">
        <f t="shared" si="11"/>
        <v>2629.6658057503496</v>
      </c>
      <c r="J85" s="13">
        <f t="shared" si="8"/>
        <v>73032.991241521071</v>
      </c>
      <c r="K85" s="13">
        <f t="shared" si="9"/>
        <v>830489.65468486806</v>
      </c>
      <c r="L85" s="20">
        <f t="shared" si="12"/>
        <v>11.170328980602235</v>
      </c>
    </row>
    <row r="86" spans="1:12" x14ac:dyDescent="0.2">
      <c r="A86" s="16">
        <v>77</v>
      </c>
      <c r="B86" s="8">
        <v>13</v>
      </c>
      <c r="C86" s="8">
        <v>572</v>
      </c>
      <c r="D86" s="8">
        <v>587</v>
      </c>
      <c r="E86" s="17">
        <v>0.5</v>
      </c>
      <c r="F86" s="18">
        <f t="shared" si="10"/>
        <v>2.2433132010353754E-2</v>
      </c>
      <c r="G86" s="18">
        <f t="shared" si="7"/>
        <v>2.2184300341296929E-2</v>
      </c>
      <c r="H86" s="13">
        <f t="shared" si="13"/>
        <v>71718.158338645895</v>
      </c>
      <c r="I86" s="13">
        <f t="shared" si="11"/>
        <v>1591.0171645092094</v>
      </c>
      <c r="J86" s="13">
        <f t="shared" si="8"/>
        <v>70922.6497563913</v>
      </c>
      <c r="K86" s="13">
        <f t="shared" si="9"/>
        <v>757456.66344334697</v>
      </c>
      <c r="L86" s="20">
        <f t="shared" si="12"/>
        <v>10.561574376557651</v>
      </c>
    </row>
    <row r="87" spans="1:12" x14ac:dyDescent="0.2">
      <c r="A87" s="16">
        <v>78</v>
      </c>
      <c r="B87" s="8">
        <v>25</v>
      </c>
      <c r="C87" s="8">
        <v>521</v>
      </c>
      <c r="D87" s="8">
        <v>562</v>
      </c>
      <c r="E87" s="17">
        <v>0.5</v>
      </c>
      <c r="F87" s="18">
        <f t="shared" si="10"/>
        <v>4.6168051708217916E-2</v>
      </c>
      <c r="G87" s="18">
        <f t="shared" si="7"/>
        <v>4.5126353790613721E-2</v>
      </c>
      <c r="H87" s="13">
        <f t="shared" si="13"/>
        <v>70127.14117413669</v>
      </c>
      <c r="I87" s="13">
        <f t="shared" si="11"/>
        <v>3164.5821829484066</v>
      </c>
      <c r="J87" s="13">
        <f t="shared" si="8"/>
        <v>68544.850082662495</v>
      </c>
      <c r="K87" s="13">
        <f t="shared" si="9"/>
        <v>686534.01368695567</v>
      </c>
      <c r="L87" s="20">
        <f t="shared" si="12"/>
        <v>9.7898474426924675</v>
      </c>
    </row>
    <row r="88" spans="1:12" x14ac:dyDescent="0.2">
      <c r="A88" s="16">
        <v>79</v>
      </c>
      <c r="B88" s="8">
        <v>26</v>
      </c>
      <c r="C88" s="8">
        <v>528</v>
      </c>
      <c r="D88" s="8">
        <v>503</v>
      </c>
      <c r="E88" s="17">
        <v>0.5</v>
      </c>
      <c r="F88" s="18">
        <f t="shared" si="10"/>
        <v>5.0436469447138699E-2</v>
      </c>
      <c r="G88" s="18">
        <f t="shared" si="7"/>
        <v>4.919583727530747E-2</v>
      </c>
      <c r="H88" s="13">
        <f t="shared" si="13"/>
        <v>66962.558991188285</v>
      </c>
      <c r="I88" s="13">
        <f t="shared" si="11"/>
        <v>3294.2791556686761</v>
      </c>
      <c r="J88" s="13">
        <f t="shared" si="8"/>
        <v>65315.419413353942</v>
      </c>
      <c r="K88" s="13">
        <f t="shared" si="9"/>
        <v>617989.16360429313</v>
      </c>
      <c r="L88" s="20">
        <f t="shared" si="12"/>
        <v>9.2288761498140381</v>
      </c>
    </row>
    <row r="89" spans="1:12" x14ac:dyDescent="0.2">
      <c r="A89" s="16">
        <v>80</v>
      </c>
      <c r="B89" s="8">
        <v>18</v>
      </c>
      <c r="C89" s="8">
        <v>445</v>
      </c>
      <c r="D89" s="8">
        <v>509</v>
      </c>
      <c r="E89" s="17">
        <v>0.5</v>
      </c>
      <c r="F89" s="18">
        <f t="shared" si="10"/>
        <v>3.7735849056603772E-2</v>
      </c>
      <c r="G89" s="18">
        <f t="shared" si="7"/>
        <v>3.7037037037037035E-2</v>
      </c>
      <c r="H89" s="13">
        <f t="shared" si="13"/>
        <v>63668.279835519606</v>
      </c>
      <c r="I89" s="13">
        <f t="shared" si="11"/>
        <v>2358.0844383525778</v>
      </c>
      <c r="J89" s="13">
        <f t="shared" si="8"/>
        <v>62489.237616343322</v>
      </c>
      <c r="K89" s="13">
        <f t="shared" si="9"/>
        <v>552673.74419093924</v>
      </c>
      <c r="L89" s="20">
        <f t="shared" si="12"/>
        <v>8.6805194928889939</v>
      </c>
    </row>
    <row r="90" spans="1:12" x14ac:dyDescent="0.2">
      <c r="A90" s="16">
        <v>81</v>
      </c>
      <c r="B90" s="8">
        <v>28</v>
      </c>
      <c r="C90" s="8">
        <v>427</v>
      </c>
      <c r="D90" s="8">
        <v>421</v>
      </c>
      <c r="E90" s="17">
        <v>0.5</v>
      </c>
      <c r="F90" s="18">
        <f t="shared" si="10"/>
        <v>6.6037735849056603E-2</v>
      </c>
      <c r="G90" s="18">
        <f t="shared" si="7"/>
        <v>6.3926940639269403E-2</v>
      </c>
      <c r="H90" s="13">
        <f t="shared" si="13"/>
        <v>61310.19539716703</v>
      </c>
      <c r="I90" s="13">
        <f t="shared" si="11"/>
        <v>3919.3732217367051</v>
      </c>
      <c r="J90" s="13">
        <f t="shared" si="8"/>
        <v>59350.508786298677</v>
      </c>
      <c r="K90" s="13">
        <f t="shared" si="9"/>
        <v>490184.50657459593</v>
      </c>
      <c r="L90" s="20">
        <f t="shared" si="12"/>
        <v>7.9951548580001095</v>
      </c>
    </row>
    <row r="91" spans="1:12" x14ac:dyDescent="0.2">
      <c r="A91" s="16">
        <v>82</v>
      </c>
      <c r="B91" s="8">
        <v>29</v>
      </c>
      <c r="C91" s="8">
        <v>354</v>
      </c>
      <c r="D91" s="8">
        <v>399</v>
      </c>
      <c r="E91" s="17">
        <v>0.5</v>
      </c>
      <c r="F91" s="18">
        <f t="shared" si="10"/>
        <v>7.702523240371846E-2</v>
      </c>
      <c r="G91" s="18">
        <f t="shared" si="7"/>
        <v>7.4168797953964194E-2</v>
      </c>
      <c r="H91" s="13">
        <f t="shared" si="13"/>
        <v>57390.822175430323</v>
      </c>
      <c r="I91" s="13">
        <f t="shared" si="11"/>
        <v>4256.6082943413794</v>
      </c>
      <c r="J91" s="13">
        <f t="shared" si="8"/>
        <v>55262.518028259634</v>
      </c>
      <c r="K91" s="13">
        <f t="shared" si="9"/>
        <v>430833.99778829725</v>
      </c>
      <c r="L91" s="20">
        <f t="shared" si="12"/>
        <v>7.5070190922049953</v>
      </c>
    </row>
    <row r="92" spans="1:12" x14ac:dyDescent="0.2">
      <c r="A92" s="16">
        <v>83</v>
      </c>
      <c r="B92" s="8">
        <v>32</v>
      </c>
      <c r="C92" s="8">
        <v>310</v>
      </c>
      <c r="D92" s="8">
        <v>330</v>
      </c>
      <c r="E92" s="17">
        <v>0.5</v>
      </c>
      <c r="F92" s="18">
        <f t="shared" si="10"/>
        <v>0.1</v>
      </c>
      <c r="G92" s="18">
        <f t="shared" si="7"/>
        <v>9.5238095238095233E-2</v>
      </c>
      <c r="H92" s="13">
        <f t="shared" si="13"/>
        <v>53134.213881088945</v>
      </c>
      <c r="I92" s="13">
        <f t="shared" si="11"/>
        <v>5060.4013220084707</v>
      </c>
      <c r="J92" s="13">
        <f t="shared" si="8"/>
        <v>50604.013220084707</v>
      </c>
      <c r="K92" s="13">
        <f t="shared" si="9"/>
        <v>375571.47976003762</v>
      </c>
      <c r="L92" s="20">
        <f t="shared" si="12"/>
        <v>7.068354875834677</v>
      </c>
    </row>
    <row r="93" spans="1:12" x14ac:dyDescent="0.2">
      <c r="A93" s="16">
        <v>84</v>
      </c>
      <c r="B93" s="8">
        <v>22</v>
      </c>
      <c r="C93" s="8">
        <v>296</v>
      </c>
      <c r="D93" s="8">
        <v>287</v>
      </c>
      <c r="E93" s="17">
        <v>0.5</v>
      </c>
      <c r="F93" s="18">
        <f t="shared" si="10"/>
        <v>7.5471698113207544E-2</v>
      </c>
      <c r="G93" s="18">
        <f t="shared" si="7"/>
        <v>7.2727272727272724E-2</v>
      </c>
      <c r="H93" s="13">
        <f t="shared" si="13"/>
        <v>48073.81255908047</v>
      </c>
      <c r="I93" s="13">
        <f t="shared" si="11"/>
        <v>3496.277277024034</v>
      </c>
      <c r="J93" s="13">
        <f t="shared" si="8"/>
        <v>46325.673920568457</v>
      </c>
      <c r="K93" s="13">
        <f t="shared" si="9"/>
        <v>324967.4665399529</v>
      </c>
      <c r="L93" s="20">
        <f t="shared" si="12"/>
        <v>6.7597606522383273</v>
      </c>
    </row>
    <row r="94" spans="1:12" x14ac:dyDescent="0.2">
      <c r="A94" s="16">
        <v>85</v>
      </c>
      <c r="B94" s="8">
        <v>32</v>
      </c>
      <c r="C94" s="8">
        <v>223</v>
      </c>
      <c r="D94" s="8">
        <v>268</v>
      </c>
      <c r="E94" s="17">
        <v>0.5</v>
      </c>
      <c r="F94" s="18">
        <f t="shared" si="10"/>
        <v>0.13034623217922606</v>
      </c>
      <c r="G94" s="18">
        <f t="shared" si="7"/>
        <v>0.12237093690248566</v>
      </c>
      <c r="H94" s="13">
        <f t="shared" si="13"/>
        <v>44577.535282056437</v>
      </c>
      <c r="I94" s="13">
        <f t="shared" si="11"/>
        <v>5454.9947572688561</v>
      </c>
      <c r="J94" s="13">
        <f t="shared" si="8"/>
        <v>41850.03790342201</v>
      </c>
      <c r="K94" s="13">
        <f t="shared" si="9"/>
        <v>278641.79261938442</v>
      </c>
      <c r="L94" s="20">
        <f t="shared" si="12"/>
        <v>6.2507222720217248</v>
      </c>
    </row>
    <row r="95" spans="1:12" x14ac:dyDescent="0.2">
      <c r="A95" s="16">
        <v>86</v>
      </c>
      <c r="B95" s="8">
        <v>23</v>
      </c>
      <c r="C95" s="8">
        <v>216</v>
      </c>
      <c r="D95" s="8">
        <v>197</v>
      </c>
      <c r="E95" s="17">
        <v>0.5</v>
      </c>
      <c r="F95" s="18">
        <f t="shared" si="10"/>
        <v>0.11138014527845036</v>
      </c>
      <c r="G95" s="18">
        <f t="shared" si="7"/>
        <v>0.10550458715596331</v>
      </c>
      <c r="H95" s="13">
        <f t="shared" si="13"/>
        <v>39122.540524787582</v>
      </c>
      <c r="I95" s="13">
        <f t="shared" si="11"/>
        <v>4127.6074865601577</v>
      </c>
      <c r="J95" s="13">
        <f t="shared" si="8"/>
        <v>37058.736781507505</v>
      </c>
      <c r="K95" s="13">
        <f t="shared" si="9"/>
        <v>236791.75471596239</v>
      </c>
      <c r="L95" s="20">
        <f t="shared" si="12"/>
        <v>6.0525659003646224</v>
      </c>
    </row>
    <row r="96" spans="1:12" x14ac:dyDescent="0.2">
      <c r="A96" s="16">
        <v>87</v>
      </c>
      <c r="B96" s="8">
        <v>16</v>
      </c>
      <c r="C96" s="8">
        <v>161</v>
      </c>
      <c r="D96" s="8">
        <v>197</v>
      </c>
      <c r="E96" s="17">
        <v>0.5</v>
      </c>
      <c r="F96" s="18">
        <f t="shared" si="10"/>
        <v>8.9385474860335198E-2</v>
      </c>
      <c r="G96" s="18">
        <f t="shared" si="7"/>
        <v>8.5561497326203217E-2</v>
      </c>
      <c r="H96" s="13">
        <f t="shared" si="13"/>
        <v>34994.933038227427</v>
      </c>
      <c r="I96" s="13">
        <f t="shared" si="11"/>
        <v>2994.2188695809568</v>
      </c>
      <c r="J96" s="13">
        <f t="shared" si="8"/>
        <v>33497.823603436947</v>
      </c>
      <c r="K96" s="13">
        <f t="shared" si="9"/>
        <v>199733.0179344549</v>
      </c>
      <c r="L96" s="20">
        <f t="shared" si="12"/>
        <v>5.7074839296383981</v>
      </c>
    </row>
    <row r="97" spans="1:12" x14ac:dyDescent="0.2">
      <c r="A97" s="16">
        <v>88</v>
      </c>
      <c r="B97" s="8">
        <v>27</v>
      </c>
      <c r="C97" s="8">
        <v>165</v>
      </c>
      <c r="D97" s="8">
        <v>144</v>
      </c>
      <c r="E97" s="17">
        <v>0.5</v>
      </c>
      <c r="F97" s="18">
        <f t="shared" si="10"/>
        <v>0.17475728155339806</v>
      </c>
      <c r="G97" s="18">
        <f t="shared" si="7"/>
        <v>0.16071428571428573</v>
      </c>
      <c r="H97" s="13">
        <f t="shared" si="13"/>
        <v>32000.714168646471</v>
      </c>
      <c r="I97" s="13">
        <f t="shared" si="11"/>
        <v>5142.9719199610399</v>
      </c>
      <c r="J97" s="13">
        <f t="shared" si="8"/>
        <v>29429.228208665951</v>
      </c>
      <c r="K97" s="13">
        <f t="shared" si="9"/>
        <v>166235.19433101793</v>
      </c>
      <c r="L97" s="20">
        <f t="shared" si="12"/>
        <v>5.1947338879671374</v>
      </c>
    </row>
    <row r="98" spans="1:12" x14ac:dyDescent="0.2">
      <c r="A98" s="16">
        <v>89</v>
      </c>
      <c r="B98" s="8">
        <v>21</v>
      </c>
      <c r="C98" s="8">
        <v>146</v>
      </c>
      <c r="D98" s="8">
        <v>147</v>
      </c>
      <c r="E98" s="17">
        <v>0.5</v>
      </c>
      <c r="F98" s="18">
        <f t="shared" si="10"/>
        <v>0.14334470989761092</v>
      </c>
      <c r="G98" s="18">
        <f t="shared" si="7"/>
        <v>0.13375796178343949</v>
      </c>
      <c r="H98" s="13">
        <f t="shared" si="13"/>
        <v>26857.74224868543</v>
      </c>
      <c r="I98" s="13">
        <f t="shared" si="11"/>
        <v>3592.436861289134</v>
      </c>
      <c r="J98" s="13">
        <f t="shared" si="8"/>
        <v>25061.523818040863</v>
      </c>
      <c r="K98" s="13">
        <f>K99+J98</f>
        <v>136805.96612235199</v>
      </c>
      <c r="L98" s="20">
        <f t="shared" si="12"/>
        <v>5.0937254835353132</v>
      </c>
    </row>
    <row r="99" spans="1:12" x14ac:dyDescent="0.2">
      <c r="A99" s="16">
        <v>90</v>
      </c>
      <c r="B99" s="8">
        <v>18</v>
      </c>
      <c r="C99" s="8">
        <v>107</v>
      </c>
      <c r="D99" s="8">
        <v>128</v>
      </c>
      <c r="E99" s="17">
        <v>0.5</v>
      </c>
      <c r="F99" s="22">
        <f t="shared" si="10"/>
        <v>0.15319148936170213</v>
      </c>
      <c r="G99" s="22">
        <f t="shared" si="7"/>
        <v>0.14229249011857709</v>
      </c>
      <c r="H99" s="23">
        <f t="shared" si="13"/>
        <v>23265.305387396296</v>
      </c>
      <c r="I99" s="23">
        <f t="shared" si="11"/>
        <v>3310.4782369417658</v>
      </c>
      <c r="J99" s="23">
        <f t="shared" si="8"/>
        <v>21610.066268925413</v>
      </c>
      <c r="K99" s="23">
        <f t="shared" ref="K99:K108" si="14">K100+J99</f>
        <v>111744.44230431112</v>
      </c>
      <c r="L99" s="24">
        <f t="shared" si="12"/>
        <v>4.8030507420223829</v>
      </c>
    </row>
    <row r="100" spans="1:12" x14ac:dyDescent="0.2">
      <c r="A100" s="16">
        <v>91</v>
      </c>
      <c r="B100" s="8">
        <v>10</v>
      </c>
      <c r="C100" s="8">
        <v>91</v>
      </c>
      <c r="D100" s="8">
        <v>96</v>
      </c>
      <c r="E100" s="17">
        <v>0.5</v>
      </c>
      <c r="F100" s="22">
        <f t="shared" si="10"/>
        <v>0.10695187165775401</v>
      </c>
      <c r="G100" s="22">
        <f t="shared" si="7"/>
        <v>0.10152284263959391</v>
      </c>
      <c r="H100" s="23">
        <f t="shared" si="13"/>
        <v>19954.82715045453</v>
      </c>
      <c r="I100" s="23">
        <f t="shared" si="11"/>
        <v>2025.8707766958914</v>
      </c>
      <c r="J100" s="23">
        <f t="shared" si="8"/>
        <v>18941.891762106585</v>
      </c>
      <c r="K100" s="23">
        <f t="shared" si="14"/>
        <v>90134.376035385707</v>
      </c>
      <c r="L100" s="24">
        <f t="shared" si="12"/>
        <v>4.51692091120582</v>
      </c>
    </row>
    <row r="101" spans="1:12" x14ac:dyDescent="0.2">
      <c r="A101" s="16">
        <v>92</v>
      </c>
      <c r="B101" s="8">
        <v>12</v>
      </c>
      <c r="C101" s="8">
        <v>54</v>
      </c>
      <c r="D101" s="8">
        <v>83</v>
      </c>
      <c r="E101" s="17">
        <v>0.5</v>
      </c>
      <c r="F101" s="22">
        <f t="shared" si="10"/>
        <v>0.17518248175182483</v>
      </c>
      <c r="G101" s="22">
        <f t="shared" si="7"/>
        <v>0.16107382550335572</v>
      </c>
      <c r="H101" s="23">
        <f t="shared" si="13"/>
        <v>17928.95637375864</v>
      </c>
      <c r="I101" s="23">
        <f t="shared" si="11"/>
        <v>2887.8855904040765</v>
      </c>
      <c r="J101" s="23">
        <f t="shared" si="8"/>
        <v>16485.013578556602</v>
      </c>
      <c r="K101" s="23">
        <f t="shared" si="14"/>
        <v>71192.484273279115</v>
      </c>
      <c r="L101" s="24">
        <f t="shared" si="12"/>
        <v>3.970810279703652</v>
      </c>
    </row>
    <row r="102" spans="1:12" x14ac:dyDescent="0.2">
      <c r="A102" s="16">
        <v>93</v>
      </c>
      <c r="B102" s="8">
        <v>7</v>
      </c>
      <c r="C102" s="8">
        <v>50</v>
      </c>
      <c r="D102" s="8">
        <v>52</v>
      </c>
      <c r="E102" s="17">
        <v>0.5</v>
      </c>
      <c r="F102" s="22">
        <f t="shared" si="10"/>
        <v>0.13725490196078433</v>
      </c>
      <c r="G102" s="22">
        <f t="shared" si="7"/>
        <v>0.12844036697247707</v>
      </c>
      <c r="H102" s="23">
        <f t="shared" si="13"/>
        <v>15041.070783354564</v>
      </c>
      <c r="I102" s="23">
        <f t="shared" si="11"/>
        <v>1931.8806510730633</v>
      </c>
      <c r="J102" s="23">
        <f t="shared" si="8"/>
        <v>14075.130457818033</v>
      </c>
      <c r="K102" s="23">
        <f t="shared" si="14"/>
        <v>54707.470694722506</v>
      </c>
      <c r="L102" s="24">
        <f t="shared" si="12"/>
        <v>3.6372058534067522</v>
      </c>
    </row>
    <row r="103" spans="1:12" x14ac:dyDescent="0.2">
      <c r="A103" s="16">
        <v>94</v>
      </c>
      <c r="B103" s="8">
        <v>5</v>
      </c>
      <c r="C103" s="8">
        <v>33</v>
      </c>
      <c r="D103" s="8">
        <v>42</v>
      </c>
      <c r="E103" s="17">
        <v>0.5</v>
      </c>
      <c r="F103" s="22">
        <f t="shared" si="10"/>
        <v>0.13333333333333333</v>
      </c>
      <c r="G103" s="22">
        <f t="shared" si="7"/>
        <v>0.125</v>
      </c>
      <c r="H103" s="23">
        <f t="shared" si="13"/>
        <v>13109.190132281501</v>
      </c>
      <c r="I103" s="23">
        <f t="shared" si="11"/>
        <v>1638.6487665351876</v>
      </c>
      <c r="J103" s="23">
        <f t="shared" si="8"/>
        <v>12289.865749013908</v>
      </c>
      <c r="K103" s="23">
        <f t="shared" si="14"/>
        <v>40632.340236904471</v>
      </c>
      <c r="L103" s="24">
        <f t="shared" si="12"/>
        <v>3.0995309265403788</v>
      </c>
    </row>
    <row r="104" spans="1:12" x14ac:dyDescent="0.2">
      <c r="A104" s="16">
        <v>95</v>
      </c>
      <c r="B104" s="8">
        <v>10</v>
      </c>
      <c r="C104" s="8">
        <v>19</v>
      </c>
      <c r="D104" s="8">
        <v>26</v>
      </c>
      <c r="E104" s="17">
        <v>0.5</v>
      </c>
      <c r="F104" s="22">
        <f t="shared" si="10"/>
        <v>0.44444444444444442</v>
      </c>
      <c r="G104" s="22">
        <f t="shared" si="7"/>
        <v>0.36363636363636359</v>
      </c>
      <c r="H104" s="23">
        <f t="shared" si="13"/>
        <v>11470.541365746314</v>
      </c>
      <c r="I104" s="23">
        <f t="shared" si="11"/>
        <v>4171.1059511804769</v>
      </c>
      <c r="J104" s="23">
        <f t="shared" si="8"/>
        <v>9384.9883901560752</v>
      </c>
      <c r="K104" s="23">
        <f t="shared" si="14"/>
        <v>28342.474487890562</v>
      </c>
      <c r="L104" s="24">
        <f t="shared" si="12"/>
        <v>2.4708924874747185</v>
      </c>
    </row>
    <row r="105" spans="1:12" x14ac:dyDescent="0.2">
      <c r="A105" s="16">
        <v>96</v>
      </c>
      <c r="B105" s="8">
        <v>3</v>
      </c>
      <c r="C105" s="8">
        <v>11</v>
      </c>
      <c r="D105" s="8">
        <v>16</v>
      </c>
      <c r="E105" s="17">
        <v>0.5</v>
      </c>
      <c r="F105" s="22">
        <f t="shared" si="10"/>
        <v>0.22222222222222221</v>
      </c>
      <c r="G105" s="22">
        <f t="shared" si="7"/>
        <v>0.19999999999999998</v>
      </c>
      <c r="H105" s="23">
        <f t="shared" si="13"/>
        <v>7299.4354145658372</v>
      </c>
      <c r="I105" s="23">
        <f t="shared" si="11"/>
        <v>1459.8870829131672</v>
      </c>
      <c r="J105" s="23">
        <f t="shared" si="8"/>
        <v>6569.491873109253</v>
      </c>
      <c r="K105" s="23">
        <f t="shared" si="14"/>
        <v>18957.486097734487</v>
      </c>
      <c r="L105" s="24">
        <f t="shared" si="12"/>
        <v>2.5971167660316996</v>
      </c>
    </row>
    <row r="106" spans="1:12" x14ac:dyDescent="0.2">
      <c r="A106" s="16">
        <v>97</v>
      </c>
      <c r="B106" s="8">
        <v>3</v>
      </c>
      <c r="C106" s="8">
        <v>13</v>
      </c>
      <c r="D106" s="8">
        <v>9</v>
      </c>
      <c r="E106" s="17">
        <v>0.5</v>
      </c>
      <c r="F106" s="22">
        <f t="shared" si="10"/>
        <v>0.27272727272727271</v>
      </c>
      <c r="G106" s="22">
        <f t="shared" si="7"/>
        <v>0.24000000000000002</v>
      </c>
      <c r="H106" s="23">
        <f t="shared" si="13"/>
        <v>5839.5483316526697</v>
      </c>
      <c r="I106" s="23">
        <f t="shared" si="11"/>
        <v>1401.4915995966408</v>
      </c>
      <c r="J106" s="23">
        <f t="shared" si="8"/>
        <v>5138.8025318543496</v>
      </c>
      <c r="K106" s="23">
        <f t="shared" si="14"/>
        <v>12387.994224625236</v>
      </c>
      <c r="L106" s="24">
        <f t="shared" si="12"/>
        <v>2.1213959575396251</v>
      </c>
    </row>
    <row r="107" spans="1:12" x14ac:dyDescent="0.2">
      <c r="A107" s="16">
        <v>98</v>
      </c>
      <c r="B107" s="8">
        <v>3</v>
      </c>
      <c r="C107" s="8">
        <v>11</v>
      </c>
      <c r="D107" s="8">
        <v>9</v>
      </c>
      <c r="E107" s="17">
        <v>0.5</v>
      </c>
      <c r="F107" s="22">
        <f t="shared" si="10"/>
        <v>0.3</v>
      </c>
      <c r="G107" s="22">
        <f t="shared" si="7"/>
        <v>0.2608695652173913</v>
      </c>
      <c r="H107" s="23">
        <f t="shared" si="13"/>
        <v>4438.0567320560294</v>
      </c>
      <c r="I107" s="23">
        <f t="shared" si="11"/>
        <v>1157.7539301015729</v>
      </c>
      <c r="J107" s="23">
        <f t="shared" si="8"/>
        <v>3859.1797670052429</v>
      </c>
      <c r="K107" s="23">
        <f t="shared" si="14"/>
        <v>7249.1916927708853</v>
      </c>
      <c r="L107" s="24">
        <f t="shared" si="12"/>
        <v>1.6334157336047694</v>
      </c>
    </row>
    <row r="108" spans="1:12" x14ac:dyDescent="0.2">
      <c r="A108" s="16">
        <v>99</v>
      </c>
      <c r="B108" s="8">
        <v>6</v>
      </c>
      <c r="C108" s="8">
        <v>11</v>
      </c>
      <c r="D108" s="8">
        <v>6</v>
      </c>
      <c r="E108" s="17">
        <v>0.5</v>
      </c>
      <c r="F108" s="22">
        <f t="shared" si="10"/>
        <v>0.70588235294117652</v>
      </c>
      <c r="G108" s="22">
        <f t="shared" si="7"/>
        <v>0.52173913043478259</v>
      </c>
      <c r="H108" s="23">
        <f t="shared" si="13"/>
        <v>3280.3028019544563</v>
      </c>
      <c r="I108" s="23">
        <f t="shared" si="11"/>
        <v>1711.4623314544988</v>
      </c>
      <c r="J108" s="23">
        <f t="shared" si="8"/>
        <v>2424.5716362272069</v>
      </c>
      <c r="K108" s="23">
        <f t="shared" si="14"/>
        <v>3390.0119257656424</v>
      </c>
      <c r="L108" s="24">
        <f t="shared" si="12"/>
        <v>1.0334448160535119</v>
      </c>
    </row>
    <row r="109" spans="1:12" x14ac:dyDescent="0.2">
      <c r="A109" s="16" t="s">
        <v>22</v>
      </c>
      <c r="B109" s="8">
        <v>4</v>
      </c>
      <c r="C109" s="8">
        <v>5</v>
      </c>
      <c r="D109" s="8">
        <v>8</v>
      </c>
      <c r="E109" s="21"/>
      <c r="F109" s="22">
        <f>B109/((C109+D109)/2)</f>
        <v>0.61538461538461542</v>
      </c>
      <c r="G109" s="22">
        <v>1</v>
      </c>
      <c r="H109" s="23">
        <f>H108-I108</f>
        <v>1568.8404704999575</v>
      </c>
      <c r="I109" s="23">
        <f>H109*G109</f>
        <v>1568.8404704999575</v>
      </c>
      <c r="J109" s="23">
        <f>H109*F109</f>
        <v>965.44028953843542</v>
      </c>
      <c r="K109" s="23">
        <f>J109</f>
        <v>965.44028953843542</v>
      </c>
      <c r="L109" s="24">
        <f>K109/H109</f>
        <v>0.61538461538461542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4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40909</v>
      </c>
      <c r="D7" s="41">
        <v>41275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8">
        <v>1853</v>
      </c>
      <c r="D9" s="8">
        <v>1793</v>
      </c>
      <c r="E9" s="17">
        <v>0.5</v>
      </c>
      <c r="F9" s="18">
        <f t="shared" ref="F9:F40" si="0">B9/((C9+D9)/2)</f>
        <v>4.388370817334065E-3</v>
      </c>
      <c r="G9" s="18">
        <f t="shared" ref="G9:G72" si="1">F9/((1+(1-E9)*F9))</f>
        <v>4.3787629994526548E-3</v>
      </c>
      <c r="H9" s="13">
        <v>100000</v>
      </c>
      <c r="I9" s="13">
        <f>H9*G9</f>
        <v>437.87629994526549</v>
      </c>
      <c r="J9" s="13">
        <f t="shared" ref="J9:J72" si="2">H10+I9*E9</f>
        <v>99781.06185002737</v>
      </c>
      <c r="K9" s="13">
        <f t="shared" ref="K9:K72" si="3">K10+J9</f>
        <v>8139721.5123298932</v>
      </c>
      <c r="L9" s="19">
        <f>K9/H9</f>
        <v>81.397215123298935</v>
      </c>
    </row>
    <row r="10" spans="1:13" x14ac:dyDescent="0.2">
      <c r="A10" s="16">
        <v>1</v>
      </c>
      <c r="B10" s="8">
        <v>1</v>
      </c>
      <c r="C10" s="8">
        <v>1997</v>
      </c>
      <c r="D10" s="8">
        <v>1951</v>
      </c>
      <c r="E10" s="17">
        <v>0.5</v>
      </c>
      <c r="F10" s="18">
        <f t="shared" si="0"/>
        <v>5.0658561296859173E-4</v>
      </c>
      <c r="G10" s="18">
        <f t="shared" si="1"/>
        <v>5.0645733096986586E-4</v>
      </c>
      <c r="H10" s="13">
        <f>H9-I9</f>
        <v>99562.123700054741</v>
      </c>
      <c r="I10" s="13">
        <f t="shared" ref="I10:I73" si="4">H10*G10</f>
        <v>50.42396743482135</v>
      </c>
      <c r="J10" s="13">
        <f t="shared" si="2"/>
        <v>99536.91171633733</v>
      </c>
      <c r="K10" s="13">
        <f t="shared" si="3"/>
        <v>8039940.450479866</v>
      </c>
      <c r="L10" s="20">
        <f t="shared" ref="L10:L73" si="5">K10/H10</f>
        <v>80.753002765402499</v>
      </c>
    </row>
    <row r="11" spans="1:13" x14ac:dyDescent="0.2">
      <c r="A11" s="16">
        <v>2</v>
      </c>
      <c r="B11" s="8">
        <v>1</v>
      </c>
      <c r="C11" s="8">
        <v>2031</v>
      </c>
      <c r="D11" s="8">
        <v>2017</v>
      </c>
      <c r="E11" s="17">
        <v>0.5</v>
      </c>
      <c r="F11" s="18">
        <f t="shared" si="0"/>
        <v>4.9407114624505926E-4</v>
      </c>
      <c r="G11" s="18">
        <f t="shared" si="1"/>
        <v>4.9394912324030624E-4</v>
      </c>
      <c r="H11" s="13">
        <f t="shared" ref="H11:H74" si="6">H10-I10</f>
        <v>99511.69973261992</v>
      </c>
      <c r="I11" s="13">
        <f t="shared" si="4"/>
        <v>49.153716835080225</v>
      </c>
      <c r="J11" s="13">
        <f t="shared" si="2"/>
        <v>99487.122874202381</v>
      </c>
      <c r="K11" s="13">
        <f t="shared" si="3"/>
        <v>7940403.5387635287</v>
      </c>
      <c r="L11" s="20">
        <f t="shared" si="5"/>
        <v>79.793668082233211</v>
      </c>
    </row>
    <row r="12" spans="1:13" x14ac:dyDescent="0.2">
      <c r="A12" s="16">
        <v>3</v>
      </c>
      <c r="B12" s="8">
        <v>0</v>
      </c>
      <c r="C12" s="8">
        <v>1933</v>
      </c>
      <c r="D12" s="8">
        <v>2074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99462.546015784843</v>
      </c>
      <c r="I12" s="13">
        <f t="shared" si="4"/>
        <v>0</v>
      </c>
      <c r="J12" s="13">
        <f t="shared" si="2"/>
        <v>99462.546015784843</v>
      </c>
      <c r="K12" s="13">
        <f t="shared" si="3"/>
        <v>7840916.4158893265</v>
      </c>
      <c r="L12" s="20">
        <f t="shared" si="5"/>
        <v>78.832854476145855</v>
      </c>
    </row>
    <row r="13" spans="1:13" x14ac:dyDescent="0.2">
      <c r="A13" s="16">
        <v>4</v>
      </c>
      <c r="B13" s="8">
        <v>0</v>
      </c>
      <c r="C13" s="8">
        <v>2006</v>
      </c>
      <c r="D13" s="8">
        <v>1969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99462.546015784843</v>
      </c>
      <c r="I13" s="13">
        <f t="shared" si="4"/>
        <v>0</v>
      </c>
      <c r="J13" s="13">
        <f t="shared" si="2"/>
        <v>99462.546015784843</v>
      </c>
      <c r="K13" s="13">
        <f t="shared" si="3"/>
        <v>7741453.8698735414</v>
      </c>
      <c r="L13" s="20">
        <f t="shared" si="5"/>
        <v>77.83285447614584</v>
      </c>
    </row>
    <row r="14" spans="1:13" x14ac:dyDescent="0.2">
      <c r="A14" s="16">
        <v>5</v>
      </c>
      <c r="B14" s="8">
        <v>0</v>
      </c>
      <c r="C14" s="8">
        <v>1994</v>
      </c>
      <c r="D14" s="8">
        <v>2032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99462.546015784843</v>
      </c>
      <c r="I14" s="13">
        <f t="shared" si="4"/>
        <v>0</v>
      </c>
      <c r="J14" s="13">
        <f t="shared" si="2"/>
        <v>99462.546015784843</v>
      </c>
      <c r="K14" s="13">
        <f t="shared" si="3"/>
        <v>7641991.3238577563</v>
      </c>
      <c r="L14" s="20">
        <f t="shared" si="5"/>
        <v>76.83285447614584</v>
      </c>
    </row>
    <row r="15" spans="1:13" x14ac:dyDescent="0.2">
      <c r="A15" s="16">
        <v>6</v>
      </c>
      <c r="B15" s="8">
        <v>0</v>
      </c>
      <c r="C15" s="8">
        <v>2016</v>
      </c>
      <c r="D15" s="8">
        <v>2031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99462.546015784843</v>
      </c>
      <c r="I15" s="13">
        <f t="shared" si="4"/>
        <v>0</v>
      </c>
      <c r="J15" s="13">
        <f t="shared" si="2"/>
        <v>99462.546015784843</v>
      </c>
      <c r="K15" s="13">
        <f t="shared" si="3"/>
        <v>7542528.7778419713</v>
      </c>
      <c r="L15" s="20">
        <f t="shared" si="5"/>
        <v>75.83285447614584</v>
      </c>
    </row>
    <row r="16" spans="1:13" x14ac:dyDescent="0.2">
      <c r="A16" s="16">
        <v>7</v>
      </c>
      <c r="B16" s="8">
        <v>0</v>
      </c>
      <c r="C16" s="8">
        <v>2026</v>
      </c>
      <c r="D16" s="8">
        <v>2028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99462.546015784843</v>
      </c>
      <c r="I16" s="13">
        <f t="shared" si="4"/>
        <v>0</v>
      </c>
      <c r="J16" s="13">
        <f t="shared" si="2"/>
        <v>99462.546015784843</v>
      </c>
      <c r="K16" s="13">
        <f t="shared" si="3"/>
        <v>7443066.2318261862</v>
      </c>
      <c r="L16" s="20">
        <f t="shared" si="5"/>
        <v>74.83285447614584</v>
      </c>
    </row>
    <row r="17" spans="1:12" x14ac:dyDescent="0.2">
      <c r="A17" s="16">
        <v>8</v>
      </c>
      <c r="B17" s="8">
        <v>0</v>
      </c>
      <c r="C17" s="8">
        <v>1999</v>
      </c>
      <c r="D17" s="8">
        <v>2048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99462.546015784843</v>
      </c>
      <c r="I17" s="13">
        <f t="shared" si="4"/>
        <v>0</v>
      </c>
      <c r="J17" s="13">
        <f t="shared" si="2"/>
        <v>99462.546015784843</v>
      </c>
      <c r="K17" s="13">
        <f t="shared" si="3"/>
        <v>7343603.6858104011</v>
      </c>
      <c r="L17" s="20">
        <f t="shared" si="5"/>
        <v>73.83285447614584</v>
      </c>
    </row>
    <row r="18" spans="1:12" x14ac:dyDescent="0.2">
      <c r="A18" s="16">
        <v>9</v>
      </c>
      <c r="B18" s="8">
        <v>0</v>
      </c>
      <c r="C18" s="8">
        <v>1948</v>
      </c>
      <c r="D18" s="8">
        <v>1979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99462.546015784843</v>
      </c>
      <c r="I18" s="13">
        <f t="shared" si="4"/>
        <v>0</v>
      </c>
      <c r="J18" s="13">
        <f t="shared" si="2"/>
        <v>99462.546015784843</v>
      </c>
      <c r="K18" s="13">
        <f t="shared" si="3"/>
        <v>7244141.139794616</v>
      </c>
      <c r="L18" s="20">
        <f t="shared" si="5"/>
        <v>72.83285447614584</v>
      </c>
    </row>
    <row r="19" spans="1:12" x14ac:dyDescent="0.2">
      <c r="A19" s="16">
        <v>10</v>
      </c>
      <c r="B19" s="8">
        <v>0</v>
      </c>
      <c r="C19" s="8">
        <v>1863</v>
      </c>
      <c r="D19" s="8">
        <v>1960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99462.546015784843</v>
      </c>
      <c r="I19" s="13">
        <f t="shared" si="4"/>
        <v>0</v>
      </c>
      <c r="J19" s="13">
        <f t="shared" si="2"/>
        <v>99462.546015784843</v>
      </c>
      <c r="K19" s="13">
        <f t="shared" si="3"/>
        <v>7144678.593778831</v>
      </c>
      <c r="L19" s="20">
        <f t="shared" si="5"/>
        <v>71.832854476145826</v>
      </c>
    </row>
    <row r="20" spans="1:12" x14ac:dyDescent="0.2">
      <c r="A20" s="16">
        <v>11</v>
      </c>
      <c r="B20" s="8">
        <v>0</v>
      </c>
      <c r="C20" s="8">
        <v>1947</v>
      </c>
      <c r="D20" s="8">
        <v>1869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99462.546015784843</v>
      </c>
      <c r="I20" s="13">
        <f t="shared" si="4"/>
        <v>0</v>
      </c>
      <c r="J20" s="13">
        <f t="shared" si="2"/>
        <v>99462.546015784843</v>
      </c>
      <c r="K20" s="13">
        <f t="shared" si="3"/>
        <v>7045216.0477630459</v>
      </c>
      <c r="L20" s="20">
        <f t="shared" si="5"/>
        <v>70.832854476145826</v>
      </c>
    </row>
    <row r="21" spans="1:12" x14ac:dyDescent="0.2">
      <c r="A21" s="16">
        <v>12</v>
      </c>
      <c r="B21" s="8">
        <v>1</v>
      </c>
      <c r="C21" s="8">
        <v>1859</v>
      </c>
      <c r="D21" s="8">
        <v>1962</v>
      </c>
      <c r="E21" s="17">
        <v>0.5</v>
      </c>
      <c r="F21" s="18">
        <f t="shared" si="0"/>
        <v>5.2342318764721273E-4</v>
      </c>
      <c r="G21" s="18">
        <f t="shared" si="1"/>
        <v>5.2328623757195178E-4</v>
      </c>
      <c r="H21" s="13">
        <f t="shared" si="6"/>
        <v>99462.546015784843</v>
      </c>
      <c r="I21" s="13">
        <f t="shared" si="4"/>
        <v>52.047381483927175</v>
      </c>
      <c r="J21" s="13">
        <f t="shared" si="2"/>
        <v>99436.522325042883</v>
      </c>
      <c r="K21" s="13">
        <f t="shared" si="3"/>
        <v>6945753.5017472608</v>
      </c>
      <c r="L21" s="20">
        <f t="shared" si="5"/>
        <v>69.832854476145826</v>
      </c>
    </row>
    <row r="22" spans="1:12" x14ac:dyDescent="0.2">
      <c r="A22" s="16">
        <v>13</v>
      </c>
      <c r="B22" s="8">
        <v>1</v>
      </c>
      <c r="C22" s="8">
        <v>1781</v>
      </c>
      <c r="D22" s="8">
        <v>1864</v>
      </c>
      <c r="E22" s="17">
        <v>0.5</v>
      </c>
      <c r="F22" s="18">
        <f t="shared" si="0"/>
        <v>5.4869684499314131E-4</v>
      </c>
      <c r="G22" s="18">
        <f t="shared" si="1"/>
        <v>5.4854635216675812E-4</v>
      </c>
      <c r="H22" s="13">
        <f t="shared" si="6"/>
        <v>99410.498634300922</v>
      </c>
      <c r="I22" s="13">
        <f t="shared" si="4"/>
        <v>54.531266392924259</v>
      </c>
      <c r="J22" s="13">
        <f t="shared" si="2"/>
        <v>99383.233001104469</v>
      </c>
      <c r="K22" s="13">
        <f t="shared" si="3"/>
        <v>6846316.9794222182</v>
      </c>
      <c r="L22" s="20">
        <f t="shared" si="5"/>
        <v>68.86915439995532</v>
      </c>
    </row>
    <row r="23" spans="1:12" x14ac:dyDescent="0.2">
      <c r="A23" s="16">
        <v>14</v>
      </c>
      <c r="B23" s="8">
        <v>0</v>
      </c>
      <c r="C23" s="8">
        <v>1826</v>
      </c>
      <c r="D23" s="8">
        <v>1783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99355.967367908001</v>
      </c>
      <c r="I23" s="13">
        <f t="shared" si="4"/>
        <v>0</v>
      </c>
      <c r="J23" s="13">
        <f t="shared" si="2"/>
        <v>99355.967367908001</v>
      </c>
      <c r="K23" s="13">
        <f t="shared" si="3"/>
        <v>6746933.7464211136</v>
      </c>
      <c r="L23" s="20">
        <f t="shared" si="5"/>
        <v>67.906678633983844</v>
      </c>
    </row>
    <row r="24" spans="1:12" x14ac:dyDescent="0.2">
      <c r="A24" s="16">
        <v>15</v>
      </c>
      <c r="B24" s="8">
        <v>0</v>
      </c>
      <c r="C24" s="8">
        <v>1761</v>
      </c>
      <c r="D24" s="8">
        <v>1838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99355.967367908001</v>
      </c>
      <c r="I24" s="13">
        <f t="shared" si="4"/>
        <v>0</v>
      </c>
      <c r="J24" s="13">
        <f t="shared" si="2"/>
        <v>99355.967367908001</v>
      </c>
      <c r="K24" s="13">
        <f t="shared" si="3"/>
        <v>6647577.7790532056</v>
      </c>
      <c r="L24" s="20">
        <f t="shared" si="5"/>
        <v>66.906678633983844</v>
      </c>
    </row>
    <row r="25" spans="1:12" x14ac:dyDescent="0.2">
      <c r="A25" s="16">
        <v>16</v>
      </c>
      <c r="B25" s="8">
        <v>0</v>
      </c>
      <c r="C25" s="8">
        <v>1830</v>
      </c>
      <c r="D25" s="8">
        <v>1768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99355.967367908001</v>
      </c>
      <c r="I25" s="13">
        <f t="shared" si="4"/>
        <v>0</v>
      </c>
      <c r="J25" s="13">
        <f t="shared" si="2"/>
        <v>99355.967367908001</v>
      </c>
      <c r="K25" s="13">
        <f t="shared" si="3"/>
        <v>6548221.8116852976</v>
      </c>
      <c r="L25" s="20">
        <f t="shared" si="5"/>
        <v>65.906678633983844</v>
      </c>
    </row>
    <row r="26" spans="1:12" x14ac:dyDescent="0.2">
      <c r="A26" s="16">
        <v>17</v>
      </c>
      <c r="B26" s="8">
        <v>1</v>
      </c>
      <c r="C26" s="8">
        <v>1774</v>
      </c>
      <c r="D26" s="8">
        <v>1817</v>
      </c>
      <c r="E26" s="17">
        <v>0.5</v>
      </c>
      <c r="F26" s="18">
        <f t="shared" si="0"/>
        <v>5.5694792536897797E-4</v>
      </c>
      <c r="G26" s="18">
        <f t="shared" si="1"/>
        <v>5.5679287305122492E-4</v>
      </c>
      <c r="H26" s="13">
        <f t="shared" si="6"/>
        <v>99355.967367908001</v>
      </c>
      <c r="I26" s="13">
        <f t="shared" si="4"/>
        <v>55.320694525561244</v>
      </c>
      <c r="J26" s="13">
        <f t="shared" si="2"/>
        <v>99328.30702064521</v>
      </c>
      <c r="K26" s="13">
        <f t="shared" si="3"/>
        <v>6448865.8443173897</v>
      </c>
      <c r="L26" s="20">
        <f t="shared" si="5"/>
        <v>64.906678633983844</v>
      </c>
    </row>
    <row r="27" spans="1:12" x14ac:dyDescent="0.2">
      <c r="A27" s="16">
        <v>18</v>
      </c>
      <c r="B27" s="8">
        <v>0</v>
      </c>
      <c r="C27" s="8">
        <v>1776</v>
      </c>
      <c r="D27" s="8">
        <v>1766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99300.646673382435</v>
      </c>
      <c r="I27" s="13">
        <f t="shared" si="4"/>
        <v>0</v>
      </c>
      <c r="J27" s="13">
        <f t="shared" si="2"/>
        <v>99300.646673382435</v>
      </c>
      <c r="K27" s="13">
        <f t="shared" si="3"/>
        <v>6349537.5372967441</v>
      </c>
      <c r="L27" s="20">
        <f t="shared" si="5"/>
        <v>63.942559791997198</v>
      </c>
    </row>
    <row r="28" spans="1:12" x14ac:dyDescent="0.2">
      <c r="A28" s="16">
        <v>19</v>
      </c>
      <c r="B28" s="8">
        <v>0</v>
      </c>
      <c r="C28" s="8">
        <v>1766</v>
      </c>
      <c r="D28" s="8">
        <v>1793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99300.646673382435</v>
      </c>
      <c r="I28" s="13">
        <f t="shared" si="4"/>
        <v>0</v>
      </c>
      <c r="J28" s="13">
        <f t="shared" si="2"/>
        <v>99300.646673382435</v>
      </c>
      <c r="K28" s="13">
        <f t="shared" si="3"/>
        <v>6250236.8906233618</v>
      </c>
      <c r="L28" s="20">
        <f t="shared" si="5"/>
        <v>62.942559791997198</v>
      </c>
    </row>
    <row r="29" spans="1:12" x14ac:dyDescent="0.2">
      <c r="A29" s="16">
        <v>20</v>
      </c>
      <c r="B29" s="8">
        <v>1</v>
      </c>
      <c r="C29" s="8">
        <v>1852</v>
      </c>
      <c r="D29" s="8">
        <v>1763</v>
      </c>
      <c r="E29" s="17">
        <v>0.5</v>
      </c>
      <c r="F29" s="18">
        <f t="shared" si="0"/>
        <v>5.532503457814661E-4</v>
      </c>
      <c r="G29" s="18">
        <f t="shared" si="1"/>
        <v>5.5309734513274336E-4</v>
      </c>
      <c r="H29" s="13">
        <f t="shared" si="6"/>
        <v>99300.646673382435</v>
      </c>
      <c r="I29" s="13">
        <f t="shared" si="4"/>
        <v>54.922924045012408</v>
      </c>
      <c r="J29" s="13">
        <f t="shared" si="2"/>
        <v>99273.185211359931</v>
      </c>
      <c r="K29" s="13">
        <f t="shared" si="3"/>
        <v>6150936.2439499795</v>
      </c>
      <c r="L29" s="20">
        <f t="shared" si="5"/>
        <v>61.942559791997205</v>
      </c>
    </row>
    <row r="30" spans="1:12" x14ac:dyDescent="0.2">
      <c r="A30" s="16">
        <v>21</v>
      </c>
      <c r="B30" s="8">
        <v>0</v>
      </c>
      <c r="C30" s="8">
        <v>1837</v>
      </c>
      <c r="D30" s="8">
        <v>1851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99245.723749337427</v>
      </c>
      <c r="I30" s="13">
        <f t="shared" si="4"/>
        <v>0</v>
      </c>
      <c r="J30" s="13">
        <f t="shared" si="2"/>
        <v>99245.723749337427</v>
      </c>
      <c r="K30" s="13">
        <f t="shared" si="3"/>
        <v>6051663.05873862</v>
      </c>
      <c r="L30" s="20">
        <f t="shared" si="5"/>
        <v>60.976562315401743</v>
      </c>
    </row>
    <row r="31" spans="1:12" x14ac:dyDescent="0.2">
      <c r="A31" s="16">
        <v>22</v>
      </c>
      <c r="B31" s="8">
        <v>2</v>
      </c>
      <c r="C31" s="8">
        <v>1796</v>
      </c>
      <c r="D31" s="8">
        <v>1831</v>
      </c>
      <c r="E31" s="17">
        <v>0.5</v>
      </c>
      <c r="F31" s="18">
        <f t="shared" si="0"/>
        <v>1.1028398125172319E-3</v>
      </c>
      <c r="G31" s="18">
        <f t="shared" si="1"/>
        <v>1.1022320198401765E-3</v>
      </c>
      <c r="H31" s="13">
        <f t="shared" si="6"/>
        <v>99245.723749337427</v>
      </c>
      <c r="I31" s="13">
        <f t="shared" si="4"/>
        <v>109.39181454873236</v>
      </c>
      <c r="J31" s="13">
        <f t="shared" si="2"/>
        <v>99191.027842063064</v>
      </c>
      <c r="K31" s="13">
        <f t="shared" si="3"/>
        <v>5952417.3349892823</v>
      </c>
      <c r="L31" s="20">
        <f t="shared" si="5"/>
        <v>59.976562315401736</v>
      </c>
    </row>
    <row r="32" spans="1:12" x14ac:dyDescent="0.2">
      <c r="A32" s="16">
        <v>23</v>
      </c>
      <c r="B32" s="8">
        <v>0</v>
      </c>
      <c r="C32" s="8">
        <v>1896</v>
      </c>
      <c r="D32" s="8">
        <v>1775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99136.331934788701</v>
      </c>
      <c r="I32" s="13">
        <f t="shared" si="4"/>
        <v>0</v>
      </c>
      <c r="J32" s="13">
        <f t="shared" si="2"/>
        <v>99136.331934788701</v>
      </c>
      <c r="K32" s="13">
        <f t="shared" si="3"/>
        <v>5853226.3071472188</v>
      </c>
      <c r="L32" s="20">
        <f t="shared" si="5"/>
        <v>59.042191625542863</v>
      </c>
    </row>
    <row r="33" spans="1:12" x14ac:dyDescent="0.2">
      <c r="A33" s="16">
        <v>24</v>
      </c>
      <c r="B33" s="8">
        <v>0</v>
      </c>
      <c r="C33" s="8">
        <v>1956</v>
      </c>
      <c r="D33" s="8">
        <v>1862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99136.331934788701</v>
      </c>
      <c r="I33" s="13">
        <f t="shared" si="4"/>
        <v>0</v>
      </c>
      <c r="J33" s="13">
        <f t="shared" si="2"/>
        <v>99136.331934788701</v>
      </c>
      <c r="K33" s="13">
        <f t="shared" si="3"/>
        <v>5754089.9752124306</v>
      </c>
      <c r="L33" s="20">
        <f t="shared" si="5"/>
        <v>58.04219162554287</v>
      </c>
    </row>
    <row r="34" spans="1:12" x14ac:dyDescent="0.2">
      <c r="A34" s="16">
        <v>25</v>
      </c>
      <c r="B34" s="8">
        <v>0</v>
      </c>
      <c r="C34" s="8">
        <v>2010</v>
      </c>
      <c r="D34" s="8">
        <v>1972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99136.331934788701</v>
      </c>
      <c r="I34" s="13">
        <f t="shared" si="4"/>
        <v>0</v>
      </c>
      <c r="J34" s="13">
        <f t="shared" si="2"/>
        <v>99136.331934788701</v>
      </c>
      <c r="K34" s="13">
        <f t="shared" si="3"/>
        <v>5654953.6432776423</v>
      </c>
      <c r="L34" s="20">
        <f t="shared" si="5"/>
        <v>57.04219162554287</v>
      </c>
    </row>
    <row r="35" spans="1:12" x14ac:dyDescent="0.2">
      <c r="A35" s="16">
        <v>26</v>
      </c>
      <c r="B35" s="8">
        <v>1</v>
      </c>
      <c r="C35" s="8">
        <v>2130</v>
      </c>
      <c r="D35" s="8">
        <v>1994</v>
      </c>
      <c r="E35" s="17">
        <v>0.5</v>
      </c>
      <c r="F35" s="18">
        <f t="shared" si="0"/>
        <v>4.8496605237633366E-4</v>
      </c>
      <c r="G35" s="18">
        <f t="shared" si="1"/>
        <v>4.8484848484848484E-4</v>
      </c>
      <c r="H35" s="13">
        <f t="shared" si="6"/>
        <v>99136.331934788701</v>
      </c>
      <c r="I35" s="13">
        <f t="shared" si="4"/>
        <v>48.066100332018763</v>
      </c>
      <c r="J35" s="13">
        <f t="shared" si="2"/>
        <v>99112.298884622694</v>
      </c>
      <c r="K35" s="13">
        <f t="shared" si="3"/>
        <v>5555817.3113428541</v>
      </c>
      <c r="L35" s="20">
        <f t="shared" si="5"/>
        <v>56.042191625542877</v>
      </c>
    </row>
    <row r="36" spans="1:12" x14ac:dyDescent="0.2">
      <c r="A36" s="16">
        <v>27</v>
      </c>
      <c r="B36" s="8">
        <v>0</v>
      </c>
      <c r="C36" s="8">
        <v>2323</v>
      </c>
      <c r="D36" s="8">
        <v>2055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99088.265834456688</v>
      </c>
      <c r="I36" s="13">
        <f t="shared" si="4"/>
        <v>0</v>
      </c>
      <c r="J36" s="13">
        <f t="shared" si="2"/>
        <v>99088.265834456688</v>
      </c>
      <c r="K36" s="13">
        <f t="shared" si="3"/>
        <v>5456705.0124582313</v>
      </c>
      <c r="L36" s="20">
        <f t="shared" si="5"/>
        <v>55.069134236081581</v>
      </c>
    </row>
    <row r="37" spans="1:12" x14ac:dyDescent="0.2">
      <c r="A37" s="16">
        <v>28</v>
      </c>
      <c r="B37" s="8">
        <v>0</v>
      </c>
      <c r="C37" s="8">
        <v>2293</v>
      </c>
      <c r="D37" s="8">
        <v>2217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99088.265834456688</v>
      </c>
      <c r="I37" s="13">
        <f t="shared" si="4"/>
        <v>0</v>
      </c>
      <c r="J37" s="13">
        <f t="shared" si="2"/>
        <v>99088.265834456688</v>
      </c>
      <c r="K37" s="13">
        <f t="shared" si="3"/>
        <v>5357616.746623775</v>
      </c>
      <c r="L37" s="20">
        <f t="shared" si="5"/>
        <v>54.069134236081581</v>
      </c>
    </row>
    <row r="38" spans="1:12" x14ac:dyDescent="0.2">
      <c r="A38" s="16">
        <v>29</v>
      </c>
      <c r="B38" s="8">
        <v>0</v>
      </c>
      <c r="C38" s="8">
        <v>2445</v>
      </c>
      <c r="D38" s="8">
        <v>2271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99088.265834456688</v>
      </c>
      <c r="I38" s="13">
        <f t="shared" si="4"/>
        <v>0</v>
      </c>
      <c r="J38" s="13">
        <f t="shared" si="2"/>
        <v>99088.265834456688</v>
      </c>
      <c r="K38" s="13">
        <f t="shared" si="3"/>
        <v>5258528.4807893187</v>
      </c>
      <c r="L38" s="20">
        <f t="shared" si="5"/>
        <v>53.069134236081588</v>
      </c>
    </row>
    <row r="39" spans="1:12" x14ac:dyDescent="0.2">
      <c r="A39" s="16">
        <v>30</v>
      </c>
      <c r="B39" s="8">
        <v>0</v>
      </c>
      <c r="C39" s="8">
        <v>2634</v>
      </c>
      <c r="D39" s="8">
        <v>2446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99088.265834456688</v>
      </c>
      <c r="I39" s="13">
        <f t="shared" si="4"/>
        <v>0</v>
      </c>
      <c r="J39" s="13">
        <f t="shared" si="2"/>
        <v>99088.265834456688</v>
      </c>
      <c r="K39" s="13">
        <f t="shared" si="3"/>
        <v>5159440.2149548624</v>
      </c>
      <c r="L39" s="20">
        <f t="shared" si="5"/>
        <v>52.069134236081588</v>
      </c>
    </row>
    <row r="40" spans="1:12" x14ac:dyDescent="0.2">
      <c r="A40" s="16">
        <v>31</v>
      </c>
      <c r="B40" s="8">
        <v>1</v>
      </c>
      <c r="C40" s="8">
        <v>2553</v>
      </c>
      <c r="D40" s="8">
        <v>2598</v>
      </c>
      <c r="E40" s="17">
        <v>0.5</v>
      </c>
      <c r="F40" s="18">
        <f t="shared" si="0"/>
        <v>3.8827412152980003E-4</v>
      </c>
      <c r="G40" s="18">
        <f t="shared" si="1"/>
        <v>3.8819875776397513E-4</v>
      </c>
      <c r="H40" s="13">
        <f t="shared" si="6"/>
        <v>99088.265834456688</v>
      </c>
      <c r="I40" s="13">
        <f t="shared" si="4"/>
        <v>38.465941705922624</v>
      </c>
      <c r="J40" s="13">
        <f t="shared" si="2"/>
        <v>99069.03286360373</v>
      </c>
      <c r="K40" s="13">
        <f t="shared" si="3"/>
        <v>5060351.9491204061</v>
      </c>
      <c r="L40" s="20">
        <f t="shared" si="5"/>
        <v>51.069134236081595</v>
      </c>
    </row>
    <row r="41" spans="1:12" x14ac:dyDescent="0.2">
      <c r="A41" s="16">
        <v>32</v>
      </c>
      <c r="B41" s="8">
        <v>0</v>
      </c>
      <c r="C41" s="8">
        <v>2761</v>
      </c>
      <c r="D41" s="8">
        <v>2587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99049.799892750772</v>
      </c>
      <c r="I41" s="13">
        <f t="shared" si="4"/>
        <v>0</v>
      </c>
      <c r="J41" s="13">
        <f t="shared" si="2"/>
        <v>99049.799892750772</v>
      </c>
      <c r="K41" s="13">
        <f t="shared" si="3"/>
        <v>4961282.9162568022</v>
      </c>
      <c r="L41" s="20">
        <f t="shared" si="5"/>
        <v>50.088772734814043</v>
      </c>
    </row>
    <row r="42" spans="1:12" x14ac:dyDescent="0.2">
      <c r="A42" s="16">
        <v>33</v>
      </c>
      <c r="B42" s="8">
        <v>1</v>
      </c>
      <c r="C42" s="8">
        <v>2975</v>
      </c>
      <c r="D42" s="8">
        <v>2788</v>
      </c>
      <c r="E42" s="17">
        <v>0.5</v>
      </c>
      <c r="F42" s="18">
        <f t="shared" si="7"/>
        <v>3.4704147145583897E-4</v>
      </c>
      <c r="G42" s="18">
        <f t="shared" si="1"/>
        <v>3.469812630117974E-4</v>
      </c>
      <c r="H42" s="13">
        <f t="shared" si="6"/>
        <v>99049.799892750772</v>
      </c>
      <c r="I42" s="13">
        <f t="shared" si="4"/>
        <v>34.368424667852459</v>
      </c>
      <c r="J42" s="13">
        <f t="shared" si="2"/>
        <v>99032.615680416857</v>
      </c>
      <c r="K42" s="13">
        <f t="shared" si="3"/>
        <v>4862233.1163640516</v>
      </c>
      <c r="L42" s="20">
        <f t="shared" si="5"/>
        <v>49.08877273481405</v>
      </c>
    </row>
    <row r="43" spans="1:12" x14ac:dyDescent="0.2">
      <c r="A43" s="16">
        <v>34</v>
      </c>
      <c r="B43" s="8">
        <v>1</v>
      </c>
      <c r="C43" s="8">
        <v>3004</v>
      </c>
      <c r="D43" s="8">
        <v>2951</v>
      </c>
      <c r="E43" s="17">
        <v>0.5</v>
      </c>
      <c r="F43" s="18">
        <f t="shared" si="7"/>
        <v>3.3585222502099076E-4</v>
      </c>
      <c r="G43" s="18">
        <f t="shared" si="1"/>
        <v>3.3579583613163198E-4</v>
      </c>
      <c r="H43" s="13">
        <f t="shared" si="6"/>
        <v>99015.431468082927</v>
      </c>
      <c r="I43" s="13">
        <f t="shared" si="4"/>
        <v>33.248969599759214</v>
      </c>
      <c r="J43" s="13">
        <f t="shared" si="2"/>
        <v>98998.806983283037</v>
      </c>
      <c r="K43" s="13">
        <f t="shared" si="3"/>
        <v>4763200.5006836345</v>
      </c>
      <c r="L43" s="20">
        <f t="shared" si="5"/>
        <v>48.10563798047</v>
      </c>
    </row>
    <row r="44" spans="1:12" x14ac:dyDescent="0.2">
      <c r="A44" s="16">
        <v>35</v>
      </c>
      <c r="B44" s="8">
        <v>2</v>
      </c>
      <c r="C44" s="8">
        <v>3100</v>
      </c>
      <c r="D44" s="8">
        <v>3035</v>
      </c>
      <c r="E44" s="17">
        <v>0.5</v>
      </c>
      <c r="F44" s="18">
        <f t="shared" si="7"/>
        <v>6.5199674001629993E-4</v>
      </c>
      <c r="G44" s="18">
        <f t="shared" si="1"/>
        <v>6.5178425941013528E-4</v>
      </c>
      <c r="H44" s="13">
        <f t="shared" si="6"/>
        <v>98982.182498483162</v>
      </c>
      <c r="I44" s="13">
        <f t="shared" si="4"/>
        <v>64.515028514572705</v>
      </c>
      <c r="J44" s="13">
        <f t="shared" si="2"/>
        <v>98949.924984225872</v>
      </c>
      <c r="K44" s="13">
        <f t="shared" si="3"/>
        <v>4664201.6937003518</v>
      </c>
      <c r="L44" s="20">
        <f t="shared" si="5"/>
        <v>47.121629125240069</v>
      </c>
    </row>
    <row r="45" spans="1:12" x14ac:dyDescent="0.2">
      <c r="A45" s="16">
        <v>36</v>
      </c>
      <c r="B45" s="8">
        <v>1</v>
      </c>
      <c r="C45" s="8">
        <v>2969</v>
      </c>
      <c r="D45" s="8">
        <v>3117</v>
      </c>
      <c r="E45" s="17">
        <v>0.5</v>
      </c>
      <c r="F45" s="18">
        <f t="shared" si="7"/>
        <v>3.2862306933946765E-4</v>
      </c>
      <c r="G45" s="18">
        <f t="shared" si="1"/>
        <v>3.2856908164941685E-4</v>
      </c>
      <c r="H45" s="13">
        <f t="shared" si="6"/>
        <v>98917.667469968583</v>
      </c>
      <c r="I45" s="13">
        <f t="shared" si="4"/>
        <v>32.501287159509971</v>
      </c>
      <c r="J45" s="13">
        <f t="shared" si="2"/>
        <v>98901.416826388828</v>
      </c>
      <c r="K45" s="13">
        <f t="shared" si="3"/>
        <v>4565251.7687161257</v>
      </c>
      <c r="L45" s="20">
        <f t="shared" si="5"/>
        <v>46.152036188096901</v>
      </c>
    </row>
    <row r="46" spans="1:12" x14ac:dyDescent="0.2">
      <c r="A46" s="16">
        <v>37</v>
      </c>
      <c r="B46" s="8">
        <v>3</v>
      </c>
      <c r="C46" s="8">
        <v>3050</v>
      </c>
      <c r="D46" s="8">
        <v>2983</v>
      </c>
      <c r="E46" s="17">
        <v>0.5</v>
      </c>
      <c r="F46" s="18">
        <f t="shared" si="7"/>
        <v>9.945300845350571E-4</v>
      </c>
      <c r="G46" s="18">
        <f t="shared" si="1"/>
        <v>9.9403578528827049E-4</v>
      </c>
      <c r="H46" s="13">
        <f t="shared" si="6"/>
        <v>98885.166182809073</v>
      </c>
      <c r="I46" s="13">
        <f t="shared" si="4"/>
        <v>98.295393819889739</v>
      </c>
      <c r="J46" s="13">
        <f t="shared" si="2"/>
        <v>98836.018485899127</v>
      </c>
      <c r="K46" s="13">
        <f t="shared" si="3"/>
        <v>4466350.351889737</v>
      </c>
      <c r="L46" s="20">
        <f t="shared" si="5"/>
        <v>45.167040965808681</v>
      </c>
    </row>
    <row r="47" spans="1:12" x14ac:dyDescent="0.2">
      <c r="A47" s="16">
        <v>38</v>
      </c>
      <c r="B47" s="8">
        <v>1</v>
      </c>
      <c r="C47" s="8">
        <v>3032</v>
      </c>
      <c r="D47" s="8">
        <v>3085</v>
      </c>
      <c r="E47" s="17">
        <v>0.5</v>
      </c>
      <c r="F47" s="18">
        <f t="shared" si="7"/>
        <v>3.2695765898316167E-4</v>
      </c>
      <c r="G47" s="18">
        <f t="shared" si="1"/>
        <v>3.2690421706440013E-4</v>
      </c>
      <c r="H47" s="13">
        <f t="shared" si="6"/>
        <v>98786.870788989181</v>
      </c>
      <c r="I47" s="13">
        <f t="shared" si="4"/>
        <v>32.293844651516565</v>
      </c>
      <c r="J47" s="13">
        <f t="shared" si="2"/>
        <v>98770.723866663422</v>
      </c>
      <c r="K47" s="13">
        <f t="shared" si="3"/>
        <v>4367514.3334038379</v>
      </c>
      <c r="L47" s="20">
        <f t="shared" si="5"/>
        <v>44.21148578269009</v>
      </c>
    </row>
    <row r="48" spans="1:12" x14ac:dyDescent="0.2">
      <c r="A48" s="16">
        <v>39</v>
      </c>
      <c r="B48" s="8">
        <v>1</v>
      </c>
      <c r="C48" s="8">
        <v>2982</v>
      </c>
      <c r="D48" s="8">
        <v>3037</v>
      </c>
      <c r="E48" s="17">
        <v>0.5</v>
      </c>
      <c r="F48" s="18">
        <f t="shared" si="7"/>
        <v>3.3228110981890682E-4</v>
      </c>
      <c r="G48" s="18">
        <f t="shared" si="1"/>
        <v>3.3222591362126248E-4</v>
      </c>
      <c r="H48" s="13">
        <f t="shared" si="6"/>
        <v>98754.576944337663</v>
      </c>
      <c r="I48" s="13">
        <f t="shared" si="4"/>
        <v>32.80882954961384</v>
      </c>
      <c r="J48" s="13">
        <f t="shared" si="2"/>
        <v>98738.172529562857</v>
      </c>
      <c r="K48" s="13">
        <f t="shared" si="3"/>
        <v>4268743.609537174</v>
      </c>
      <c r="L48" s="20">
        <f t="shared" si="5"/>
        <v>43.225779924541847</v>
      </c>
    </row>
    <row r="49" spans="1:12" x14ac:dyDescent="0.2">
      <c r="A49" s="16">
        <v>40</v>
      </c>
      <c r="B49" s="8">
        <v>2</v>
      </c>
      <c r="C49" s="8">
        <v>2825</v>
      </c>
      <c r="D49" s="8">
        <v>2990</v>
      </c>
      <c r="E49" s="17">
        <v>0.5</v>
      </c>
      <c r="F49" s="18">
        <f t="shared" si="7"/>
        <v>6.878761822871883E-4</v>
      </c>
      <c r="G49" s="18">
        <f t="shared" si="1"/>
        <v>6.8763967680935182E-4</v>
      </c>
      <c r="H49" s="13">
        <f t="shared" si="6"/>
        <v>98721.76811478805</v>
      </c>
      <c r="I49" s="13">
        <f t="shared" si="4"/>
        <v>67.885004720500632</v>
      </c>
      <c r="J49" s="13">
        <f t="shared" si="2"/>
        <v>98687.825612427798</v>
      </c>
      <c r="K49" s="13">
        <f t="shared" si="3"/>
        <v>4170005.4370076107</v>
      </c>
      <c r="L49" s="20">
        <f t="shared" si="5"/>
        <v>42.23997925319739</v>
      </c>
    </row>
    <row r="50" spans="1:12" x14ac:dyDescent="0.2">
      <c r="A50" s="16">
        <v>41</v>
      </c>
      <c r="B50" s="8">
        <v>2</v>
      </c>
      <c r="C50" s="8">
        <v>2784</v>
      </c>
      <c r="D50" s="8">
        <v>2844</v>
      </c>
      <c r="E50" s="17">
        <v>0.5</v>
      </c>
      <c r="F50" s="18">
        <f t="shared" si="7"/>
        <v>7.1073205401563609E-4</v>
      </c>
      <c r="G50" s="18">
        <f t="shared" si="1"/>
        <v>7.1047957371225573E-4</v>
      </c>
      <c r="H50" s="13">
        <f t="shared" si="6"/>
        <v>98653.883110067545</v>
      </c>
      <c r="I50" s="13">
        <f t="shared" si="4"/>
        <v>70.0915688170995</v>
      </c>
      <c r="J50" s="13">
        <f t="shared" si="2"/>
        <v>98618.837325658998</v>
      </c>
      <c r="K50" s="13">
        <f t="shared" si="3"/>
        <v>4071317.611395183</v>
      </c>
      <c r="L50" s="20">
        <f t="shared" si="5"/>
        <v>41.268701069301436</v>
      </c>
    </row>
    <row r="51" spans="1:12" x14ac:dyDescent="0.2">
      <c r="A51" s="16">
        <v>42</v>
      </c>
      <c r="B51" s="8">
        <v>1</v>
      </c>
      <c r="C51" s="8">
        <v>2729</v>
      </c>
      <c r="D51" s="8">
        <v>2784</v>
      </c>
      <c r="E51" s="17">
        <v>0.5</v>
      </c>
      <c r="F51" s="18">
        <f t="shared" si="7"/>
        <v>3.6277888626881915E-4</v>
      </c>
      <c r="G51" s="18">
        <f t="shared" si="1"/>
        <v>3.6271309394269132E-4</v>
      </c>
      <c r="H51" s="13">
        <f t="shared" si="6"/>
        <v>98583.791541250452</v>
      </c>
      <c r="I51" s="13">
        <f t="shared" si="4"/>
        <v>35.757632042528272</v>
      </c>
      <c r="J51" s="13">
        <f t="shared" si="2"/>
        <v>98565.91272522918</v>
      </c>
      <c r="K51" s="13">
        <f t="shared" si="3"/>
        <v>3972698.7740695239</v>
      </c>
      <c r="L51" s="20">
        <f t="shared" si="5"/>
        <v>40.297686992564351</v>
      </c>
    </row>
    <row r="52" spans="1:12" x14ac:dyDescent="0.2">
      <c r="A52" s="16">
        <v>43</v>
      </c>
      <c r="B52" s="8">
        <v>2</v>
      </c>
      <c r="C52" s="8">
        <v>2739</v>
      </c>
      <c r="D52" s="8">
        <v>2766</v>
      </c>
      <c r="E52" s="17">
        <v>0.5</v>
      </c>
      <c r="F52" s="18">
        <f t="shared" si="7"/>
        <v>7.2661217075386012E-4</v>
      </c>
      <c r="G52" s="18">
        <f t="shared" si="1"/>
        <v>7.2634828400217901E-4</v>
      </c>
      <c r="H52" s="13">
        <f t="shared" si="6"/>
        <v>98548.033909207923</v>
      </c>
      <c r="I52" s="13">
        <f t="shared" si="4"/>
        <v>71.580195321741726</v>
      </c>
      <c r="J52" s="13">
        <f t="shared" si="2"/>
        <v>98512.243811547043</v>
      </c>
      <c r="K52" s="13">
        <f t="shared" si="3"/>
        <v>3874132.8613442946</v>
      </c>
      <c r="L52" s="20">
        <f t="shared" si="5"/>
        <v>39.312127372460054</v>
      </c>
    </row>
    <row r="53" spans="1:12" x14ac:dyDescent="0.2">
      <c r="A53" s="16">
        <v>44</v>
      </c>
      <c r="B53" s="8">
        <v>2</v>
      </c>
      <c r="C53" s="8">
        <v>2740</v>
      </c>
      <c r="D53" s="8">
        <v>2709</v>
      </c>
      <c r="E53" s="17">
        <v>0.5</v>
      </c>
      <c r="F53" s="18">
        <f t="shared" si="7"/>
        <v>7.340796476417691E-4</v>
      </c>
      <c r="G53" s="18">
        <f t="shared" si="1"/>
        <v>7.3381031003485597E-4</v>
      </c>
      <c r="H53" s="13">
        <f t="shared" si="6"/>
        <v>98476.453713886178</v>
      </c>
      <c r="I53" s="13">
        <f t="shared" si="4"/>
        <v>72.263037030919961</v>
      </c>
      <c r="J53" s="13">
        <f t="shared" si="2"/>
        <v>98440.322195370725</v>
      </c>
      <c r="K53" s="13">
        <f t="shared" si="3"/>
        <v>3775620.6175327478</v>
      </c>
      <c r="L53" s="20">
        <f t="shared" si="5"/>
        <v>38.340338986032627</v>
      </c>
    </row>
    <row r="54" spans="1:12" x14ac:dyDescent="0.2">
      <c r="A54" s="16">
        <v>45</v>
      </c>
      <c r="B54" s="8">
        <v>6</v>
      </c>
      <c r="C54" s="8">
        <v>2713</v>
      </c>
      <c r="D54" s="8">
        <v>2715</v>
      </c>
      <c r="E54" s="17">
        <v>0.5</v>
      </c>
      <c r="F54" s="18">
        <f t="shared" si="7"/>
        <v>2.2107590272660281E-3</v>
      </c>
      <c r="G54" s="18">
        <f t="shared" si="1"/>
        <v>2.2083179977916817E-3</v>
      </c>
      <c r="H54" s="13">
        <f t="shared" si="6"/>
        <v>98404.190676855258</v>
      </c>
      <c r="I54" s="13">
        <f t="shared" si="4"/>
        <v>217.30774532982389</v>
      </c>
      <c r="J54" s="13">
        <f t="shared" si="2"/>
        <v>98295.536804190357</v>
      </c>
      <c r="K54" s="13">
        <f t="shared" si="3"/>
        <v>3677180.2953373771</v>
      </c>
      <c r="L54" s="20">
        <f t="shared" si="5"/>
        <v>37.368127008052845</v>
      </c>
    </row>
    <row r="55" spans="1:12" x14ac:dyDescent="0.2">
      <c r="A55" s="16">
        <v>46</v>
      </c>
      <c r="B55" s="8">
        <v>4</v>
      </c>
      <c r="C55" s="8">
        <v>2609</v>
      </c>
      <c r="D55" s="8">
        <v>2711</v>
      </c>
      <c r="E55" s="17">
        <v>0.5</v>
      </c>
      <c r="F55" s="18">
        <f t="shared" si="7"/>
        <v>1.5037593984962407E-3</v>
      </c>
      <c r="G55" s="18">
        <f t="shared" si="1"/>
        <v>1.5026296018031556E-3</v>
      </c>
      <c r="H55" s="13">
        <f t="shared" si="6"/>
        <v>98186.882931525441</v>
      </c>
      <c r="I55" s="13">
        <f t="shared" si="4"/>
        <v>147.53851680169112</v>
      </c>
      <c r="J55" s="13">
        <f t="shared" si="2"/>
        <v>98113.113673124593</v>
      </c>
      <c r="K55" s="13">
        <f t="shared" si="3"/>
        <v>3578884.7585331867</v>
      </c>
      <c r="L55" s="20">
        <f t="shared" si="5"/>
        <v>36.449723748019025</v>
      </c>
    </row>
    <row r="56" spans="1:12" x14ac:dyDescent="0.2">
      <c r="A56" s="16">
        <v>47</v>
      </c>
      <c r="B56" s="8">
        <v>8</v>
      </c>
      <c r="C56" s="8">
        <v>2593</v>
      </c>
      <c r="D56" s="8">
        <v>2606</v>
      </c>
      <c r="E56" s="17">
        <v>0.5</v>
      </c>
      <c r="F56" s="18">
        <f t="shared" si="7"/>
        <v>3.0775149067128293E-3</v>
      </c>
      <c r="G56" s="18">
        <f t="shared" si="1"/>
        <v>3.0727866333781443E-3</v>
      </c>
      <c r="H56" s="13">
        <f t="shared" si="6"/>
        <v>98039.344414723746</v>
      </c>
      <c r="I56" s="13">
        <f t="shared" si="4"/>
        <v>301.25398706271937</v>
      </c>
      <c r="J56" s="13">
        <f t="shared" si="2"/>
        <v>97888.717421192385</v>
      </c>
      <c r="K56" s="13">
        <f t="shared" si="3"/>
        <v>3480771.6448600623</v>
      </c>
      <c r="L56" s="20">
        <f t="shared" si="5"/>
        <v>35.503824159979928</v>
      </c>
    </row>
    <row r="57" spans="1:12" x14ac:dyDescent="0.2">
      <c r="A57" s="16">
        <v>48</v>
      </c>
      <c r="B57" s="8">
        <v>6</v>
      </c>
      <c r="C57" s="8">
        <v>2583</v>
      </c>
      <c r="D57" s="8">
        <v>2571</v>
      </c>
      <c r="E57" s="17">
        <v>0.5</v>
      </c>
      <c r="F57" s="18">
        <f t="shared" si="7"/>
        <v>2.3282887077997671E-3</v>
      </c>
      <c r="G57" s="18">
        <f t="shared" si="1"/>
        <v>2.3255813953488372E-3</v>
      </c>
      <c r="H57" s="13">
        <f t="shared" si="6"/>
        <v>97738.090427661024</v>
      </c>
      <c r="I57" s="13">
        <f t="shared" si="4"/>
        <v>227.29788471549074</v>
      </c>
      <c r="J57" s="13">
        <f t="shared" si="2"/>
        <v>97624.441485303279</v>
      </c>
      <c r="K57" s="13">
        <f t="shared" si="3"/>
        <v>3382882.9274388701</v>
      </c>
      <c r="L57" s="20">
        <f t="shared" si="5"/>
        <v>34.611714968409842</v>
      </c>
    </row>
    <row r="58" spans="1:12" x14ac:dyDescent="0.2">
      <c r="A58" s="16">
        <v>49</v>
      </c>
      <c r="B58" s="8">
        <v>3</v>
      </c>
      <c r="C58" s="8">
        <v>2496</v>
      </c>
      <c r="D58" s="8">
        <v>2538</v>
      </c>
      <c r="E58" s="17">
        <v>0.5</v>
      </c>
      <c r="F58" s="18">
        <f t="shared" si="7"/>
        <v>1.1918951132300357E-3</v>
      </c>
      <c r="G58" s="18">
        <f t="shared" si="1"/>
        <v>1.1911852293031565E-3</v>
      </c>
      <c r="H58" s="13">
        <f t="shared" si="6"/>
        <v>97510.792542945535</v>
      </c>
      <c r="I58" s="13">
        <f t="shared" si="4"/>
        <v>116.1534157748011</v>
      </c>
      <c r="J58" s="13">
        <f t="shared" si="2"/>
        <v>97452.715835058145</v>
      </c>
      <c r="K58" s="13">
        <f t="shared" si="3"/>
        <v>3285258.4859535666</v>
      </c>
      <c r="L58" s="20">
        <f t="shared" si="5"/>
        <v>33.691229455515696</v>
      </c>
    </row>
    <row r="59" spans="1:12" x14ac:dyDescent="0.2">
      <c r="A59" s="16">
        <v>50</v>
      </c>
      <c r="B59" s="8">
        <v>4</v>
      </c>
      <c r="C59" s="8">
        <v>2297</v>
      </c>
      <c r="D59" s="8">
        <v>2490</v>
      </c>
      <c r="E59" s="17">
        <v>0.5</v>
      </c>
      <c r="F59" s="18">
        <f t="shared" si="7"/>
        <v>1.6711928138709003E-3</v>
      </c>
      <c r="G59" s="18">
        <f t="shared" si="1"/>
        <v>1.6697975370486328E-3</v>
      </c>
      <c r="H59" s="13">
        <f t="shared" si="6"/>
        <v>97394.63912717074</v>
      </c>
      <c r="I59" s="13">
        <f t="shared" si="4"/>
        <v>162.6293285362901</v>
      </c>
      <c r="J59" s="13">
        <f t="shared" si="2"/>
        <v>97313.324462902587</v>
      </c>
      <c r="K59" s="13">
        <f t="shared" si="3"/>
        <v>3187805.7701185085</v>
      </c>
      <c r="L59" s="20">
        <f t="shared" si="5"/>
        <v>32.730813509726204</v>
      </c>
    </row>
    <row r="60" spans="1:12" x14ac:dyDescent="0.2">
      <c r="A60" s="16">
        <v>51</v>
      </c>
      <c r="B60" s="8">
        <v>8</v>
      </c>
      <c r="C60" s="8">
        <v>2219</v>
      </c>
      <c r="D60" s="8">
        <v>2270</v>
      </c>
      <c r="E60" s="17">
        <v>0.5</v>
      </c>
      <c r="F60" s="18">
        <f t="shared" si="7"/>
        <v>3.5642682111828917E-3</v>
      </c>
      <c r="G60" s="18">
        <f t="shared" si="1"/>
        <v>3.5579275072270405E-3</v>
      </c>
      <c r="H60" s="13">
        <f t="shared" si="6"/>
        <v>97232.009798634448</v>
      </c>
      <c r="I60" s="13">
        <f t="shared" si="4"/>
        <v>345.94444224553064</v>
      </c>
      <c r="J60" s="13">
        <f t="shared" si="2"/>
        <v>97059.037577511685</v>
      </c>
      <c r="K60" s="13">
        <f t="shared" si="3"/>
        <v>3090492.4456556058</v>
      </c>
      <c r="L60" s="20">
        <f t="shared" si="5"/>
        <v>31.784722459773832</v>
      </c>
    </row>
    <row r="61" spans="1:12" x14ac:dyDescent="0.2">
      <c r="A61" s="16">
        <v>52</v>
      </c>
      <c r="B61" s="8">
        <v>5</v>
      </c>
      <c r="C61" s="8">
        <v>2138</v>
      </c>
      <c r="D61" s="8">
        <v>2205</v>
      </c>
      <c r="E61" s="17">
        <v>0.5</v>
      </c>
      <c r="F61" s="18">
        <f t="shared" si="7"/>
        <v>2.3025558369790468E-3</v>
      </c>
      <c r="G61" s="18">
        <f t="shared" si="1"/>
        <v>2.2999080036798531E-3</v>
      </c>
      <c r="H61" s="13">
        <f t="shared" si="6"/>
        <v>96886.065356388921</v>
      </c>
      <c r="I61" s="13">
        <f t="shared" si="4"/>
        <v>222.82903715820822</v>
      </c>
      <c r="J61" s="13">
        <f t="shared" si="2"/>
        <v>96774.650837809808</v>
      </c>
      <c r="K61" s="13">
        <f t="shared" si="3"/>
        <v>2993433.408078094</v>
      </c>
      <c r="L61" s="20">
        <f t="shared" si="5"/>
        <v>30.896428676992393</v>
      </c>
    </row>
    <row r="62" spans="1:12" x14ac:dyDescent="0.2">
      <c r="A62" s="16">
        <v>53</v>
      </c>
      <c r="B62" s="8">
        <v>5</v>
      </c>
      <c r="C62" s="8">
        <v>2145</v>
      </c>
      <c r="D62" s="8">
        <v>2106</v>
      </c>
      <c r="E62" s="17">
        <v>0.5</v>
      </c>
      <c r="F62" s="18">
        <f t="shared" si="7"/>
        <v>2.3523876734885909E-3</v>
      </c>
      <c r="G62" s="18">
        <f t="shared" si="1"/>
        <v>2.3496240601503758E-3</v>
      </c>
      <c r="H62" s="13">
        <f t="shared" si="6"/>
        <v>96663.236319230709</v>
      </c>
      <c r="I62" s="13">
        <f t="shared" si="4"/>
        <v>227.12226578766612</v>
      </c>
      <c r="J62" s="13">
        <f t="shared" si="2"/>
        <v>96549.675186336885</v>
      </c>
      <c r="K62" s="13">
        <f t="shared" si="3"/>
        <v>2896658.7572402842</v>
      </c>
      <c r="L62" s="20">
        <f t="shared" si="5"/>
        <v>29.966498821476012</v>
      </c>
    </row>
    <row r="63" spans="1:12" x14ac:dyDescent="0.2">
      <c r="A63" s="16">
        <v>54</v>
      </c>
      <c r="B63" s="8">
        <v>6</v>
      </c>
      <c r="C63" s="8">
        <v>1968</v>
      </c>
      <c r="D63" s="8">
        <v>2111</v>
      </c>
      <c r="E63" s="17">
        <v>0.5</v>
      </c>
      <c r="F63" s="18">
        <f t="shared" si="7"/>
        <v>2.9418975239029173E-3</v>
      </c>
      <c r="G63" s="18">
        <f t="shared" si="1"/>
        <v>2.9375764993880048E-3</v>
      </c>
      <c r="H63" s="13">
        <f t="shared" si="6"/>
        <v>96436.114053443045</v>
      </c>
      <c r="I63" s="13">
        <f t="shared" si="4"/>
        <v>283.28846233569561</v>
      </c>
      <c r="J63" s="13">
        <f t="shared" si="2"/>
        <v>96294.469822275205</v>
      </c>
      <c r="K63" s="13">
        <f t="shared" si="3"/>
        <v>2800109.0820539473</v>
      </c>
      <c r="L63" s="20">
        <f t="shared" si="5"/>
        <v>29.035897075883632</v>
      </c>
    </row>
    <row r="64" spans="1:12" x14ac:dyDescent="0.2">
      <c r="A64" s="16">
        <v>55</v>
      </c>
      <c r="B64" s="8">
        <v>7</v>
      </c>
      <c r="C64" s="8">
        <v>1818</v>
      </c>
      <c r="D64" s="8">
        <v>1960</v>
      </c>
      <c r="E64" s="17">
        <v>0.5</v>
      </c>
      <c r="F64" s="18">
        <f t="shared" si="7"/>
        <v>3.7056643726839597E-3</v>
      </c>
      <c r="G64" s="18">
        <f t="shared" si="1"/>
        <v>3.6988110964332891E-3</v>
      </c>
      <c r="H64" s="13">
        <f t="shared" si="6"/>
        <v>96152.82559110735</v>
      </c>
      <c r="I64" s="13">
        <f t="shared" si="4"/>
        <v>355.65113824980261</v>
      </c>
      <c r="J64" s="13">
        <f t="shared" si="2"/>
        <v>95975.000021982458</v>
      </c>
      <c r="K64" s="13">
        <f t="shared" si="3"/>
        <v>2703814.6122316723</v>
      </c>
      <c r="L64" s="20">
        <f t="shared" si="5"/>
        <v>28.119970428427361</v>
      </c>
    </row>
    <row r="65" spans="1:12" x14ac:dyDescent="0.2">
      <c r="A65" s="16">
        <v>56</v>
      </c>
      <c r="B65" s="8">
        <v>10</v>
      </c>
      <c r="C65" s="8">
        <v>1745</v>
      </c>
      <c r="D65" s="8">
        <v>1789</v>
      </c>
      <c r="E65" s="17">
        <v>0.5</v>
      </c>
      <c r="F65" s="18">
        <f t="shared" si="7"/>
        <v>5.6593095642331632E-3</v>
      </c>
      <c r="G65" s="18">
        <f t="shared" si="1"/>
        <v>5.6433408577878106E-3</v>
      </c>
      <c r="H65" s="13">
        <f t="shared" si="6"/>
        <v>95797.174452857551</v>
      </c>
      <c r="I65" s="13">
        <f t="shared" si="4"/>
        <v>540.6161086504377</v>
      </c>
      <c r="J65" s="13">
        <f t="shared" si="2"/>
        <v>95526.866398532322</v>
      </c>
      <c r="K65" s="13">
        <f t="shared" si="3"/>
        <v>2607839.6122096898</v>
      </c>
      <c r="L65" s="20">
        <f t="shared" si="5"/>
        <v>27.222510758843161</v>
      </c>
    </row>
    <row r="66" spans="1:12" x14ac:dyDescent="0.2">
      <c r="A66" s="16">
        <v>57</v>
      </c>
      <c r="B66" s="8">
        <v>9</v>
      </c>
      <c r="C66" s="8">
        <v>1597</v>
      </c>
      <c r="D66" s="8">
        <v>1720</v>
      </c>
      <c r="E66" s="17">
        <v>0.5</v>
      </c>
      <c r="F66" s="18">
        <f t="shared" si="7"/>
        <v>5.426590292432921E-3</v>
      </c>
      <c r="G66" s="18">
        <f t="shared" si="1"/>
        <v>5.4119061936259765E-3</v>
      </c>
      <c r="H66" s="13">
        <f t="shared" si="6"/>
        <v>95256.558344207107</v>
      </c>
      <c r="I66" s="13">
        <f t="shared" si="4"/>
        <v>515.5195580865086</v>
      </c>
      <c r="J66" s="13">
        <f t="shared" si="2"/>
        <v>94998.798565163845</v>
      </c>
      <c r="K66" s="13">
        <f t="shared" si="3"/>
        <v>2512312.7458111574</v>
      </c>
      <c r="L66" s="20">
        <f t="shared" si="5"/>
        <v>26.374170865306517</v>
      </c>
    </row>
    <row r="67" spans="1:12" x14ac:dyDescent="0.2">
      <c r="A67" s="16">
        <v>58</v>
      </c>
      <c r="B67" s="8">
        <v>10</v>
      </c>
      <c r="C67" s="8">
        <v>1639</v>
      </c>
      <c r="D67" s="8">
        <v>1592</v>
      </c>
      <c r="E67" s="17">
        <v>0.5</v>
      </c>
      <c r="F67" s="18">
        <f t="shared" si="7"/>
        <v>6.1900340451872485E-3</v>
      </c>
      <c r="G67" s="18">
        <f t="shared" si="1"/>
        <v>6.1709348966368406E-3</v>
      </c>
      <c r="H67" s="13">
        <f t="shared" si="6"/>
        <v>94741.038786120596</v>
      </c>
      <c r="I67" s="13">
        <f t="shared" si="4"/>
        <v>584.64078238889601</v>
      </c>
      <c r="J67" s="13">
        <f t="shared" si="2"/>
        <v>94448.718394926138</v>
      </c>
      <c r="K67" s="13">
        <f t="shared" si="3"/>
        <v>2417313.9472459937</v>
      </c>
      <c r="L67" s="20">
        <f t="shared" si="5"/>
        <v>25.514961396012538</v>
      </c>
    </row>
    <row r="68" spans="1:12" x14ac:dyDescent="0.2">
      <c r="A68" s="16">
        <v>59</v>
      </c>
      <c r="B68" s="8">
        <v>9</v>
      </c>
      <c r="C68" s="8">
        <v>1617</v>
      </c>
      <c r="D68" s="8">
        <v>1619</v>
      </c>
      <c r="E68" s="17">
        <v>0.5</v>
      </c>
      <c r="F68" s="18">
        <f t="shared" si="7"/>
        <v>5.5624227441285539E-3</v>
      </c>
      <c r="G68" s="18">
        <f t="shared" si="1"/>
        <v>5.5469953775038527E-3</v>
      </c>
      <c r="H68" s="13">
        <f t="shared" si="6"/>
        <v>94156.398003731694</v>
      </c>
      <c r="I68" s="13">
        <f t="shared" si="4"/>
        <v>522.28510448911265</v>
      </c>
      <c r="J68" s="13">
        <f t="shared" si="2"/>
        <v>93895.25545148713</v>
      </c>
      <c r="K68" s="13">
        <f t="shared" si="3"/>
        <v>2322865.2288510674</v>
      </c>
      <c r="L68" s="20">
        <f t="shared" si="5"/>
        <v>24.670285589716435</v>
      </c>
    </row>
    <row r="69" spans="1:12" x14ac:dyDescent="0.2">
      <c r="A69" s="16">
        <v>60</v>
      </c>
      <c r="B69" s="8">
        <v>11</v>
      </c>
      <c r="C69" s="8">
        <v>1579</v>
      </c>
      <c r="D69" s="8">
        <v>1591</v>
      </c>
      <c r="E69" s="17">
        <v>0.5</v>
      </c>
      <c r="F69" s="18">
        <f t="shared" si="7"/>
        <v>6.9400630914826502E-3</v>
      </c>
      <c r="G69" s="18">
        <f t="shared" si="1"/>
        <v>6.9160641307764864E-3</v>
      </c>
      <c r="H69" s="13">
        <f t="shared" si="6"/>
        <v>93634.11289924258</v>
      </c>
      <c r="I69" s="13">
        <f t="shared" si="4"/>
        <v>647.57952963952755</v>
      </c>
      <c r="J69" s="13">
        <f t="shared" si="2"/>
        <v>93310.323134422826</v>
      </c>
      <c r="K69" s="13">
        <f t="shared" si="3"/>
        <v>2228969.9733995805</v>
      </c>
      <c r="L69" s="20">
        <f t="shared" si="5"/>
        <v>23.805105899792327</v>
      </c>
    </row>
    <row r="70" spans="1:12" x14ac:dyDescent="0.2">
      <c r="A70" s="16">
        <v>61</v>
      </c>
      <c r="B70" s="8">
        <v>15</v>
      </c>
      <c r="C70" s="8">
        <v>1569</v>
      </c>
      <c r="D70" s="8">
        <v>1549</v>
      </c>
      <c r="E70" s="17">
        <v>0.5</v>
      </c>
      <c r="F70" s="18">
        <f t="shared" si="7"/>
        <v>9.6215522771007055E-3</v>
      </c>
      <c r="G70" s="18">
        <f t="shared" si="1"/>
        <v>9.5754867539099911E-3</v>
      </c>
      <c r="H70" s="13">
        <f t="shared" si="6"/>
        <v>92986.533369603058</v>
      </c>
      <c r="I70" s="13">
        <f t="shared" si="4"/>
        <v>890.3913185726434</v>
      </c>
      <c r="J70" s="13">
        <f t="shared" si="2"/>
        <v>92541.337710316744</v>
      </c>
      <c r="K70" s="13">
        <f t="shared" si="3"/>
        <v>2135659.6502651577</v>
      </c>
      <c r="L70" s="20">
        <f t="shared" si="5"/>
        <v>22.967407998493002</v>
      </c>
    </row>
    <row r="71" spans="1:12" x14ac:dyDescent="0.2">
      <c r="A71" s="16">
        <v>62</v>
      </c>
      <c r="B71" s="8">
        <v>5</v>
      </c>
      <c r="C71" s="8">
        <v>1535</v>
      </c>
      <c r="D71" s="8">
        <v>1559</v>
      </c>
      <c r="E71" s="17">
        <v>0.5</v>
      </c>
      <c r="F71" s="18">
        <f t="shared" si="7"/>
        <v>3.2320620555914671E-3</v>
      </c>
      <c r="G71" s="18">
        <f t="shared" si="1"/>
        <v>3.2268473701193932E-3</v>
      </c>
      <c r="H71" s="13">
        <f t="shared" si="6"/>
        <v>92096.142051030416</v>
      </c>
      <c r="I71" s="13">
        <f t="shared" si="4"/>
        <v>297.18019377550957</v>
      </c>
      <c r="J71" s="13">
        <f t="shared" si="2"/>
        <v>91947.551954142662</v>
      </c>
      <c r="K71" s="13">
        <f t="shared" si="3"/>
        <v>2043118.3125548412</v>
      </c>
      <c r="L71" s="20">
        <f t="shared" si="5"/>
        <v>22.184624318169057</v>
      </c>
    </row>
    <row r="72" spans="1:12" x14ac:dyDescent="0.2">
      <c r="A72" s="16">
        <v>63</v>
      </c>
      <c r="B72" s="8">
        <v>15</v>
      </c>
      <c r="C72" s="8">
        <v>1675</v>
      </c>
      <c r="D72" s="8">
        <v>1525</v>
      </c>
      <c r="E72" s="17">
        <v>0.5</v>
      </c>
      <c r="F72" s="18">
        <f t="shared" si="7"/>
        <v>9.3749999999999997E-3</v>
      </c>
      <c r="G72" s="18">
        <f t="shared" si="1"/>
        <v>9.3312597200622092E-3</v>
      </c>
      <c r="H72" s="13">
        <f t="shared" si="6"/>
        <v>91798.961857254908</v>
      </c>
      <c r="I72" s="13">
        <f t="shared" si="4"/>
        <v>856.59995512212981</v>
      </c>
      <c r="J72" s="13">
        <f t="shared" si="2"/>
        <v>91370.661879693842</v>
      </c>
      <c r="K72" s="13">
        <f t="shared" si="3"/>
        <v>1951170.7606006984</v>
      </c>
      <c r="L72" s="20">
        <f t="shared" si="5"/>
        <v>21.254823814181258</v>
      </c>
    </row>
    <row r="73" spans="1:12" x14ac:dyDescent="0.2">
      <c r="A73" s="16">
        <v>64</v>
      </c>
      <c r="B73" s="8">
        <v>9</v>
      </c>
      <c r="C73" s="8">
        <v>1422</v>
      </c>
      <c r="D73" s="8">
        <v>1646</v>
      </c>
      <c r="E73" s="17">
        <v>0.5</v>
      </c>
      <c r="F73" s="18">
        <f t="shared" ref="F73:F109" si="8">B73/((C73+D73)/2)</f>
        <v>5.8670143415906128E-3</v>
      </c>
      <c r="G73" s="18">
        <f t="shared" ref="G73:G108" si="9">F73/((1+(1-E73)*F73))</f>
        <v>5.8498537536561595E-3</v>
      </c>
      <c r="H73" s="13">
        <f t="shared" si="6"/>
        <v>90942.361902132776</v>
      </c>
      <c r="I73" s="13">
        <f t="shared" si="4"/>
        <v>531.99951713954829</v>
      </c>
      <c r="J73" s="13">
        <f t="shared" ref="J73:J108" si="10">H74+I73*E73</f>
        <v>90676.362143563005</v>
      </c>
      <c r="K73" s="13">
        <f t="shared" ref="K73:K97" si="11">K74+J73</f>
        <v>1859800.0987210046</v>
      </c>
      <c r="L73" s="20">
        <f t="shared" si="5"/>
        <v>20.450316660154705</v>
      </c>
    </row>
    <row r="74" spans="1:12" x14ac:dyDescent="0.2">
      <c r="A74" s="16">
        <v>65</v>
      </c>
      <c r="B74" s="8">
        <v>7</v>
      </c>
      <c r="C74" s="8">
        <v>1337</v>
      </c>
      <c r="D74" s="8">
        <v>1415</v>
      </c>
      <c r="E74" s="17">
        <v>0.5</v>
      </c>
      <c r="F74" s="18">
        <f t="shared" si="8"/>
        <v>5.0872093023255818E-3</v>
      </c>
      <c r="G74" s="18">
        <f t="shared" si="9"/>
        <v>5.0743022834360274E-3</v>
      </c>
      <c r="H74" s="13">
        <f t="shared" si="6"/>
        <v>90410.362384993234</v>
      </c>
      <c r="I74" s="13">
        <f t="shared" ref="I74:I108" si="12">H74*G74</f>
        <v>458.76950829644989</v>
      </c>
      <c r="J74" s="13">
        <f t="shared" si="10"/>
        <v>90180.977630845009</v>
      </c>
      <c r="K74" s="13">
        <f t="shared" si="11"/>
        <v>1769123.7365774415</v>
      </c>
      <c r="L74" s="20">
        <f t="shared" ref="L74:L108" si="13">K74/H74</f>
        <v>19.567709827818248</v>
      </c>
    </row>
    <row r="75" spans="1:12" x14ac:dyDescent="0.2">
      <c r="A75" s="16">
        <v>66</v>
      </c>
      <c r="B75" s="8">
        <v>13</v>
      </c>
      <c r="C75" s="8">
        <v>1305</v>
      </c>
      <c r="D75" s="8">
        <v>1327</v>
      </c>
      <c r="E75" s="17">
        <v>0.5</v>
      </c>
      <c r="F75" s="18">
        <f t="shared" si="8"/>
        <v>9.8784194528875376E-3</v>
      </c>
      <c r="G75" s="18">
        <f t="shared" si="9"/>
        <v>9.8298676748582222E-3</v>
      </c>
      <c r="H75" s="13">
        <f t="shared" ref="H75:H108" si="14">H74-I74</f>
        <v>89951.592876696785</v>
      </c>
      <c r="I75" s="13">
        <f t="shared" si="12"/>
        <v>884.21225512064882</v>
      </c>
      <c r="J75" s="13">
        <f t="shared" si="10"/>
        <v>89509.486749136457</v>
      </c>
      <c r="K75" s="13">
        <f t="shared" si="11"/>
        <v>1678942.7589465964</v>
      </c>
      <c r="L75" s="20">
        <f t="shared" si="13"/>
        <v>18.66495862111131</v>
      </c>
    </row>
    <row r="76" spans="1:12" x14ac:dyDescent="0.2">
      <c r="A76" s="16">
        <v>67</v>
      </c>
      <c r="B76" s="8">
        <v>12</v>
      </c>
      <c r="C76" s="8">
        <v>1234</v>
      </c>
      <c r="D76" s="8">
        <v>1291</v>
      </c>
      <c r="E76" s="17">
        <v>0.5</v>
      </c>
      <c r="F76" s="18">
        <f t="shared" si="8"/>
        <v>9.5049504950495047E-3</v>
      </c>
      <c r="G76" s="18">
        <f t="shared" si="9"/>
        <v>9.4599921166732357E-3</v>
      </c>
      <c r="H76" s="13">
        <f t="shared" si="14"/>
        <v>89067.380621576129</v>
      </c>
      <c r="I76" s="13">
        <f t="shared" si="12"/>
        <v>842.57671853284467</v>
      </c>
      <c r="J76" s="13">
        <f t="shared" si="10"/>
        <v>88646.092262309714</v>
      </c>
      <c r="K76" s="13">
        <f t="shared" si="11"/>
        <v>1589433.2721974601</v>
      </c>
      <c r="L76" s="20">
        <f t="shared" si="13"/>
        <v>17.845290398182293</v>
      </c>
    </row>
    <row r="77" spans="1:12" x14ac:dyDescent="0.2">
      <c r="A77" s="16">
        <v>68</v>
      </c>
      <c r="B77" s="8">
        <v>15</v>
      </c>
      <c r="C77" s="8">
        <v>1167</v>
      </c>
      <c r="D77" s="8">
        <v>1222</v>
      </c>
      <c r="E77" s="17">
        <v>0.5</v>
      </c>
      <c r="F77" s="18">
        <f t="shared" si="8"/>
        <v>1.2557555462536627E-2</v>
      </c>
      <c r="G77" s="18">
        <f t="shared" si="9"/>
        <v>1.247920133111481E-2</v>
      </c>
      <c r="H77" s="13">
        <f t="shared" si="14"/>
        <v>88224.803903043285</v>
      </c>
      <c r="I77" s="13">
        <f t="shared" si="12"/>
        <v>1100.9750903042009</v>
      </c>
      <c r="J77" s="13">
        <f t="shared" si="10"/>
        <v>87674.316357891192</v>
      </c>
      <c r="K77" s="13">
        <f t="shared" si="11"/>
        <v>1500787.1799351503</v>
      </c>
      <c r="L77" s="20">
        <f t="shared" si="13"/>
        <v>17.010943788375837</v>
      </c>
    </row>
    <row r="78" spans="1:12" x14ac:dyDescent="0.2">
      <c r="A78" s="16">
        <v>69</v>
      </c>
      <c r="B78" s="8">
        <v>21</v>
      </c>
      <c r="C78" s="8">
        <v>886</v>
      </c>
      <c r="D78" s="8">
        <v>1152</v>
      </c>
      <c r="E78" s="17">
        <v>0.5</v>
      </c>
      <c r="F78" s="18">
        <f t="shared" si="8"/>
        <v>2.0608439646712464E-2</v>
      </c>
      <c r="G78" s="18">
        <f t="shared" si="9"/>
        <v>2.0398251578436135E-2</v>
      </c>
      <c r="H78" s="13">
        <f t="shared" si="14"/>
        <v>87123.828812739084</v>
      </c>
      <c r="I78" s="13">
        <f t="shared" si="12"/>
        <v>1777.1737785988546</v>
      </c>
      <c r="J78" s="13">
        <f t="shared" si="10"/>
        <v>86235.241923439666</v>
      </c>
      <c r="K78" s="13">
        <f t="shared" si="11"/>
        <v>1413112.8635772592</v>
      </c>
      <c r="L78" s="20">
        <f t="shared" si="13"/>
        <v>16.219590929762219</v>
      </c>
    </row>
    <row r="79" spans="1:12" x14ac:dyDescent="0.2">
      <c r="A79" s="16">
        <v>70</v>
      </c>
      <c r="B79" s="8">
        <v>11</v>
      </c>
      <c r="C79" s="8">
        <v>814</v>
      </c>
      <c r="D79" s="8">
        <v>874</v>
      </c>
      <c r="E79" s="17">
        <v>0.5</v>
      </c>
      <c r="F79" s="18">
        <f t="shared" si="8"/>
        <v>1.3033175355450236E-2</v>
      </c>
      <c r="G79" s="18">
        <f t="shared" si="9"/>
        <v>1.2948793407886992E-2</v>
      </c>
      <c r="H79" s="13">
        <f t="shared" si="14"/>
        <v>85346.655034140233</v>
      </c>
      <c r="I79" s="13">
        <f t="shared" si="12"/>
        <v>1105.1362040912802</v>
      </c>
      <c r="J79" s="13">
        <f t="shared" si="10"/>
        <v>84794.086932094593</v>
      </c>
      <c r="K79" s="13">
        <f t="shared" si="11"/>
        <v>1326877.6216538197</v>
      </c>
      <c r="L79" s="20">
        <f t="shared" si="13"/>
        <v>15.546920041834612</v>
      </c>
    </row>
    <row r="80" spans="1:12" x14ac:dyDescent="0.2">
      <c r="A80" s="16">
        <v>71</v>
      </c>
      <c r="B80" s="8">
        <v>14</v>
      </c>
      <c r="C80" s="8">
        <v>957</v>
      </c>
      <c r="D80" s="8">
        <v>806</v>
      </c>
      <c r="E80" s="17">
        <v>0.5</v>
      </c>
      <c r="F80" s="18">
        <f t="shared" si="8"/>
        <v>1.5882019285309131E-2</v>
      </c>
      <c r="G80" s="18">
        <f t="shared" si="9"/>
        <v>1.5756893640967922E-2</v>
      </c>
      <c r="H80" s="13">
        <f t="shared" si="14"/>
        <v>84241.518830048954</v>
      </c>
      <c r="I80" s="13">
        <f t="shared" si="12"/>
        <v>1327.3846523586778</v>
      </c>
      <c r="J80" s="13">
        <f t="shared" si="10"/>
        <v>83577.826503869612</v>
      </c>
      <c r="K80" s="13">
        <f t="shared" si="11"/>
        <v>1242083.5347217252</v>
      </c>
      <c r="L80" s="20">
        <f t="shared" si="13"/>
        <v>14.744315534333337</v>
      </c>
    </row>
    <row r="81" spans="1:12" x14ac:dyDescent="0.2">
      <c r="A81" s="16">
        <v>72</v>
      </c>
      <c r="B81" s="8">
        <v>18</v>
      </c>
      <c r="C81" s="8">
        <v>552</v>
      </c>
      <c r="D81" s="8">
        <v>953</v>
      </c>
      <c r="E81" s="17">
        <v>0.5</v>
      </c>
      <c r="F81" s="18">
        <f t="shared" si="8"/>
        <v>2.3920265780730896E-2</v>
      </c>
      <c r="G81" s="18">
        <f t="shared" si="9"/>
        <v>2.3637557452396585E-2</v>
      </c>
      <c r="H81" s="13">
        <f t="shared" si="14"/>
        <v>82914.13417769027</v>
      </c>
      <c r="I81" s="13">
        <f t="shared" si="12"/>
        <v>1959.8876102408731</v>
      </c>
      <c r="J81" s="13">
        <f t="shared" si="10"/>
        <v>81934.190372569836</v>
      </c>
      <c r="K81" s="13">
        <f t="shared" si="11"/>
        <v>1158505.7082178555</v>
      </c>
      <c r="L81" s="20">
        <f t="shared" si="13"/>
        <v>13.97235489108653</v>
      </c>
    </row>
    <row r="82" spans="1:12" x14ac:dyDescent="0.2">
      <c r="A82" s="16">
        <v>73</v>
      </c>
      <c r="B82" s="8">
        <v>14</v>
      </c>
      <c r="C82" s="8">
        <v>649</v>
      </c>
      <c r="D82" s="8">
        <v>539</v>
      </c>
      <c r="E82" s="17">
        <v>0.5</v>
      </c>
      <c r="F82" s="18">
        <f t="shared" si="8"/>
        <v>2.3569023569023569E-2</v>
      </c>
      <c r="G82" s="18">
        <f t="shared" si="9"/>
        <v>2.3294509151414313E-2</v>
      </c>
      <c r="H82" s="13">
        <f t="shared" si="14"/>
        <v>80954.246567449401</v>
      </c>
      <c r="I82" s="13">
        <f t="shared" si="12"/>
        <v>1885.7894375113008</v>
      </c>
      <c r="J82" s="13">
        <f t="shared" si="10"/>
        <v>80011.351848693754</v>
      </c>
      <c r="K82" s="13">
        <f t="shared" si="11"/>
        <v>1076571.5178452856</v>
      </c>
      <c r="L82" s="20">
        <f t="shared" si="13"/>
        <v>13.298518156775241</v>
      </c>
    </row>
    <row r="83" spans="1:12" x14ac:dyDescent="0.2">
      <c r="A83" s="16">
        <v>74</v>
      </c>
      <c r="B83" s="8">
        <v>16</v>
      </c>
      <c r="C83" s="8">
        <v>645</v>
      </c>
      <c r="D83" s="8">
        <v>627</v>
      </c>
      <c r="E83" s="17">
        <v>0.5</v>
      </c>
      <c r="F83" s="18">
        <f t="shared" si="8"/>
        <v>2.5157232704402517E-2</v>
      </c>
      <c r="G83" s="18">
        <f t="shared" si="9"/>
        <v>2.4844720496894412E-2</v>
      </c>
      <c r="H83" s="13">
        <f t="shared" si="14"/>
        <v>79068.457129938106</v>
      </c>
      <c r="I83" s="13">
        <f t="shared" si="12"/>
        <v>1964.4337175139904</v>
      </c>
      <c r="J83" s="13">
        <f t="shared" si="10"/>
        <v>78086.240271181101</v>
      </c>
      <c r="K83" s="13">
        <f t="shared" si="11"/>
        <v>996560.16599659179</v>
      </c>
      <c r="L83" s="20">
        <f t="shared" si="13"/>
        <v>12.603763904977715</v>
      </c>
    </row>
    <row r="84" spans="1:12" x14ac:dyDescent="0.2">
      <c r="A84" s="16">
        <v>75</v>
      </c>
      <c r="B84" s="8">
        <v>13</v>
      </c>
      <c r="C84" s="8">
        <v>623</v>
      </c>
      <c r="D84" s="8">
        <v>623</v>
      </c>
      <c r="E84" s="17">
        <v>0.5</v>
      </c>
      <c r="F84" s="18">
        <f t="shared" si="8"/>
        <v>2.0866773675762441E-2</v>
      </c>
      <c r="G84" s="18">
        <f t="shared" si="9"/>
        <v>2.0651310563939637E-2</v>
      </c>
      <c r="H84" s="13">
        <f t="shared" si="14"/>
        <v>77104.023412424111</v>
      </c>
      <c r="I84" s="13">
        <f t="shared" si="12"/>
        <v>1592.2991332192432</v>
      </c>
      <c r="J84" s="13">
        <f t="shared" si="10"/>
        <v>76307.87384581448</v>
      </c>
      <c r="K84" s="13">
        <f t="shared" si="11"/>
        <v>918473.92572541069</v>
      </c>
      <c r="L84" s="20">
        <f t="shared" si="13"/>
        <v>11.912140055423009</v>
      </c>
    </row>
    <row r="85" spans="1:12" x14ac:dyDescent="0.2">
      <c r="A85" s="16">
        <v>76</v>
      </c>
      <c r="B85" s="8">
        <v>19</v>
      </c>
      <c r="C85" s="8">
        <v>591</v>
      </c>
      <c r="D85" s="8">
        <v>614</v>
      </c>
      <c r="E85" s="17">
        <v>0.5</v>
      </c>
      <c r="F85" s="18">
        <f t="shared" si="8"/>
        <v>3.1535269709543567E-2</v>
      </c>
      <c r="G85" s="18">
        <f t="shared" si="9"/>
        <v>3.1045751633986929E-2</v>
      </c>
      <c r="H85" s="13">
        <f t="shared" si="14"/>
        <v>75511.724279204864</v>
      </c>
      <c r="I85" s="13">
        <f t="shared" si="12"/>
        <v>2344.3182374262947</v>
      </c>
      <c r="J85" s="13">
        <f t="shared" si="10"/>
        <v>74339.565160491708</v>
      </c>
      <c r="K85" s="13">
        <f t="shared" si="11"/>
        <v>842166.0518795962</v>
      </c>
      <c r="L85" s="20">
        <f t="shared" si="13"/>
        <v>11.152785344507354</v>
      </c>
    </row>
    <row r="86" spans="1:12" x14ac:dyDescent="0.2">
      <c r="A86" s="16">
        <v>77</v>
      </c>
      <c r="B86" s="8">
        <v>22</v>
      </c>
      <c r="C86" s="8">
        <v>540</v>
      </c>
      <c r="D86" s="8">
        <v>572</v>
      </c>
      <c r="E86" s="17">
        <v>0.5</v>
      </c>
      <c r="F86" s="18">
        <f t="shared" si="8"/>
        <v>3.9568345323741004E-2</v>
      </c>
      <c r="G86" s="18">
        <f t="shared" si="9"/>
        <v>3.8800705467372125E-2</v>
      </c>
      <c r="H86" s="13">
        <f t="shared" si="14"/>
        <v>73167.406041778566</v>
      </c>
      <c r="I86" s="13">
        <f t="shared" si="12"/>
        <v>2838.9469716386739</v>
      </c>
      <c r="J86" s="13">
        <f t="shared" si="10"/>
        <v>71747.932555959225</v>
      </c>
      <c r="K86" s="13">
        <f t="shared" si="11"/>
        <v>767826.48671910446</v>
      </c>
      <c r="L86" s="20">
        <f t="shared" si="13"/>
        <v>10.494105616928332</v>
      </c>
    </row>
    <row r="87" spans="1:12" x14ac:dyDescent="0.2">
      <c r="A87" s="16">
        <v>78</v>
      </c>
      <c r="B87" s="8">
        <v>25</v>
      </c>
      <c r="C87" s="8">
        <v>555</v>
      </c>
      <c r="D87" s="8">
        <v>521</v>
      </c>
      <c r="E87" s="17">
        <v>0.5</v>
      </c>
      <c r="F87" s="18">
        <f t="shared" si="8"/>
        <v>4.6468401486988845E-2</v>
      </c>
      <c r="G87" s="18">
        <f t="shared" si="9"/>
        <v>4.5413260672116255E-2</v>
      </c>
      <c r="H87" s="13">
        <f t="shared" si="14"/>
        <v>70328.459070139885</v>
      </c>
      <c r="I87" s="13">
        <f t="shared" si="12"/>
        <v>3193.8446444205215</v>
      </c>
      <c r="J87" s="13">
        <f t="shared" si="10"/>
        <v>68731.536747929626</v>
      </c>
      <c r="K87" s="13">
        <f t="shared" si="11"/>
        <v>696078.55416314525</v>
      </c>
      <c r="L87" s="20">
        <f t="shared" si="13"/>
        <v>9.8975374032997525</v>
      </c>
    </row>
    <row r="88" spans="1:12" x14ac:dyDescent="0.2">
      <c r="A88" s="16">
        <v>79</v>
      </c>
      <c r="B88" s="8">
        <v>20</v>
      </c>
      <c r="C88" s="8">
        <v>466</v>
      </c>
      <c r="D88" s="8">
        <v>528</v>
      </c>
      <c r="E88" s="17">
        <v>0.5</v>
      </c>
      <c r="F88" s="18">
        <f t="shared" si="8"/>
        <v>4.0241448692152917E-2</v>
      </c>
      <c r="G88" s="18">
        <f t="shared" si="9"/>
        <v>3.9447731755424063E-2</v>
      </c>
      <c r="H88" s="13">
        <f t="shared" si="14"/>
        <v>67134.614425719366</v>
      </c>
      <c r="I88" s="13">
        <f t="shared" si="12"/>
        <v>2648.3082613696001</v>
      </c>
      <c r="J88" s="13">
        <f t="shared" si="10"/>
        <v>65810.460295034558</v>
      </c>
      <c r="K88" s="13">
        <f t="shared" si="11"/>
        <v>627347.01741521561</v>
      </c>
      <c r="L88" s="20">
        <f t="shared" si="13"/>
        <v>9.3446133977478851</v>
      </c>
    </row>
    <row r="89" spans="1:12" x14ac:dyDescent="0.2">
      <c r="A89" s="16">
        <v>80</v>
      </c>
      <c r="B89" s="8">
        <v>21</v>
      </c>
      <c r="C89" s="8">
        <v>443</v>
      </c>
      <c r="D89" s="8">
        <v>445</v>
      </c>
      <c r="E89" s="17">
        <v>0.5</v>
      </c>
      <c r="F89" s="18">
        <f t="shared" si="8"/>
        <v>4.72972972972973E-2</v>
      </c>
      <c r="G89" s="18">
        <f t="shared" si="9"/>
        <v>4.6204620462046209E-2</v>
      </c>
      <c r="H89" s="13">
        <f t="shared" si="14"/>
        <v>64486.306164349764</v>
      </c>
      <c r="I89" s="13">
        <f t="shared" si="12"/>
        <v>2979.5653013230917</v>
      </c>
      <c r="J89" s="13">
        <f t="shared" si="10"/>
        <v>62996.523513688218</v>
      </c>
      <c r="K89" s="13">
        <f t="shared" si="11"/>
        <v>561536.55712018104</v>
      </c>
      <c r="L89" s="20">
        <f t="shared" si="13"/>
        <v>8.7078418740414332</v>
      </c>
    </row>
    <row r="90" spans="1:12" x14ac:dyDescent="0.2">
      <c r="A90" s="16">
        <v>81</v>
      </c>
      <c r="B90" s="8">
        <v>17</v>
      </c>
      <c r="C90" s="8">
        <v>373</v>
      </c>
      <c r="D90" s="8">
        <v>427</v>
      </c>
      <c r="E90" s="17">
        <v>0.5</v>
      </c>
      <c r="F90" s="18">
        <f t="shared" si="8"/>
        <v>4.2500000000000003E-2</v>
      </c>
      <c r="G90" s="18">
        <f t="shared" si="9"/>
        <v>4.1615667074663409E-2</v>
      </c>
      <c r="H90" s="13">
        <f t="shared" si="14"/>
        <v>61506.740863026673</v>
      </c>
      <c r="I90" s="13">
        <f t="shared" si="12"/>
        <v>2559.6440506033136</v>
      </c>
      <c r="J90" s="13">
        <f t="shared" si="10"/>
        <v>60226.918837725018</v>
      </c>
      <c r="K90" s="13">
        <f t="shared" si="11"/>
        <v>498540.03360649286</v>
      </c>
      <c r="L90" s="20">
        <f t="shared" si="13"/>
        <v>8.105453591123025</v>
      </c>
    </row>
    <row r="91" spans="1:12" x14ac:dyDescent="0.2">
      <c r="A91" s="16">
        <v>82</v>
      </c>
      <c r="B91" s="8">
        <v>22</v>
      </c>
      <c r="C91" s="8">
        <v>329</v>
      </c>
      <c r="D91" s="8">
        <v>354</v>
      </c>
      <c r="E91" s="17">
        <v>0.5</v>
      </c>
      <c r="F91" s="18">
        <f t="shared" si="8"/>
        <v>6.4421669106881407E-2</v>
      </c>
      <c r="G91" s="18">
        <f t="shared" si="9"/>
        <v>6.2411347517730503E-2</v>
      </c>
      <c r="H91" s="13">
        <f t="shared" si="14"/>
        <v>58947.096812423362</v>
      </c>
      <c r="I91" s="13">
        <f t="shared" si="12"/>
        <v>3678.9677443214587</v>
      </c>
      <c r="J91" s="13">
        <f t="shared" si="10"/>
        <v>57107.612940262632</v>
      </c>
      <c r="K91" s="13">
        <f t="shared" si="11"/>
        <v>438313.11476876785</v>
      </c>
      <c r="L91" s="20">
        <f t="shared" si="13"/>
        <v>7.4357031723467575</v>
      </c>
    </row>
    <row r="92" spans="1:12" x14ac:dyDescent="0.2">
      <c r="A92" s="16">
        <v>83</v>
      </c>
      <c r="B92" s="8">
        <v>20</v>
      </c>
      <c r="C92" s="8">
        <v>319</v>
      </c>
      <c r="D92" s="8">
        <v>310</v>
      </c>
      <c r="E92" s="17">
        <v>0.5</v>
      </c>
      <c r="F92" s="18">
        <f t="shared" si="8"/>
        <v>6.3593004769475353E-2</v>
      </c>
      <c r="G92" s="18">
        <f t="shared" si="9"/>
        <v>6.1633281972265017E-2</v>
      </c>
      <c r="H92" s="13">
        <f t="shared" si="14"/>
        <v>55268.129068101902</v>
      </c>
      <c r="I92" s="13">
        <f t="shared" si="12"/>
        <v>3406.356182933861</v>
      </c>
      <c r="J92" s="13">
        <f t="shared" si="10"/>
        <v>53564.950976634973</v>
      </c>
      <c r="K92" s="13">
        <f t="shared" si="11"/>
        <v>381205.50182850519</v>
      </c>
      <c r="L92" s="20">
        <f t="shared" si="13"/>
        <v>6.8973838676315644</v>
      </c>
    </row>
    <row r="93" spans="1:12" x14ac:dyDescent="0.2">
      <c r="A93" s="16">
        <v>84</v>
      </c>
      <c r="B93" s="8">
        <v>28</v>
      </c>
      <c r="C93" s="8">
        <v>247</v>
      </c>
      <c r="D93" s="8">
        <v>296</v>
      </c>
      <c r="E93" s="17">
        <v>0.5</v>
      </c>
      <c r="F93" s="18">
        <f t="shared" si="8"/>
        <v>0.10313075506445672</v>
      </c>
      <c r="G93" s="18">
        <f t="shared" si="9"/>
        <v>9.8073555166374768E-2</v>
      </c>
      <c r="H93" s="13">
        <f t="shared" si="14"/>
        <v>51861.772885168044</v>
      </c>
      <c r="I93" s="13">
        <f t="shared" si="12"/>
        <v>5086.2684440795274</v>
      </c>
      <c r="J93" s="13">
        <f t="shared" si="10"/>
        <v>49318.63866312828</v>
      </c>
      <c r="K93" s="13">
        <f t="shared" si="11"/>
        <v>327640.55085187021</v>
      </c>
      <c r="L93" s="20">
        <f t="shared" si="13"/>
        <v>6.3175732842247703</v>
      </c>
    </row>
    <row r="94" spans="1:12" x14ac:dyDescent="0.2">
      <c r="A94" s="16">
        <v>85</v>
      </c>
      <c r="B94" s="8">
        <v>35</v>
      </c>
      <c r="C94" s="8">
        <v>241</v>
      </c>
      <c r="D94" s="8">
        <v>223</v>
      </c>
      <c r="E94" s="17">
        <v>0.5</v>
      </c>
      <c r="F94" s="18">
        <f t="shared" si="8"/>
        <v>0.15086206896551724</v>
      </c>
      <c r="G94" s="18">
        <f t="shared" si="9"/>
        <v>0.14028056112224449</v>
      </c>
      <c r="H94" s="13">
        <f t="shared" si="14"/>
        <v>46775.504441088517</v>
      </c>
      <c r="I94" s="13">
        <f t="shared" si="12"/>
        <v>6561.6940097719362</v>
      </c>
      <c r="J94" s="13">
        <f t="shared" si="10"/>
        <v>43494.657436202549</v>
      </c>
      <c r="K94" s="13">
        <f t="shared" si="11"/>
        <v>278321.9121887419</v>
      </c>
      <c r="L94" s="20">
        <f t="shared" si="13"/>
        <v>5.9501637772666864</v>
      </c>
    </row>
    <row r="95" spans="1:12" x14ac:dyDescent="0.2">
      <c r="A95" s="16">
        <v>86</v>
      </c>
      <c r="B95" s="8">
        <v>16</v>
      </c>
      <c r="C95" s="8">
        <v>172</v>
      </c>
      <c r="D95" s="8">
        <v>216</v>
      </c>
      <c r="E95" s="17">
        <v>0.5</v>
      </c>
      <c r="F95" s="18">
        <f t="shared" si="8"/>
        <v>8.247422680412371E-2</v>
      </c>
      <c r="G95" s="18">
        <f t="shared" si="9"/>
        <v>7.9207920792079195E-2</v>
      </c>
      <c r="H95" s="13">
        <f t="shared" si="14"/>
        <v>40213.810431316582</v>
      </c>
      <c r="I95" s="13">
        <f t="shared" si="12"/>
        <v>3185.2523113914121</v>
      </c>
      <c r="J95" s="13">
        <f t="shared" si="10"/>
        <v>38621.184275620872</v>
      </c>
      <c r="K95" s="13">
        <f t="shared" si="11"/>
        <v>234827.25475253936</v>
      </c>
      <c r="L95" s="20">
        <f t="shared" si="13"/>
        <v>5.8394678901074037</v>
      </c>
    </row>
    <row r="96" spans="1:12" x14ac:dyDescent="0.2">
      <c r="A96" s="16">
        <v>87</v>
      </c>
      <c r="B96" s="8">
        <v>20</v>
      </c>
      <c r="C96" s="8">
        <v>185</v>
      </c>
      <c r="D96" s="8">
        <v>161</v>
      </c>
      <c r="E96" s="17">
        <v>0.5</v>
      </c>
      <c r="F96" s="18">
        <f t="shared" si="8"/>
        <v>0.11560693641618497</v>
      </c>
      <c r="G96" s="18">
        <f t="shared" si="9"/>
        <v>0.10928961748633878</v>
      </c>
      <c r="H96" s="13">
        <f t="shared" si="14"/>
        <v>37028.558119925168</v>
      </c>
      <c r="I96" s="13">
        <f t="shared" si="12"/>
        <v>4046.8369529972856</v>
      </c>
      <c r="J96" s="13">
        <f t="shared" si="10"/>
        <v>35005.139643426526</v>
      </c>
      <c r="K96" s="13">
        <f t="shared" si="11"/>
        <v>196206.07047691848</v>
      </c>
      <c r="L96" s="20">
        <f t="shared" si="13"/>
        <v>5.2987769559230946</v>
      </c>
    </row>
    <row r="97" spans="1:12" x14ac:dyDescent="0.2">
      <c r="A97" s="16">
        <v>88</v>
      </c>
      <c r="B97" s="8">
        <v>21</v>
      </c>
      <c r="C97" s="8">
        <v>164</v>
      </c>
      <c r="D97" s="8">
        <v>165</v>
      </c>
      <c r="E97" s="17">
        <v>0.5</v>
      </c>
      <c r="F97" s="18">
        <f t="shared" si="8"/>
        <v>0.1276595744680851</v>
      </c>
      <c r="G97" s="18">
        <f t="shared" si="9"/>
        <v>0.12</v>
      </c>
      <c r="H97" s="13">
        <f t="shared" si="14"/>
        <v>32981.721166927884</v>
      </c>
      <c r="I97" s="13">
        <f t="shared" si="12"/>
        <v>3957.8065400313458</v>
      </c>
      <c r="J97" s="13">
        <f t="shared" si="10"/>
        <v>31002.817896912209</v>
      </c>
      <c r="K97" s="13">
        <f t="shared" si="11"/>
        <v>161200.93083349196</v>
      </c>
      <c r="L97" s="20">
        <f t="shared" si="13"/>
        <v>4.8875839443799158</v>
      </c>
    </row>
    <row r="98" spans="1:12" x14ac:dyDescent="0.2">
      <c r="A98" s="16">
        <v>89</v>
      </c>
      <c r="B98" s="8">
        <v>21</v>
      </c>
      <c r="C98" s="8">
        <v>117</v>
      </c>
      <c r="D98" s="8">
        <v>146</v>
      </c>
      <c r="E98" s="17">
        <v>0.5</v>
      </c>
      <c r="F98" s="18">
        <f t="shared" si="8"/>
        <v>0.1596958174904943</v>
      </c>
      <c r="G98" s="18">
        <f t="shared" si="9"/>
        <v>0.147887323943662</v>
      </c>
      <c r="H98" s="13">
        <f t="shared" si="14"/>
        <v>29023.914626896538</v>
      </c>
      <c r="I98" s="13">
        <f t="shared" si="12"/>
        <v>4292.2690645410385</v>
      </c>
      <c r="J98" s="13">
        <f t="shared" si="10"/>
        <v>26877.780094626021</v>
      </c>
      <c r="K98" s="13">
        <f>K99+J98</f>
        <v>130198.11293657974</v>
      </c>
      <c r="L98" s="20">
        <f t="shared" si="13"/>
        <v>4.4858908458862681</v>
      </c>
    </row>
    <row r="99" spans="1:12" x14ac:dyDescent="0.2">
      <c r="A99" s="16">
        <v>90</v>
      </c>
      <c r="B99" s="8">
        <v>19</v>
      </c>
      <c r="C99" s="8">
        <v>110</v>
      </c>
      <c r="D99" s="8">
        <v>107</v>
      </c>
      <c r="E99" s="17">
        <v>0.5</v>
      </c>
      <c r="F99" s="22">
        <f t="shared" si="8"/>
        <v>0.17511520737327188</v>
      </c>
      <c r="G99" s="22">
        <f t="shared" si="9"/>
        <v>0.16101694915254236</v>
      </c>
      <c r="H99" s="23">
        <f t="shared" si="14"/>
        <v>24731.645562355501</v>
      </c>
      <c r="I99" s="23">
        <f t="shared" si="12"/>
        <v>3982.2141159724956</v>
      </c>
      <c r="J99" s="23">
        <f t="shared" si="10"/>
        <v>22740.538504369251</v>
      </c>
      <c r="K99" s="23">
        <f t="shared" ref="K99:K108" si="15">K100+J99</f>
        <v>103320.33284195371</v>
      </c>
      <c r="L99" s="24">
        <f t="shared" si="13"/>
        <v>4.1776570257508263</v>
      </c>
    </row>
    <row r="100" spans="1:12" x14ac:dyDescent="0.2">
      <c r="A100" s="16">
        <v>91</v>
      </c>
      <c r="B100" s="8">
        <v>10</v>
      </c>
      <c r="C100" s="8">
        <v>68</v>
      </c>
      <c r="D100" s="8">
        <v>91</v>
      </c>
      <c r="E100" s="17">
        <v>0.5</v>
      </c>
      <c r="F100" s="22">
        <f t="shared" si="8"/>
        <v>0.12578616352201258</v>
      </c>
      <c r="G100" s="22">
        <f t="shared" si="9"/>
        <v>0.1183431952662722</v>
      </c>
      <c r="H100" s="23">
        <f t="shared" si="14"/>
        <v>20749.431446383005</v>
      </c>
      <c r="I100" s="23">
        <f t="shared" si="12"/>
        <v>2455.5540173234326</v>
      </c>
      <c r="J100" s="23">
        <f t="shared" si="10"/>
        <v>19521.654437721289</v>
      </c>
      <c r="K100" s="23">
        <f t="shared" si="15"/>
        <v>80579.794337584462</v>
      </c>
      <c r="L100" s="24">
        <f t="shared" si="13"/>
        <v>3.8834699902888641</v>
      </c>
    </row>
    <row r="101" spans="1:12" x14ac:dyDescent="0.2">
      <c r="A101" s="16">
        <v>92</v>
      </c>
      <c r="B101" s="8">
        <v>17</v>
      </c>
      <c r="C101" s="8">
        <v>64</v>
      </c>
      <c r="D101" s="8">
        <v>54</v>
      </c>
      <c r="E101" s="17">
        <v>0.5</v>
      </c>
      <c r="F101" s="22">
        <f t="shared" si="8"/>
        <v>0.28813559322033899</v>
      </c>
      <c r="G101" s="22">
        <f t="shared" si="9"/>
        <v>0.25185185185185183</v>
      </c>
      <c r="H101" s="23">
        <f t="shared" si="14"/>
        <v>18293.877429059572</v>
      </c>
      <c r="I101" s="23">
        <f t="shared" si="12"/>
        <v>4607.3469080594477</v>
      </c>
      <c r="J101" s="23">
        <f t="shared" si="10"/>
        <v>15990.203975029848</v>
      </c>
      <c r="K101" s="23">
        <f t="shared" si="15"/>
        <v>61058.13989986317</v>
      </c>
      <c r="L101" s="24">
        <f t="shared" si="13"/>
        <v>3.3376270359652218</v>
      </c>
    </row>
    <row r="102" spans="1:12" x14ac:dyDescent="0.2">
      <c r="A102" s="16">
        <v>93</v>
      </c>
      <c r="B102" s="8">
        <v>9</v>
      </c>
      <c r="C102" s="8">
        <v>42</v>
      </c>
      <c r="D102" s="8">
        <v>50</v>
      </c>
      <c r="E102" s="17">
        <v>0.5</v>
      </c>
      <c r="F102" s="22">
        <f t="shared" si="8"/>
        <v>0.19565217391304349</v>
      </c>
      <c r="G102" s="22">
        <f t="shared" si="9"/>
        <v>0.17821782178217824</v>
      </c>
      <c r="H102" s="23">
        <f t="shared" si="14"/>
        <v>13686.530521000124</v>
      </c>
      <c r="I102" s="23">
        <f t="shared" si="12"/>
        <v>2439.1836572079433</v>
      </c>
      <c r="J102" s="23">
        <f t="shared" si="10"/>
        <v>12466.938692396154</v>
      </c>
      <c r="K102" s="23">
        <f t="shared" si="15"/>
        <v>45067.93592483332</v>
      </c>
      <c r="L102" s="24">
        <f t="shared" si="13"/>
        <v>3.2928678203495538</v>
      </c>
    </row>
    <row r="103" spans="1:12" x14ac:dyDescent="0.2">
      <c r="A103" s="16">
        <v>94</v>
      </c>
      <c r="B103" s="8">
        <v>12</v>
      </c>
      <c r="C103" s="8">
        <v>24</v>
      </c>
      <c r="D103" s="8">
        <v>33</v>
      </c>
      <c r="E103" s="17">
        <v>0.5</v>
      </c>
      <c r="F103" s="22">
        <f t="shared" si="8"/>
        <v>0.42105263157894735</v>
      </c>
      <c r="G103" s="22">
        <f t="shared" si="9"/>
        <v>0.34782608695652173</v>
      </c>
      <c r="H103" s="23">
        <f t="shared" si="14"/>
        <v>11247.346863792181</v>
      </c>
      <c r="I103" s="23">
        <f t="shared" si="12"/>
        <v>3912.1206482755415</v>
      </c>
      <c r="J103" s="23">
        <f t="shared" si="10"/>
        <v>9291.2865396544112</v>
      </c>
      <c r="K103" s="23">
        <f t="shared" si="15"/>
        <v>32600.997232437167</v>
      </c>
      <c r="L103" s="24">
        <f t="shared" si="13"/>
        <v>2.8985499982566858</v>
      </c>
    </row>
    <row r="104" spans="1:12" x14ac:dyDescent="0.2">
      <c r="A104" s="16">
        <v>95</v>
      </c>
      <c r="B104" s="8">
        <v>5</v>
      </c>
      <c r="C104" s="8">
        <v>19</v>
      </c>
      <c r="D104" s="8">
        <v>19</v>
      </c>
      <c r="E104" s="17">
        <v>0.5</v>
      </c>
      <c r="F104" s="22">
        <f t="shared" si="8"/>
        <v>0.26315789473684209</v>
      </c>
      <c r="G104" s="22">
        <f t="shared" si="9"/>
        <v>0.23255813953488372</v>
      </c>
      <c r="H104" s="23">
        <f t="shared" si="14"/>
        <v>7335.22621551664</v>
      </c>
      <c r="I104" s="23">
        <f t="shared" si="12"/>
        <v>1705.8665617480558</v>
      </c>
      <c r="J104" s="23">
        <f t="shared" si="10"/>
        <v>6482.2929346426126</v>
      </c>
      <c r="K104" s="23">
        <f t="shared" si="15"/>
        <v>23309.710692782755</v>
      </c>
      <c r="L104" s="24">
        <f t="shared" si="13"/>
        <v>3.1777766639935847</v>
      </c>
    </row>
    <row r="105" spans="1:12" x14ac:dyDescent="0.2">
      <c r="A105" s="16">
        <v>96</v>
      </c>
      <c r="B105" s="8">
        <v>4</v>
      </c>
      <c r="C105" s="8">
        <v>14</v>
      </c>
      <c r="D105" s="8">
        <v>11</v>
      </c>
      <c r="E105" s="17">
        <v>0.5</v>
      </c>
      <c r="F105" s="22">
        <f t="shared" si="8"/>
        <v>0.32</v>
      </c>
      <c r="G105" s="22">
        <f t="shared" si="9"/>
        <v>0.27586206896551729</v>
      </c>
      <c r="H105" s="23">
        <f t="shared" si="14"/>
        <v>5629.3596537685844</v>
      </c>
      <c r="I105" s="23">
        <f t="shared" si="12"/>
        <v>1552.9268010396097</v>
      </c>
      <c r="J105" s="23">
        <f t="shared" si="10"/>
        <v>4852.8962532487794</v>
      </c>
      <c r="K105" s="23">
        <f t="shared" si="15"/>
        <v>16827.417758140142</v>
      </c>
      <c r="L105" s="24">
        <f t="shared" si="13"/>
        <v>2.9892241379310343</v>
      </c>
    </row>
    <row r="106" spans="1:12" x14ac:dyDescent="0.2">
      <c r="A106" s="16">
        <v>97</v>
      </c>
      <c r="B106" s="8">
        <v>2</v>
      </c>
      <c r="C106" s="8">
        <v>9</v>
      </c>
      <c r="D106" s="8">
        <v>13</v>
      </c>
      <c r="E106" s="17">
        <v>0.5</v>
      </c>
      <c r="F106" s="22">
        <f t="shared" si="8"/>
        <v>0.18181818181818182</v>
      </c>
      <c r="G106" s="22">
        <f t="shared" si="9"/>
        <v>0.16666666666666669</v>
      </c>
      <c r="H106" s="23">
        <f t="shared" si="14"/>
        <v>4076.4328527289745</v>
      </c>
      <c r="I106" s="23">
        <f t="shared" si="12"/>
        <v>679.40547545482912</v>
      </c>
      <c r="J106" s="23">
        <f t="shared" si="10"/>
        <v>3736.7301150015596</v>
      </c>
      <c r="K106" s="23">
        <f t="shared" si="15"/>
        <v>11974.521504891361</v>
      </c>
      <c r="L106" s="24">
        <f t="shared" si="13"/>
        <v>2.9374999999999996</v>
      </c>
    </row>
    <row r="107" spans="1:12" x14ac:dyDescent="0.2">
      <c r="A107" s="16">
        <v>98</v>
      </c>
      <c r="B107" s="8">
        <v>1</v>
      </c>
      <c r="C107" s="8">
        <v>12</v>
      </c>
      <c r="D107" s="8">
        <v>11</v>
      </c>
      <c r="E107" s="17">
        <v>0.5</v>
      </c>
      <c r="F107" s="22">
        <f t="shared" si="8"/>
        <v>8.6956521739130432E-2</v>
      </c>
      <c r="G107" s="22">
        <f t="shared" si="9"/>
        <v>8.3333333333333329E-2</v>
      </c>
      <c r="H107" s="23">
        <f t="shared" si="14"/>
        <v>3397.0273772741452</v>
      </c>
      <c r="I107" s="23">
        <f t="shared" si="12"/>
        <v>283.08561477284542</v>
      </c>
      <c r="J107" s="23">
        <f t="shared" si="10"/>
        <v>3255.4845698877225</v>
      </c>
      <c r="K107" s="23">
        <f t="shared" si="15"/>
        <v>8237.7913898898023</v>
      </c>
      <c r="L107" s="24">
        <f t="shared" si="13"/>
        <v>2.4249999999999998</v>
      </c>
    </row>
    <row r="108" spans="1:12" x14ac:dyDescent="0.2">
      <c r="A108" s="16">
        <v>99</v>
      </c>
      <c r="B108" s="8">
        <v>0</v>
      </c>
      <c r="C108" s="8">
        <v>3</v>
      </c>
      <c r="D108" s="8">
        <v>11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3113.9417625012998</v>
      </c>
      <c r="I108" s="23">
        <f t="shared" si="12"/>
        <v>0</v>
      </c>
      <c r="J108" s="23">
        <f t="shared" si="10"/>
        <v>3113.9417625012998</v>
      </c>
      <c r="K108" s="23">
        <f t="shared" si="15"/>
        <v>4982.3068200020798</v>
      </c>
      <c r="L108" s="24">
        <f t="shared" si="13"/>
        <v>1.6</v>
      </c>
    </row>
    <row r="109" spans="1:12" x14ac:dyDescent="0.2">
      <c r="A109" s="16" t="s">
        <v>22</v>
      </c>
      <c r="B109" s="8">
        <v>3</v>
      </c>
      <c r="C109" s="8">
        <v>5</v>
      </c>
      <c r="D109" s="8">
        <v>5</v>
      </c>
      <c r="E109" s="21"/>
      <c r="F109" s="22">
        <f t="shared" si="8"/>
        <v>0.6</v>
      </c>
      <c r="G109" s="22">
        <v>1</v>
      </c>
      <c r="H109" s="23">
        <f>H108-I108</f>
        <v>3113.9417625012998</v>
      </c>
      <c r="I109" s="23">
        <f>H109*G109</f>
        <v>3113.9417625012998</v>
      </c>
      <c r="J109" s="23">
        <f>H109*F109</f>
        <v>1868.3650575007798</v>
      </c>
      <c r="K109" s="23">
        <f>J109</f>
        <v>1868.3650575007798</v>
      </c>
      <c r="L109" s="24">
        <f>K109/H109</f>
        <v>0.6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4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40544</v>
      </c>
      <c r="D7" s="41">
        <v>40909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1871</v>
      </c>
      <c r="D9" s="5">
        <v>1853</v>
      </c>
      <c r="E9" s="17">
        <v>0.5</v>
      </c>
      <c r="F9" s="18">
        <f t="shared" ref="F9:F40" si="0">B9/((C9+D9)/2)</f>
        <v>2.6852846401718583E-3</v>
      </c>
      <c r="G9" s="18">
        <f t="shared" ref="G9:G72" si="1">F9/((1+(1-E9)*F9))</f>
        <v>2.6816840976133013E-3</v>
      </c>
      <c r="H9" s="13">
        <v>100000</v>
      </c>
      <c r="I9" s="13">
        <f>H9*G9</f>
        <v>268.16840976133011</v>
      </c>
      <c r="J9" s="13">
        <f t="shared" ref="J9:J72" si="2">H10+I9*E9</f>
        <v>99865.915795119334</v>
      </c>
      <c r="K9" s="13">
        <f t="shared" ref="K9:K72" si="3">K10+J9</f>
        <v>8069638.0048383363</v>
      </c>
      <c r="L9" s="19">
        <f>K9/H9</f>
        <v>80.696380048383361</v>
      </c>
    </row>
    <row r="10" spans="1:13" x14ac:dyDescent="0.2">
      <c r="A10" s="16">
        <v>1</v>
      </c>
      <c r="B10" s="8">
        <v>1</v>
      </c>
      <c r="C10" s="5">
        <v>2020</v>
      </c>
      <c r="D10" s="5">
        <v>1997</v>
      </c>
      <c r="E10" s="17">
        <v>0.5</v>
      </c>
      <c r="F10" s="18">
        <f t="shared" si="0"/>
        <v>4.978839930296241E-4</v>
      </c>
      <c r="G10" s="18">
        <f t="shared" si="1"/>
        <v>4.9776007964161273E-4</v>
      </c>
      <c r="H10" s="13">
        <f>H9-I9</f>
        <v>99731.831590238668</v>
      </c>
      <c r="I10" s="13">
        <f t="shared" ref="I10:I73" si="4">H10*G10</f>
        <v>49.642524435161107</v>
      </c>
      <c r="J10" s="13">
        <f t="shared" si="2"/>
        <v>99707.01032802109</v>
      </c>
      <c r="K10" s="13">
        <f t="shared" si="3"/>
        <v>7969772.0890432168</v>
      </c>
      <c r="L10" s="20">
        <f t="shared" ref="L10:L73" si="5">K10/H10</f>
        <v>79.912019682823754</v>
      </c>
    </row>
    <row r="11" spans="1:13" x14ac:dyDescent="0.2">
      <c r="A11" s="16">
        <v>2</v>
      </c>
      <c r="B11" s="8">
        <v>2</v>
      </c>
      <c r="C11" s="5">
        <v>1910</v>
      </c>
      <c r="D11" s="5">
        <v>2031</v>
      </c>
      <c r="E11" s="17">
        <v>0.5</v>
      </c>
      <c r="F11" s="18">
        <f t="shared" si="0"/>
        <v>1.0149708195889369E-3</v>
      </c>
      <c r="G11" s="18">
        <f t="shared" si="1"/>
        <v>1.0144559979710882E-3</v>
      </c>
      <c r="H11" s="13">
        <f t="shared" ref="H11:H74" si="6">H10-I10</f>
        <v>99682.189065803512</v>
      </c>
      <c r="I11" s="13">
        <f t="shared" si="4"/>
        <v>101.1231945886924</v>
      </c>
      <c r="J11" s="13">
        <f t="shared" si="2"/>
        <v>99631.627468509163</v>
      </c>
      <c r="K11" s="13">
        <f t="shared" si="3"/>
        <v>7870065.0787151959</v>
      </c>
      <c r="L11" s="20">
        <f t="shared" si="5"/>
        <v>78.951567501390898</v>
      </c>
    </row>
    <row r="12" spans="1:13" x14ac:dyDescent="0.2">
      <c r="A12" s="16">
        <v>3</v>
      </c>
      <c r="B12" s="8">
        <v>2</v>
      </c>
      <c r="C12" s="5">
        <v>1959</v>
      </c>
      <c r="D12" s="5">
        <v>1933</v>
      </c>
      <c r="E12" s="17">
        <v>0.5</v>
      </c>
      <c r="F12" s="18">
        <f t="shared" si="0"/>
        <v>1.0277492291880781E-3</v>
      </c>
      <c r="G12" s="18">
        <f t="shared" si="1"/>
        <v>1.0272213662044171E-3</v>
      </c>
      <c r="H12" s="13">
        <f t="shared" si="6"/>
        <v>99581.065871214814</v>
      </c>
      <c r="I12" s="13">
        <f t="shared" si="4"/>
        <v>102.29179853232134</v>
      </c>
      <c r="J12" s="13">
        <f t="shared" si="2"/>
        <v>99529.919971948664</v>
      </c>
      <c r="K12" s="13">
        <f t="shared" si="3"/>
        <v>7770433.4512466863</v>
      </c>
      <c r="L12" s="20">
        <f t="shared" si="5"/>
        <v>78.031233982732758</v>
      </c>
    </row>
    <row r="13" spans="1:13" x14ac:dyDescent="0.2">
      <c r="A13" s="16">
        <v>4</v>
      </c>
      <c r="B13" s="8">
        <v>0</v>
      </c>
      <c r="C13" s="5">
        <v>1962</v>
      </c>
      <c r="D13" s="5">
        <v>2006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99478.7740726825</v>
      </c>
      <c r="I13" s="13">
        <f t="shared" si="4"/>
        <v>0</v>
      </c>
      <c r="J13" s="13">
        <f t="shared" si="2"/>
        <v>99478.7740726825</v>
      </c>
      <c r="K13" s="13">
        <f t="shared" si="3"/>
        <v>7670903.5312747378</v>
      </c>
      <c r="L13" s="20">
        <f t="shared" si="5"/>
        <v>77.11095761664815</v>
      </c>
    </row>
    <row r="14" spans="1:13" x14ac:dyDescent="0.2">
      <c r="A14" s="16">
        <v>5</v>
      </c>
      <c r="B14" s="8">
        <v>0</v>
      </c>
      <c r="C14" s="5">
        <v>2007</v>
      </c>
      <c r="D14" s="5">
        <v>1994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99478.7740726825</v>
      </c>
      <c r="I14" s="13">
        <f t="shared" si="4"/>
        <v>0</v>
      </c>
      <c r="J14" s="13">
        <f t="shared" si="2"/>
        <v>99478.7740726825</v>
      </c>
      <c r="K14" s="13">
        <f t="shared" si="3"/>
        <v>7571424.7572020553</v>
      </c>
      <c r="L14" s="20">
        <f t="shared" si="5"/>
        <v>76.11095761664815</v>
      </c>
    </row>
    <row r="15" spans="1:13" x14ac:dyDescent="0.2">
      <c r="A15" s="16">
        <v>6</v>
      </c>
      <c r="B15" s="8">
        <v>0</v>
      </c>
      <c r="C15" s="5">
        <v>2027</v>
      </c>
      <c r="D15" s="5">
        <v>2016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99478.7740726825</v>
      </c>
      <c r="I15" s="13">
        <f t="shared" si="4"/>
        <v>0</v>
      </c>
      <c r="J15" s="13">
        <f t="shared" si="2"/>
        <v>99478.7740726825</v>
      </c>
      <c r="K15" s="13">
        <f t="shared" si="3"/>
        <v>7471945.9831293728</v>
      </c>
      <c r="L15" s="20">
        <f t="shared" si="5"/>
        <v>75.11095761664815</v>
      </c>
    </row>
    <row r="16" spans="1:13" x14ac:dyDescent="0.2">
      <c r="A16" s="16">
        <v>7</v>
      </c>
      <c r="B16" s="8">
        <v>0</v>
      </c>
      <c r="C16" s="5">
        <v>1990</v>
      </c>
      <c r="D16" s="5">
        <v>2026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99478.7740726825</v>
      </c>
      <c r="I16" s="13">
        <f t="shared" si="4"/>
        <v>0</v>
      </c>
      <c r="J16" s="13">
        <f t="shared" si="2"/>
        <v>99478.7740726825</v>
      </c>
      <c r="K16" s="13">
        <f t="shared" si="3"/>
        <v>7372467.2090566903</v>
      </c>
      <c r="L16" s="20">
        <f t="shared" si="5"/>
        <v>74.110957616648165</v>
      </c>
    </row>
    <row r="17" spans="1:12" x14ac:dyDescent="0.2">
      <c r="A17" s="16">
        <v>8</v>
      </c>
      <c r="B17" s="8">
        <v>0</v>
      </c>
      <c r="C17" s="5">
        <v>1933</v>
      </c>
      <c r="D17" s="5">
        <v>1999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99478.7740726825</v>
      </c>
      <c r="I17" s="13">
        <f t="shared" si="4"/>
        <v>0</v>
      </c>
      <c r="J17" s="13">
        <f t="shared" si="2"/>
        <v>99478.7740726825</v>
      </c>
      <c r="K17" s="13">
        <f t="shared" si="3"/>
        <v>7272988.4349840079</v>
      </c>
      <c r="L17" s="20">
        <f t="shared" si="5"/>
        <v>73.110957616648165</v>
      </c>
    </row>
    <row r="18" spans="1:12" x14ac:dyDescent="0.2">
      <c r="A18" s="16">
        <v>9</v>
      </c>
      <c r="B18" s="8">
        <v>0</v>
      </c>
      <c r="C18" s="5">
        <v>1869</v>
      </c>
      <c r="D18" s="5">
        <v>1948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99478.7740726825</v>
      </c>
      <c r="I18" s="13">
        <f t="shared" si="4"/>
        <v>0</v>
      </c>
      <c r="J18" s="13">
        <f t="shared" si="2"/>
        <v>99478.7740726825</v>
      </c>
      <c r="K18" s="13">
        <f t="shared" si="3"/>
        <v>7173509.6609113254</v>
      </c>
      <c r="L18" s="20">
        <f t="shared" si="5"/>
        <v>72.110957616648165</v>
      </c>
    </row>
    <row r="19" spans="1:12" x14ac:dyDescent="0.2">
      <c r="A19" s="16">
        <v>10</v>
      </c>
      <c r="B19" s="8">
        <v>0</v>
      </c>
      <c r="C19" s="5">
        <v>1952</v>
      </c>
      <c r="D19" s="5">
        <v>1863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99478.7740726825</v>
      </c>
      <c r="I19" s="13">
        <f t="shared" si="4"/>
        <v>0</v>
      </c>
      <c r="J19" s="13">
        <f t="shared" si="2"/>
        <v>99478.7740726825</v>
      </c>
      <c r="K19" s="13">
        <f t="shared" si="3"/>
        <v>7074030.8868386429</v>
      </c>
      <c r="L19" s="20">
        <f t="shared" si="5"/>
        <v>71.110957616648165</v>
      </c>
    </row>
    <row r="20" spans="1:12" x14ac:dyDescent="0.2">
      <c r="A20" s="16">
        <v>11</v>
      </c>
      <c r="B20" s="8">
        <v>0</v>
      </c>
      <c r="C20" s="5">
        <v>1865</v>
      </c>
      <c r="D20" s="5">
        <v>1947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99478.7740726825</v>
      </c>
      <c r="I20" s="13">
        <f t="shared" si="4"/>
        <v>0</v>
      </c>
      <c r="J20" s="13">
        <f t="shared" si="2"/>
        <v>99478.7740726825</v>
      </c>
      <c r="K20" s="13">
        <f t="shared" si="3"/>
        <v>6974552.1127659604</v>
      </c>
      <c r="L20" s="20">
        <f t="shared" si="5"/>
        <v>70.110957616648165</v>
      </c>
    </row>
    <row r="21" spans="1:12" x14ac:dyDescent="0.2">
      <c r="A21" s="16">
        <v>12</v>
      </c>
      <c r="B21" s="8">
        <v>0</v>
      </c>
      <c r="C21" s="5">
        <v>1767</v>
      </c>
      <c r="D21" s="5">
        <v>1859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99478.7740726825</v>
      </c>
      <c r="I21" s="13">
        <f t="shared" si="4"/>
        <v>0</v>
      </c>
      <c r="J21" s="13">
        <f t="shared" si="2"/>
        <v>99478.7740726825</v>
      </c>
      <c r="K21" s="13">
        <f t="shared" si="3"/>
        <v>6875073.3386932779</v>
      </c>
      <c r="L21" s="20">
        <f t="shared" si="5"/>
        <v>69.110957616648165</v>
      </c>
    </row>
    <row r="22" spans="1:12" x14ac:dyDescent="0.2">
      <c r="A22" s="16">
        <v>13</v>
      </c>
      <c r="B22" s="8">
        <v>0</v>
      </c>
      <c r="C22" s="5">
        <v>1806</v>
      </c>
      <c r="D22" s="5">
        <v>1781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99478.7740726825</v>
      </c>
      <c r="I22" s="13">
        <f t="shared" si="4"/>
        <v>0</v>
      </c>
      <c r="J22" s="13">
        <f t="shared" si="2"/>
        <v>99478.7740726825</v>
      </c>
      <c r="K22" s="13">
        <f t="shared" si="3"/>
        <v>6775594.5646205954</v>
      </c>
      <c r="L22" s="20">
        <f t="shared" si="5"/>
        <v>68.110957616648165</v>
      </c>
    </row>
    <row r="23" spans="1:12" x14ac:dyDescent="0.2">
      <c r="A23" s="16">
        <v>14</v>
      </c>
      <c r="B23" s="8">
        <v>0</v>
      </c>
      <c r="C23" s="5">
        <v>1764</v>
      </c>
      <c r="D23" s="5">
        <v>1826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99478.7740726825</v>
      </c>
      <c r="I23" s="13">
        <f t="shared" si="4"/>
        <v>0</v>
      </c>
      <c r="J23" s="13">
        <f t="shared" si="2"/>
        <v>99478.7740726825</v>
      </c>
      <c r="K23" s="13">
        <f t="shared" si="3"/>
        <v>6676115.7905479129</v>
      </c>
      <c r="L23" s="20">
        <f t="shared" si="5"/>
        <v>67.110957616648165</v>
      </c>
    </row>
    <row r="24" spans="1:12" x14ac:dyDescent="0.2">
      <c r="A24" s="16">
        <v>15</v>
      </c>
      <c r="B24" s="8">
        <v>1</v>
      </c>
      <c r="C24" s="5">
        <v>1820</v>
      </c>
      <c r="D24" s="5">
        <v>1761</v>
      </c>
      <c r="E24" s="17">
        <v>0.5</v>
      </c>
      <c r="F24" s="18">
        <f t="shared" si="0"/>
        <v>5.5850321139346547E-4</v>
      </c>
      <c r="G24" s="18">
        <f t="shared" si="1"/>
        <v>5.5834729201563373E-4</v>
      </c>
      <c r="H24" s="13">
        <f t="shared" si="6"/>
        <v>99478.7740726825</v>
      </c>
      <c r="I24" s="13">
        <f t="shared" si="4"/>
        <v>55.543704116517311</v>
      </c>
      <c r="J24" s="13">
        <f t="shared" si="2"/>
        <v>99451.002220624243</v>
      </c>
      <c r="K24" s="13">
        <f t="shared" si="3"/>
        <v>6576637.0164752305</v>
      </c>
      <c r="L24" s="20">
        <f t="shared" si="5"/>
        <v>66.110957616648165</v>
      </c>
    </row>
    <row r="25" spans="1:12" x14ac:dyDescent="0.2">
      <c r="A25" s="16">
        <v>16</v>
      </c>
      <c r="B25" s="8">
        <v>0</v>
      </c>
      <c r="C25" s="5">
        <v>1775</v>
      </c>
      <c r="D25" s="5">
        <v>1830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99423.230368565986</v>
      </c>
      <c r="I25" s="13">
        <f t="shared" si="4"/>
        <v>0</v>
      </c>
      <c r="J25" s="13">
        <f t="shared" si="2"/>
        <v>99423.230368565986</v>
      </c>
      <c r="K25" s="13">
        <f t="shared" si="3"/>
        <v>6477186.0142546063</v>
      </c>
      <c r="L25" s="20">
        <f t="shared" si="5"/>
        <v>65.147611782914439</v>
      </c>
    </row>
    <row r="26" spans="1:12" x14ac:dyDescent="0.2">
      <c r="A26" s="16">
        <v>17</v>
      </c>
      <c r="B26" s="8">
        <v>0</v>
      </c>
      <c r="C26" s="5">
        <v>1765</v>
      </c>
      <c r="D26" s="5">
        <v>1774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99423.230368565986</v>
      </c>
      <c r="I26" s="13">
        <f t="shared" si="4"/>
        <v>0</v>
      </c>
      <c r="J26" s="13">
        <f t="shared" si="2"/>
        <v>99423.230368565986</v>
      </c>
      <c r="K26" s="13">
        <f t="shared" si="3"/>
        <v>6377762.7838860406</v>
      </c>
      <c r="L26" s="20">
        <f t="shared" si="5"/>
        <v>64.147611782914439</v>
      </c>
    </row>
    <row r="27" spans="1:12" x14ac:dyDescent="0.2">
      <c r="A27" s="16">
        <v>18</v>
      </c>
      <c r="B27" s="8">
        <v>0</v>
      </c>
      <c r="C27" s="5">
        <v>1764</v>
      </c>
      <c r="D27" s="5">
        <v>1776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99423.230368565986</v>
      </c>
      <c r="I27" s="13">
        <f t="shared" si="4"/>
        <v>0</v>
      </c>
      <c r="J27" s="13">
        <f t="shared" si="2"/>
        <v>99423.230368565986</v>
      </c>
      <c r="K27" s="13">
        <f t="shared" si="3"/>
        <v>6278339.5535174748</v>
      </c>
      <c r="L27" s="20">
        <f t="shared" si="5"/>
        <v>63.147611782914446</v>
      </c>
    </row>
    <row r="28" spans="1:12" x14ac:dyDescent="0.2">
      <c r="A28" s="16">
        <v>19</v>
      </c>
      <c r="B28" s="8">
        <v>0</v>
      </c>
      <c r="C28" s="5">
        <v>1844</v>
      </c>
      <c r="D28" s="5">
        <v>1766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99423.230368565986</v>
      </c>
      <c r="I28" s="13">
        <f t="shared" si="4"/>
        <v>0</v>
      </c>
      <c r="J28" s="13">
        <f t="shared" si="2"/>
        <v>99423.230368565986</v>
      </c>
      <c r="K28" s="13">
        <f t="shared" si="3"/>
        <v>6178916.323148909</v>
      </c>
      <c r="L28" s="20">
        <f t="shared" si="5"/>
        <v>62.147611782914446</v>
      </c>
    </row>
    <row r="29" spans="1:12" x14ac:dyDescent="0.2">
      <c r="A29" s="16">
        <v>20</v>
      </c>
      <c r="B29" s="8">
        <v>0</v>
      </c>
      <c r="C29" s="5">
        <v>1821</v>
      </c>
      <c r="D29" s="5">
        <v>1852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99423.230368565986</v>
      </c>
      <c r="I29" s="13">
        <f t="shared" si="4"/>
        <v>0</v>
      </c>
      <c r="J29" s="13">
        <f t="shared" si="2"/>
        <v>99423.230368565986</v>
      </c>
      <c r="K29" s="13">
        <f t="shared" si="3"/>
        <v>6079493.0927803433</v>
      </c>
      <c r="L29" s="20">
        <f t="shared" si="5"/>
        <v>61.147611782914453</v>
      </c>
    </row>
    <row r="30" spans="1:12" x14ac:dyDescent="0.2">
      <c r="A30" s="16">
        <v>21</v>
      </c>
      <c r="B30" s="8">
        <v>2</v>
      </c>
      <c r="C30" s="5">
        <v>1797</v>
      </c>
      <c r="D30" s="5">
        <v>1837</v>
      </c>
      <c r="E30" s="17">
        <v>0.5</v>
      </c>
      <c r="F30" s="18">
        <f t="shared" si="0"/>
        <v>1.1007154650522839E-3</v>
      </c>
      <c r="G30" s="18">
        <f t="shared" si="1"/>
        <v>1.1001100110011001E-3</v>
      </c>
      <c r="H30" s="13">
        <f t="shared" si="6"/>
        <v>99423.230368565986</v>
      </c>
      <c r="I30" s="13">
        <f t="shared" si="4"/>
        <v>109.37649105452803</v>
      </c>
      <c r="J30" s="13">
        <f t="shared" si="2"/>
        <v>99368.542123038715</v>
      </c>
      <c r="K30" s="13">
        <f t="shared" si="3"/>
        <v>5980069.8624117775</v>
      </c>
      <c r="L30" s="20">
        <f t="shared" si="5"/>
        <v>60.147611782914453</v>
      </c>
    </row>
    <row r="31" spans="1:12" x14ac:dyDescent="0.2">
      <c r="A31" s="16">
        <v>22</v>
      </c>
      <c r="B31" s="8">
        <v>0</v>
      </c>
      <c r="C31" s="5">
        <v>1859</v>
      </c>
      <c r="D31" s="5">
        <v>1796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99313.853877511458</v>
      </c>
      <c r="I31" s="13">
        <f t="shared" si="4"/>
        <v>0</v>
      </c>
      <c r="J31" s="13">
        <f t="shared" si="2"/>
        <v>99313.853877511458</v>
      </c>
      <c r="K31" s="13">
        <f t="shared" si="3"/>
        <v>5880701.3202887392</v>
      </c>
      <c r="L31" s="20">
        <f t="shared" si="5"/>
        <v>59.213302985318549</v>
      </c>
    </row>
    <row r="32" spans="1:12" x14ac:dyDescent="0.2">
      <c r="A32" s="16">
        <v>23</v>
      </c>
      <c r="B32" s="8">
        <v>0</v>
      </c>
      <c r="C32" s="5">
        <v>1940</v>
      </c>
      <c r="D32" s="5">
        <v>1896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99313.853877511458</v>
      </c>
      <c r="I32" s="13">
        <f t="shared" si="4"/>
        <v>0</v>
      </c>
      <c r="J32" s="13">
        <f t="shared" si="2"/>
        <v>99313.853877511458</v>
      </c>
      <c r="K32" s="13">
        <f t="shared" si="3"/>
        <v>5781387.4664112274</v>
      </c>
      <c r="L32" s="20">
        <f t="shared" si="5"/>
        <v>58.213302985318542</v>
      </c>
    </row>
    <row r="33" spans="1:12" x14ac:dyDescent="0.2">
      <c r="A33" s="16">
        <v>24</v>
      </c>
      <c r="B33" s="8">
        <v>1</v>
      </c>
      <c r="C33" s="5">
        <v>2010</v>
      </c>
      <c r="D33" s="5">
        <v>1956</v>
      </c>
      <c r="E33" s="17">
        <v>0.5</v>
      </c>
      <c r="F33" s="18">
        <f t="shared" si="0"/>
        <v>5.0428643469490675E-4</v>
      </c>
      <c r="G33" s="18">
        <f t="shared" si="1"/>
        <v>5.0415931434333251E-4</v>
      </c>
      <c r="H33" s="13">
        <f t="shared" si="6"/>
        <v>99313.853877511458</v>
      </c>
      <c r="I33" s="13">
        <f t="shared" si="4"/>
        <v>50.070004475680093</v>
      </c>
      <c r="J33" s="13">
        <f t="shared" si="2"/>
        <v>99288.818875273617</v>
      </c>
      <c r="K33" s="13">
        <f t="shared" si="3"/>
        <v>5682073.6125337156</v>
      </c>
      <c r="L33" s="20">
        <f t="shared" si="5"/>
        <v>57.213302985318542</v>
      </c>
    </row>
    <row r="34" spans="1:12" x14ac:dyDescent="0.2">
      <c r="A34" s="16">
        <v>25</v>
      </c>
      <c r="B34" s="8">
        <v>1</v>
      </c>
      <c r="C34" s="5">
        <v>2125</v>
      </c>
      <c r="D34" s="5">
        <v>2010</v>
      </c>
      <c r="E34" s="17">
        <v>0.5</v>
      </c>
      <c r="F34" s="18">
        <f t="shared" si="0"/>
        <v>4.8367593712212819E-4</v>
      </c>
      <c r="G34" s="18">
        <f t="shared" si="1"/>
        <v>4.8355899419729207E-4</v>
      </c>
      <c r="H34" s="13">
        <f t="shared" si="6"/>
        <v>99263.783873035776</v>
      </c>
      <c r="I34" s="13">
        <f t="shared" si="4"/>
        <v>47.99989548986256</v>
      </c>
      <c r="J34" s="13">
        <f t="shared" si="2"/>
        <v>99239.783925290845</v>
      </c>
      <c r="K34" s="13">
        <f t="shared" si="3"/>
        <v>5582784.7936584419</v>
      </c>
      <c r="L34" s="20">
        <f t="shared" si="5"/>
        <v>56.241909947732317</v>
      </c>
    </row>
    <row r="35" spans="1:12" x14ac:dyDescent="0.2">
      <c r="A35" s="16">
        <v>26</v>
      </c>
      <c r="B35" s="8">
        <v>0</v>
      </c>
      <c r="C35" s="5">
        <v>2280</v>
      </c>
      <c r="D35" s="5">
        <v>2130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99215.783977545914</v>
      </c>
      <c r="I35" s="13">
        <f t="shared" si="4"/>
        <v>0</v>
      </c>
      <c r="J35" s="13">
        <f t="shared" si="2"/>
        <v>99215.783977545914</v>
      </c>
      <c r="K35" s="13">
        <f t="shared" si="3"/>
        <v>5483545.0097331507</v>
      </c>
      <c r="L35" s="20">
        <f t="shared" si="5"/>
        <v>55.268877490038911</v>
      </c>
    </row>
    <row r="36" spans="1:12" x14ac:dyDescent="0.2">
      <c r="A36" s="16">
        <v>27</v>
      </c>
      <c r="B36" s="8">
        <v>0</v>
      </c>
      <c r="C36" s="5">
        <v>2272</v>
      </c>
      <c r="D36" s="5">
        <v>2323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99215.783977545914</v>
      </c>
      <c r="I36" s="13">
        <f t="shared" si="4"/>
        <v>0</v>
      </c>
      <c r="J36" s="13">
        <f t="shared" si="2"/>
        <v>99215.783977545914</v>
      </c>
      <c r="K36" s="13">
        <f t="shared" si="3"/>
        <v>5384329.2257556049</v>
      </c>
      <c r="L36" s="20">
        <f t="shared" si="5"/>
        <v>54.268877490038911</v>
      </c>
    </row>
    <row r="37" spans="1:12" x14ac:dyDescent="0.2">
      <c r="A37" s="16">
        <v>28</v>
      </c>
      <c r="B37" s="8">
        <v>1</v>
      </c>
      <c r="C37" s="5">
        <v>2417</v>
      </c>
      <c r="D37" s="5">
        <v>2293</v>
      </c>
      <c r="E37" s="17">
        <v>0.5</v>
      </c>
      <c r="F37" s="18">
        <f t="shared" si="0"/>
        <v>4.2462845010615713E-4</v>
      </c>
      <c r="G37" s="18">
        <f t="shared" si="1"/>
        <v>4.2453831458289117E-4</v>
      </c>
      <c r="H37" s="13">
        <f t="shared" si="6"/>
        <v>99215.783977545914</v>
      </c>
      <c r="I37" s="13">
        <f t="shared" si="4"/>
        <v>42.120901709847558</v>
      </c>
      <c r="J37" s="13">
        <f t="shared" si="2"/>
        <v>99194.723526690999</v>
      </c>
      <c r="K37" s="13">
        <f t="shared" si="3"/>
        <v>5285113.4417780591</v>
      </c>
      <c r="L37" s="20">
        <f t="shared" si="5"/>
        <v>53.268877490038918</v>
      </c>
    </row>
    <row r="38" spans="1:12" x14ac:dyDescent="0.2">
      <c r="A38" s="16">
        <v>29</v>
      </c>
      <c r="B38" s="8">
        <v>0</v>
      </c>
      <c r="C38" s="5">
        <v>2619</v>
      </c>
      <c r="D38" s="5">
        <v>2445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99173.66307583607</v>
      </c>
      <c r="I38" s="13">
        <f t="shared" si="4"/>
        <v>0</v>
      </c>
      <c r="J38" s="13">
        <f t="shared" si="2"/>
        <v>99173.66307583607</v>
      </c>
      <c r="K38" s="13">
        <f t="shared" si="3"/>
        <v>5185918.718251368</v>
      </c>
      <c r="L38" s="20">
        <f t="shared" si="5"/>
        <v>52.291289415071844</v>
      </c>
    </row>
    <row r="39" spans="1:12" x14ac:dyDescent="0.2">
      <c r="A39" s="16">
        <v>30</v>
      </c>
      <c r="B39" s="8">
        <v>2</v>
      </c>
      <c r="C39" s="5">
        <v>2555</v>
      </c>
      <c r="D39" s="5">
        <v>2634</v>
      </c>
      <c r="E39" s="17">
        <v>0.5</v>
      </c>
      <c r="F39" s="18">
        <f t="shared" si="0"/>
        <v>7.7086143765658119E-4</v>
      </c>
      <c r="G39" s="18">
        <f t="shared" si="1"/>
        <v>7.7056443845116551E-4</v>
      </c>
      <c r="H39" s="13">
        <f t="shared" si="6"/>
        <v>99173.66307583607</v>
      </c>
      <c r="I39" s="13">
        <f t="shared" si="4"/>
        <v>76.419697997176712</v>
      </c>
      <c r="J39" s="13">
        <f t="shared" si="2"/>
        <v>99135.45322683749</v>
      </c>
      <c r="K39" s="13">
        <f t="shared" si="3"/>
        <v>5086745.0551755317</v>
      </c>
      <c r="L39" s="20">
        <f t="shared" si="5"/>
        <v>51.291289415071837</v>
      </c>
    </row>
    <row r="40" spans="1:12" x14ac:dyDescent="0.2">
      <c r="A40" s="16">
        <v>31</v>
      </c>
      <c r="B40" s="8">
        <v>2</v>
      </c>
      <c r="C40" s="5">
        <v>2704</v>
      </c>
      <c r="D40" s="5">
        <v>2553</v>
      </c>
      <c r="E40" s="17">
        <v>0.5</v>
      </c>
      <c r="F40" s="18">
        <f t="shared" si="0"/>
        <v>7.6089024158265174E-4</v>
      </c>
      <c r="G40" s="18">
        <f t="shared" si="1"/>
        <v>7.6060087469100588E-4</v>
      </c>
      <c r="H40" s="13">
        <f t="shared" si="6"/>
        <v>99097.243377838895</v>
      </c>
      <c r="I40" s="13">
        <f t="shared" si="4"/>
        <v>75.373449992651757</v>
      </c>
      <c r="J40" s="13">
        <f t="shared" si="2"/>
        <v>99059.55665284257</v>
      </c>
      <c r="K40" s="13">
        <f t="shared" si="3"/>
        <v>4987609.6019486943</v>
      </c>
      <c r="L40" s="20">
        <f t="shared" si="5"/>
        <v>50.330457558056281</v>
      </c>
    </row>
    <row r="41" spans="1:12" x14ac:dyDescent="0.2">
      <c r="A41" s="16">
        <v>32</v>
      </c>
      <c r="B41" s="8">
        <v>1</v>
      </c>
      <c r="C41" s="5">
        <v>2920</v>
      </c>
      <c r="D41" s="5">
        <v>2761</v>
      </c>
      <c r="E41" s="17">
        <v>0.5</v>
      </c>
      <c r="F41" s="18">
        <f t="shared" ref="F41:F72" si="7">B41/((C41+D41)/2)</f>
        <v>3.5205069530012321E-4</v>
      </c>
      <c r="G41" s="18">
        <f t="shared" si="1"/>
        <v>3.519887363604364E-4</v>
      </c>
      <c r="H41" s="13">
        <f t="shared" si="6"/>
        <v>99021.869927846245</v>
      </c>
      <c r="I41" s="13">
        <f t="shared" si="4"/>
        <v>34.8545828679501</v>
      </c>
      <c r="J41" s="13">
        <f t="shared" si="2"/>
        <v>99004.442636412277</v>
      </c>
      <c r="K41" s="13">
        <f t="shared" si="3"/>
        <v>4888550.0452958513</v>
      </c>
      <c r="L41" s="20">
        <f t="shared" si="5"/>
        <v>49.368387497206079</v>
      </c>
    </row>
    <row r="42" spans="1:12" x14ac:dyDescent="0.2">
      <c r="A42" s="16">
        <v>33</v>
      </c>
      <c r="B42" s="8">
        <v>1</v>
      </c>
      <c r="C42" s="5">
        <v>3002</v>
      </c>
      <c r="D42" s="5">
        <v>2975</v>
      </c>
      <c r="E42" s="17">
        <v>0.5</v>
      </c>
      <c r="F42" s="18">
        <f t="shared" si="7"/>
        <v>3.3461602810774636E-4</v>
      </c>
      <c r="G42" s="18">
        <f t="shared" si="1"/>
        <v>3.3456005352960856E-4</v>
      </c>
      <c r="H42" s="13">
        <f t="shared" si="6"/>
        <v>98987.015344978296</v>
      </c>
      <c r="I42" s="13">
        <f t="shared" si="4"/>
        <v>33.117101152552124</v>
      </c>
      <c r="J42" s="13">
        <f t="shared" si="2"/>
        <v>98970.456794402009</v>
      </c>
      <c r="K42" s="13">
        <f t="shared" si="3"/>
        <v>4789545.6026594387</v>
      </c>
      <c r="L42" s="20">
        <f t="shared" si="5"/>
        <v>48.385594675902276</v>
      </c>
    </row>
    <row r="43" spans="1:12" x14ac:dyDescent="0.2">
      <c r="A43" s="16">
        <v>34</v>
      </c>
      <c r="B43" s="8">
        <v>2</v>
      </c>
      <c r="C43" s="5">
        <v>3031</v>
      </c>
      <c r="D43" s="5">
        <v>3004</v>
      </c>
      <c r="E43" s="17">
        <v>0.5</v>
      </c>
      <c r="F43" s="18">
        <f t="shared" si="7"/>
        <v>6.6280033140016573E-4</v>
      </c>
      <c r="G43" s="18">
        <f t="shared" si="1"/>
        <v>6.6258075202915365E-4</v>
      </c>
      <c r="H43" s="13">
        <f t="shared" si="6"/>
        <v>98953.898243825737</v>
      </c>
      <c r="I43" s="13">
        <f t="shared" si="4"/>
        <v>65.564948314610405</v>
      </c>
      <c r="J43" s="13">
        <f t="shared" si="2"/>
        <v>98921.115769668424</v>
      </c>
      <c r="K43" s="13">
        <f t="shared" si="3"/>
        <v>4690575.1458650371</v>
      </c>
      <c r="L43" s="20">
        <f t="shared" si="5"/>
        <v>47.401620644669322</v>
      </c>
    </row>
    <row r="44" spans="1:12" x14ac:dyDescent="0.2">
      <c r="A44" s="16">
        <v>35</v>
      </c>
      <c r="B44" s="8">
        <v>0</v>
      </c>
      <c r="C44" s="5">
        <v>2903</v>
      </c>
      <c r="D44" s="5">
        <v>3100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98888.333295511125</v>
      </c>
      <c r="I44" s="13">
        <f t="shared" si="4"/>
        <v>0</v>
      </c>
      <c r="J44" s="13">
        <f t="shared" si="2"/>
        <v>98888.333295511125</v>
      </c>
      <c r="K44" s="13">
        <f t="shared" si="3"/>
        <v>4591654.0300953686</v>
      </c>
      <c r="L44" s="20">
        <f t="shared" si="5"/>
        <v>46.432717359832367</v>
      </c>
    </row>
    <row r="45" spans="1:12" x14ac:dyDescent="0.2">
      <c r="A45" s="16">
        <v>36</v>
      </c>
      <c r="B45" s="8">
        <v>1</v>
      </c>
      <c r="C45" s="5">
        <v>3027</v>
      </c>
      <c r="D45" s="5">
        <v>2969</v>
      </c>
      <c r="E45" s="17">
        <v>0.5</v>
      </c>
      <c r="F45" s="18">
        <f t="shared" si="7"/>
        <v>3.33555703802535E-4</v>
      </c>
      <c r="G45" s="18">
        <f t="shared" si="1"/>
        <v>3.3350008337502084E-4</v>
      </c>
      <c r="H45" s="13">
        <f t="shared" si="6"/>
        <v>98888.333295511125</v>
      </c>
      <c r="I45" s="13">
        <f t="shared" si="4"/>
        <v>32.979267398869808</v>
      </c>
      <c r="J45" s="13">
        <f t="shared" si="2"/>
        <v>98871.843661811683</v>
      </c>
      <c r="K45" s="13">
        <f t="shared" si="3"/>
        <v>4492765.6967998575</v>
      </c>
      <c r="L45" s="20">
        <f t="shared" si="5"/>
        <v>45.432717359832367</v>
      </c>
    </row>
    <row r="46" spans="1:12" x14ac:dyDescent="0.2">
      <c r="A46" s="16">
        <v>37</v>
      </c>
      <c r="B46" s="8">
        <v>0</v>
      </c>
      <c r="C46" s="5">
        <v>3007</v>
      </c>
      <c r="D46" s="5">
        <v>3050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98855.354028112255</v>
      </c>
      <c r="I46" s="13">
        <f t="shared" si="4"/>
        <v>0</v>
      </c>
      <c r="J46" s="13">
        <f t="shared" si="2"/>
        <v>98855.354028112255</v>
      </c>
      <c r="K46" s="13">
        <f t="shared" si="3"/>
        <v>4393893.8531380454</v>
      </c>
      <c r="L46" s="20">
        <f t="shared" si="5"/>
        <v>44.447707424005785</v>
      </c>
    </row>
    <row r="47" spans="1:12" x14ac:dyDescent="0.2">
      <c r="A47" s="16">
        <v>38</v>
      </c>
      <c r="B47" s="8">
        <v>3</v>
      </c>
      <c r="C47" s="5">
        <v>2954</v>
      </c>
      <c r="D47" s="5">
        <v>3032</v>
      </c>
      <c r="E47" s="17">
        <v>0.5</v>
      </c>
      <c r="F47" s="18">
        <f t="shared" si="7"/>
        <v>1.0023387905111927E-3</v>
      </c>
      <c r="G47" s="18">
        <f t="shared" si="1"/>
        <v>1.0018367006177991E-3</v>
      </c>
      <c r="H47" s="13">
        <f t="shared" si="6"/>
        <v>98855.354028112255</v>
      </c>
      <c r="I47" s="13">
        <f t="shared" si="4"/>
        <v>99.036921717928436</v>
      </c>
      <c r="J47" s="13">
        <f t="shared" si="2"/>
        <v>98805.835567253293</v>
      </c>
      <c r="K47" s="13">
        <f t="shared" si="3"/>
        <v>4295038.4991099332</v>
      </c>
      <c r="L47" s="20">
        <f t="shared" si="5"/>
        <v>43.447707424005785</v>
      </c>
    </row>
    <row r="48" spans="1:12" x14ac:dyDescent="0.2">
      <c r="A48" s="16">
        <v>39</v>
      </c>
      <c r="B48" s="8">
        <v>1</v>
      </c>
      <c r="C48" s="5">
        <v>2811</v>
      </c>
      <c r="D48" s="5">
        <v>2982</v>
      </c>
      <c r="E48" s="17">
        <v>0.5</v>
      </c>
      <c r="F48" s="18">
        <f t="shared" si="7"/>
        <v>3.4524426031417227E-4</v>
      </c>
      <c r="G48" s="18">
        <f t="shared" si="1"/>
        <v>3.451846738004833E-4</v>
      </c>
      <c r="H48" s="13">
        <f t="shared" si="6"/>
        <v>98756.31710639433</v>
      </c>
      <c r="I48" s="13">
        <f t="shared" si="4"/>
        <v>34.089167106107816</v>
      </c>
      <c r="J48" s="13">
        <f t="shared" si="2"/>
        <v>98739.272522841275</v>
      </c>
      <c r="K48" s="13">
        <f t="shared" si="3"/>
        <v>4196232.6635426795</v>
      </c>
      <c r="L48" s="20">
        <f t="shared" si="5"/>
        <v>42.490777162355108</v>
      </c>
    </row>
    <row r="49" spans="1:12" x14ac:dyDescent="0.2">
      <c r="A49" s="16">
        <v>40</v>
      </c>
      <c r="B49" s="8">
        <v>2</v>
      </c>
      <c r="C49" s="5">
        <v>2779</v>
      </c>
      <c r="D49" s="5">
        <v>2825</v>
      </c>
      <c r="E49" s="17">
        <v>0.5</v>
      </c>
      <c r="F49" s="18">
        <f t="shared" si="7"/>
        <v>7.1377587437544611E-4</v>
      </c>
      <c r="G49" s="18">
        <f t="shared" si="1"/>
        <v>7.1352122725651087E-4</v>
      </c>
      <c r="H49" s="13">
        <f t="shared" si="6"/>
        <v>98722.227939288219</v>
      </c>
      <c r="I49" s="13">
        <f t="shared" si="4"/>
        <v>70.440405236737931</v>
      </c>
      <c r="J49" s="13">
        <f t="shared" si="2"/>
        <v>98687.007736669853</v>
      </c>
      <c r="K49" s="13">
        <f t="shared" si="3"/>
        <v>4097493.3910198379</v>
      </c>
      <c r="L49" s="20">
        <f t="shared" si="5"/>
        <v>41.505276740104541</v>
      </c>
    </row>
    <row r="50" spans="1:12" x14ac:dyDescent="0.2">
      <c r="A50" s="16">
        <v>41</v>
      </c>
      <c r="B50" s="8">
        <v>4</v>
      </c>
      <c r="C50" s="5">
        <v>2733</v>
      </c>
      <c r="D50" s="5">
        <v>2784</v>
      </c>
      <c r="E50" s="17">
        <v>0.5</v>
      </c>
      <c r="F50" s="18">
        <f t="shared" si="7"/>
        <v>1.4500634402755121E-3</v>
      </c>
      <c r="G50" s="18">
        <f t="shared" si="1"/>
        <v>1.4490128599891326E-3</v>
      </c>
      <c r="H50" s="13">
        <f t="shared" si="6"/>
        <v>98651.787534051487</v>
      </c>
      <c r="I50" s="13">
        <f t="shared" si="4"/>
        <v>142.94770879775621</v>
      </c>
      <c r="J50" s="13">
        <f t="shared" si="2"/>
        <v>98580.313679652609</v>
      </c>
      <c r="K50" s="13">
        <f t="shared" si="3"/>
        <v>3998806.3832831681</v>
      </c>
      <c r="L50" s="20">
        <f t="shared" si="5"/>
        <v>40.534555766695114</v>
      </c>
    </row>
    <row r="51" spans="1:12" x14ac:dyDescent="0.2">
      <c r="A51" s="16">
        <v>42</v>
      </c>
      <c r="B51" s="8">
        <v>2</v>
      </c>
      <c r="C51" s="5">
        <v>2699</v>
      </c>
      <c r="D51" s="5">
        <v>2729</v>
      </c>
      <c r="E51" s="17">
        <v>0.5</v>
      </c>
      <c r="F51" s="18">
        <f t="shared" si="7"/>
        <v>7.3691967575534268E-4</v>
      </c>
      <c r="G51" s="18">
        <f t="shared" si="1"/>
        <v>7.3664825046040514E-4</v>
      </c>
      <c r="H51" s="13">
        <f t="shared" si="6"/>
        <v>98508.83982525373</v>
      </c>
      <c r="I51" s="13">
        <f t="shared" si="4"/>
        <v>72.566364512157449</v>
      </c>
      <c r="J51" s="13">
        <f t="shared" si="2"/>
        <v>98472.556642997661</v>
      </c>
      <c r="K51" s="13">
        <f t="shared" si="3"/>
        <v>3900226.0696035153</v>
      </c>
      <c r="L51" s="20">
        <f t="shared" si="5"/>
        <v>39.592650532908351</v>
      </c>
    </row>
    <row r="52" spans="1:12" x14ac:dyDescent="0.2">
      <c r="A52" s="16">
        <v>43</v>
      </c>
      <c r="B52" s="8">
        <v>4</v>
      </c>
      <c r="C52" s="5">
        <v>2722</v>
      </c>
      <c r="D52" s="5">
        <v>2739</v>
      </c>
      <c r="E52" s="17">
        <v>0.5</v>
      </c>
      <c r="F52" s="18">
        <f t="shared" si="7"/>
        <v>1.4649331624244644E-3</v>
      </c>
      <c r="G52" s="18">
        <f t="shared" si="1"/>
        <v>1.4638609332113448E-3</v>
      </c>
      <c r="H52" s="13">
        <f t="shared" si="6"/>
        <v>98436.273460741577</v>
      </c>
      <c r="I52" s="13">
        <f t="shared" si="4"/>
        <v>144.09701513008829</v>
      </c>
      <c r="J52" s="13">
        <f t="shared" si="2"/>
        <v>98364.224953176541</v>
      </c>
      <c r="K52" s="13">
        <f t="shared" si="3"/>
        <v>3801753.5129605178</v>
      </c>
      <c r="L52" s="20">
        <f t="shared" si="5"/>
        <v>38.621469294819818</v>
      </c>
    </row>
    <row r="53" spans="1:12" x14ac:dyDescent="0.2">
      <c r="A53" s="16">
        <v>44</v>
      </c>
      <c r="B53" s="8">
        <v>1</v>
      </c>
      <c r="C53" s="5">
        <v>2721</v>
      </c>
      <c r="D53" s="5">
        <v>2740</v>
      </c>
      <c r="E53" s="17">
        <v>0.5</v>
      </c>
      <c r="F53" s="18">
        <f t="shared" si="7"/>
        <v>3.6623329060611609E-4</v>
      </c>
      <c r="G53" s="18">
        <f t="shared" si="1"/>
        <v>3.6616623947272064E-4</v>
      </c>
      <c r="H53" s="13">
        <f t="shared" si="6"/>
        <v>98292.176445611491</v>
      </c>
      <c r="I53" s="13">
        <f t="shared" si="4"/>
        <v>35.99127661867869</v>
      </c>
      <c r="J53" s="13">
        <f t="shared" si="2"/>
        <v>98274.180807302153</v>
      </c>
      <c r="K53" s="13">
        <f t="shared" si="3"/>
        <v>3703389.2880073413</v>
      </c>
      <c r="L53" s="20">
        <f t="shared" si="5"/>
        <v>37.677355634266135</v>
      </c>
    </row>
    <row r="54" spans="1:12" x14ac:dyDescent="0.2">
      <c r="A54" s="16">
        <v>45</v>
      </c>
      <c r="B54" s="8">
        <v>4</v>
      </c>
      <c r="C54" s="5">
        <v>2629</v>
      </c>
      <c r="D54" s="5">
        <v>2713</v>
      </c>
      <c r="E54" s="17">
        <v>0.5</v>
      </c>
      <c r="F54" s="18">
        <f t="shared" si="7"/>
        <v>1.497566454511419E-3</v>
      </c>
      <c r="G54" s="18">
        <f t="shared" si="1"/>
        <v>1.4964459408903855E-3</v>
      </c>
      <c r="H54" s="13">
        <f t="shared" si="6"/>
        <v>98256.185168992815</v>
      </c>
      <c r="I54" s="13">
        <f t="shared" si="4"/>
        <v>147.03506946351339</v>
      </c>
      <c r="J54" s="13">
        <f t="shared" si="2"/>
        <v>98182.667634261059</v>
      </c>
      <c r="K54" s="13">
        <f t="shared" si="3"/>
        <v>3605115.1072000391</v>
      </c>
      <c r="L54" s="20">
        <f t="shared" si="5"/>
        <v>36.690973713253044</v>
      </c>
    </row>
    <row r="55" spans="1:12" x14ac:dyDescent="0.2">
      <c r="A55" s="16">
        <v>46</v>
      </c>
      <c r="B55" s="8">
        <v>3</v>
      </c>
      <c r="C55" s="5">
        <v>2598</v>
      </c>
      <c r="D55" s="5">
        <v>2609</v>
      </c>
      <c r="E55" s="17">
        <v>0.5</v>
      </c>
      <c r="F55" s="18">
        <f t="shared" si="7"/>
        <v>1.1522949875168043E-3</v>
      </c>
      <c r="G55" s="18">
        <f t="shared" si="1"/>
        <v>1.1516314779270633E-3</v>
      </c>
      <c r="H55" s="13">
        <f t="shared" si="6"/>
        <v>98109.150099529303</v>
      </c>
      <c r="I55" s="13">
        <f t="shared" si="4"/>
        <v>112.98558552728902</v>
      </c>
      <c r="J55" s="13">
        <f t="shared" si="2"/>
        <v>98052.657306765657</v>
      </c>
      <c r="K55" s="13">
        <f t="shared" si="3"/>
        <v>3506932.4395657782</v>
      </c>
      <c r="L55" s="20">
        <f t="shared" si="5"/>
        <v>35.745212714696663</v>
      </c>
    </row>
    <row r="56" spans="1:12" x14ac:dyDescent="0.2">
      <c r="A56" s="16">
        <v>47</v>
      </c>
      <c r="B56" s="8">
        <v>3</v>
      </c>
      <c r="C56" s="5">
        <v>2574</v>
      </c>
      <c r="D56" s="5">
        <v>2593</v>
      </c>
      <c r="E56" s="17">
        <v>0.5</v>
      </c>
      <c r="F56" s="18">
        <f t="shared" si="7"/>
        <v>1.1612154054577125E-3</v>
      </c>
      <c r="G56" s="18">
        <f t="shared" si="1"/>
        <v>1.1605415860735011E-3</v>
      </c>
      <c r="H56" s="13">
        <f t="shared" si="6"/>
        <v>97996.164514002012</v>
      </c>
      <c r="I56" s="13">
        <f t="shared" si="4"/>
        <v>113.72862419419964</v>
      </c>
      <c r="J56" s="13">
        <f t="shared" si="2"/>
        <v>97939.300201904902</v>
      </c>
      <c r="K56" s="13">
        <f t="shared" si="3"/>
        <v>3408879.7822590126</v>
      </c>
      <c r="L56" s="20">
        <f t="shared" si="5"/>
        <v>34.785849009140975</v>
      </c>
    </row>
    <row r="57" spans="1:12" x14ac:dyDescent="0.2">
      <c r="A57" s="16">
        <v>48</v>
      </c>
      <c r="B57" s="8">
        <v>4</v>
      </c>
      <c r="C57" s="5">
        <v>2515</v>
      </c>
      <c r="D57" s="5">
        <v>2583</v>
      </c>
      <c r="E57" s="17">
        <v>0.5</v>
      </c>
      <c r="F57" s="18">
        <f t="shared" si="7"/>
        <v>1.569242840329541E-3</v>
      </c>
      <c r="G57" s="18">
        <f t="shared" si="1"/>
        <v>1.5680125441003528E-3</v>
      </c>
      <c r="H57" s="13">
        <f t="shared" si="6"/>
        <v>97882.435889807806</v>
      </c>
      <c r="I57" s="13">
        <f t="shared" si="4"/>
        <v>153.48088732231722</v>
      </c>
      <c r="J57" s="13">
        <f t="shared" si="2"/>
        <v>97805.695446146638</v>
      </c>
      <c r="K57" s="13">
        <f t="shared" si="3"/>
        <v>3310940.4820571076</v>
      </c>
      <c r="L57" s="20">
        <f t="shared" si="5"/>
        <v>33.82568539451178</v>
      </c>
    </row>
    <row r="58" spans="1:12" x14ac:dyDescent="0.2">
      <c r="A58" s="16">
        <v>49</v>
      </c>
      <c r="B58" s="8">
        <v>5</v>
      </c>
      <c r="C58" s="5">
        <v>2317</v>
      </c>
      <c r="D58" s="5">
        <v>2496</v>
      </c>
      <c r="E58" s="17">
        <v>0.5</v>
      </c>
      <c r="F58" s="18">
        <f t="shared" si="7"/>
        <v>2.0777062123415748E-3</v>
      </c>
      <c r="G58" s="18">
        <f t="shared" si="1"/>
        <v>2.0755500207555004E-3</v>
      </c>
      <c r="H58" s="13">
        <f t="shared" si="6"/>
        <v>97728.955002485483</v>
      </c>
      <c r="I58" s="13">
        <f t="shared" si="4"/>
        <v>202.84133458382212</v>
      </c>
      <c r="J58" s="13">
        <f t="shared" si="2"/>
        <v>97627.534335193573</v>
      </c>
      <c r="K58" s="13">
        <f t="shared" si="3"/>
        <v>3213134.786610961</v>
      </c>
      <c r="L58" s="20">
        <f t="shared" si="5"/>
        <v>32.87802255257148</v>
      </c>
    </row>
    <row r="59" spans="1:12" x14ac:dyDescent="0.2">
      <c r="A59" s="16">
        <v>50</v>
      </c>
      <c r="B59" s="8">
        <v>11</v>
      </c>
      <c r="C59" s="5">
        <v>2241</v>
      </c>
      <c r="D59" s="5">
        <v>2297</v>
      </c>
      <c r="E59" s="17">
        <v>0.5</v>
      </c>
      <c r="F59" s="18">
        <f t="shared" si="7"/>
        <v>4.8479506390480386E-3</v>
      </c>
      <c r="G59" s="18">
        <f t="shared" si="1"/>
        <v>4.8362277423609577E-3</v>
      </c>
      <c r="H59" s="13">
        <f t="shared" si="6"/>
        <v>97526.113667901664</v>
      </c>
      <c r="I59" s="13">
        <f t="shared" si="4"/>
        <v>471.65849652535422</v>
      </c>
      <c r="J59" s="13">
        <f t="shared" si="2"/>
        <v>97290.284419638978</v>
      </c>
      <c r="K59" s="13">
        <f t="shared" si="3"/>
        <v>3115507.2522757673</v>
      </c>
      <c r="L59" s="20">
        <f t="shared" si="5"/>
        <v>31.945364529594297</v>
      </c>
    </row>
    <row r="60" spans="1:12" x14ac:dyDescent="0.2">
      <c r="A60" s="16">
        <v>51</v>
      </c>
      <c r="B60" s="8">
        <v>5</v>
      </c>
      <c r="C60" s="5">
        <v>2138</v>
      </c>
      <c r="D60" s="5">
        <v>2219</v>
      </c>
      <c r="E60" s="17">
        <v>0.5</v>
      </c>
      <c r="F60" s="18">
        <f t="shared" si="7"/>
        <v>2.2951572182694515E-3</v>
      </c>
      <c r="G60" s="18">
        <f t="shared" si="1"/>
        <v>2.2925263640531865E-3</v>
      </c>
      <c r="H60" s="13">
        <f t="shared" si="6"/>
        <v>97054.455171376307</v>
      </c>
      <c r="I60" s="13">
        <f t="shared" si="4"/>
        <v>222.4998972291983</v>
      </c>
      <c r="J60" s="13">
        <f t="shared" si="2"/>
        <v>96943.20522276171</v>
      </c>
      <c r="K60" s="13">
        <f t="shared" si="3"/>
        <v>3018216.9678561282</v>
      </c>
      <c r="L60" s="20">
        <f t="shared" si="5"/>
        <v>31.098180526866457</v>
      </c>
    </row>
    <row r="61" spans="1:12" x14ac:dyDescent="0.2">
      <c r="A61" s="16">
        <v>52</v>
      </c>
      <c r="B61" s="8">
        <v>10</v>
      </c>
      <c r="C61" s="5">
        <v>2144</v>
      </c>
      <c r="D61" s="5">
        <v>2138</v>
      </c>
      <c r="E61" s="17">
        <v>0.5</v>
      </c>
      <c r="F61" s="18">
        <f t="shared" si="7"/>
        <v>4.6707146193367584E-3</v>
      </c>
      <c r="G61" s="18">
        <f t="shared" si="1"/>
        <v>4.6598322460391431E-3</v>
      </c>
      <c r="H61" s="13">
        <f t="shared" si="6"/>
        <v>96831.955274147113</v>
      </c>
      <c r="I61" s="13">
        <f t="shared" si="4"/>
        <v>451.22066763349079</v>
      </c>
      <c r="J61" s="13">
        <f t="shared" si="2"/>
        <v>96606.344940330368</v>
      </c>
      <c r="K61" s="13">
        <f t="shared" si="3"/>
        <v>2921273.7626333665</v>
      </c>
      <c r="L61" s="20">
        <f t="shared" si="5"/>
        <v>30.168488846091794</v>
      </c>
    </row>
    <row r="62" spans="1:12" x14ac:dyDescent="0.2">
      <c r="A62" s="16">
        <v>53</v>
      </c>
      <c r="B62" s="8">
        <v>4</v>
      </c>
      <c r="C62" s="5">
        <v>1977</v>
      </c>
      <c r="D62" s="5">
        <v>2145</v>
      </c>
      <c r="E62" s="17">
        <v>0.5</v>
      </c>
      <c r="F62" s="18">
        <f t="shared" si="7"/>
        <v>1.9408054342552159E-3</v>
      </c>
      <c r="G62" s="18">
        <f t="shared" si="1"/>
        <v>1.9389238972370335E-3</v>
      </c>
      <c r="H62" s="13">
        <f t="shared" si="6"/>
        <v>96380.734606513623</v>
      </c>
      <c r="I62" s="13">
        <f t="shared" si="4"/>
        <v>186.87490956182961</v>
      </c>
      <c r="J62" s="13">
        <f t="shared" si="2"/>
        <v>96287.29715173271</v>
      </c>
      <c r="K62" s="13">
        <f t="shared" si="3"/>
        <v>2824667.4176930361</v>
      </c>
      <c r="L62" s="20">
        <f t="shared" si="5"/>
        <v>29.307386265783233</v>
      </c>
    </row>
    <row r="63" spans="1:12" x14ac:dyDescent="0.2">
      <c r="A63" s="16">
        <v>54</v>
      </c>
      <c r="B63" s="8">
        <v>14</v>
      </c>
      <c r="C63" s="5">
        <v>1823</v>
      </c>
      <c r="D63" s="5">
        <v>1968</v>
      </c>
      <c r="E63" s="17">
        <v>0.5</v>
      </c>
      <c r="F63" s="18">
        <f t="shared" si="7"/>
        <v>7.3859140068583485E-3</v>
      </c>
      <c r="G63" s="18">
        <f t="shared" si="1"/>
        <v>7.3587385019710906E-3</v>
      </c>
      <c r="H63" s="13">
        <f t="shared" si="6"/>
        <v>96193.859696951797</v>
      </c>
      <c r="I63" s="13">
        <f t="shared" si="4"/>
        <v>707.86545900516433</v>
      </c>
      <c r="J63" s="13">
        <f t="shared" si="2"/>
        <v>95839.926967449224</v>
      </c>
      <c r="K63" s="13">
        <f t="shared" si="3"/>
        <v>2728380.1205413034</v>
      </c>
      <c r="L63" s="20">
        <f t="shared" si="5"/>
        <v>28.363350105056245</v>
      </c>
    </row>
    <row r="64" spans="1:12" x14ac:dyDescent="0.2">
      <c r="A64" s="16">
        <v>55</v>
      </c>
      <c r="B64" s="8">
        <v>8</v>
      </c>
      <c r="C64" s="5">
        <v>1744</v>
      </c>
      <c r="D64" s="5">
        <v>1818</v>
      </c>
      <c r="E64" s="17">
        <v>0.5</v>
      </c>
      <c r="F64" s="18">
        <f t="shared" si="7"/>
        <v>4.4918585064570469E-3</v>
      </c>
      <c r="G64" s="18">
        <f t="shared" si="1"/>
        <v>4.4817927170868353E-3</v>
      </c>
      <c r="H64" s="13">
        <f t="shared" si="6"/>
        <v>95485.994237946637</v>
      </c>
      <c r="I64" s="13">
        <f t="shared" si="4"/>
        <v>427.94843355942476</v>
      </c>
      <c r="J64" s="13">
        <f t="shared" si="2"/>
        <v>95272.020021166914</v>
      </c>
      <c r="K64" s="13">
        <f t="shared" si="3"/>
        <v>2632540.1935738544</v>
      </c>
      <c r="L64" s="20">
        <f t="shared" si="5"/>
        <v>27.569909226830557</v>
      </c>
    </row>
    <row r="65" spans="1:12" x14ac:dyDescent="0.2">
      <c r="A65" s="16">
        <v>56</v>
      </c>
      <c r="B65" s="8">
        <v>7</v>
      </c>
      <c r="C65" s="5">
        <v>1606</v>
      </c>
      <c r="D65" s="5">
        <v>1745</v>
      </c>
      <c r="E65" s="17">
        <v>0.5</v>
      </c>
      <c r="F65" s="18">
        <f t="shared" si="7"/>
        <v>4.1778573560131305E-3</v>
      </c>
      <c r="G65" s="18">
        <f t="shared" si="1"/>
        <v>4.1691483025610484E-3</v>
      </c>
      <c r="H65" s="13">
        <f t="shared" si="6"/>
        <v>95058.045804387206</v>
      </c>
      <c r="I65" s="13">
        <f t="shared" si="4"/>
        <v>396.31109031013131</v>
      </c>
      <c r="J65" s="13">
        <f t="shared" si="2"/>
        <v>94859.890259232139</v>
      </c>
      <c r="K65" s="13">
        <f t="shared" si="3"/>
        <v>2537268.1735526873</v>
      </c>
      <c r="L65" s="20">
        <f t="shared" si="5"/>
        <v>26.691777135561363</v>
      </c>
    </row>
    <row r="66" spans="1:12" x14ac:dyDescent="0.2">
      <c r="A66" s="16">
        <v>57</v>
      </c>
      <c r="B66" s="8">
        <v>3</v>
      </c>
      <c r="C66" s="5">
        <v>1647</v>
      </c>
      <c r="D66" s="5">
        <v>1597</v>
      </c>
      <c r="E66" s="17">
        <v>0.5</v>
      </c>
      <c r="F66" s="18">
        <f t="shared" si="7"/>
        <v>1.8495684340320592E-3</v>
      </c>
      <c r="G66" s="18">
        <f t="shared" si="1"/>
        <v>1.8478595626732367E-3</v>
      </c>
      <c r="H66" s="13">
        <f t="shared" si="6"/>
        <v>94661.734714077073</v>
      </c>
      <c r="I66" s="13">
        <f t="shared" si="4"/>
        <v>174.92159171064441</v>
      </c>
      <c r="J66" s="13">
        <f t="shared" si="2"/>
        <v>94574.273918221748</v>
      </c>
      <c r="K66" s="13">
        <f t="shared" si="3"/>
        <v>2442408.2832934554</v>
      </c>
      <c r="L66" s="20">
        <f t="shared" si="5"/>
        <v>25.801431704908811</v>
      </c>
    </row>
    <row r="67" spans="1:12" x14ac:dyDescent="0.2">
      <c r="A67" s="16">
        <v>58</v>
      </c>
      <c r="B67" s="8">
        <v>11</v>
      </c>
      <c r="C67" s="5">
        <v>1625</v>
      </c>
      <c r="D67" s="5">
        <v>1639</v>
      </c>
      <c r="E67" s="17">
        <v>0.5</v>
      </c>
      <c r="F67" s="18">
        <f t="shared" si="7"/>
        <v>6.7401960784313729E-3</v>
      </c>
      <c r="G67" s="18">
        <f t="shared" si="1"/>
        <v>6.7175572519083968E-3</v>
      </c>
      <c r="H67" s="13">
        <f t="shared" si="6"/>
        <v>94486.813122366424</v>
      </c>
      <c r="I67" s="13">
        <f t="shared" si="4"/>
        <v>634.720576699866</v>
      </c>
      <c r="J67" s="13">
        <f t="shared" si="2"/>
        <v>94169.452834016483</v>
      </c>
      <c r="K67" s="13">
        <f t="shared" si="3"/>
        <v>2347834.0093752337</v>
      </c>
      <c r="L67" s="20">
        <f t="shared" si="5"/>
        <v>24.848271751261624</v>
      </c>
    </row>
    <row r="68" spans="1:12" x14ac:dyDescent="0.2">
      <c r="A68" s="16">
        <v>59</v>
      </c>
      <c r="B68" s="8">
        <v>13</v>
      </c>
      <c r="C68" s="5">
        <v>1606</v>
      </c>
      <c r="D68" s="5">
        <v>1617</v>
      </c>
      <c r="E68" s="17">
        <v>0.5</v>
      </c>
      <c r="F68" s="18">
        <f t="shared" si="7"/>
        <v>8.0670183059261564E-3</v>
      </c>
      <c r="G68" s="18">
        <f t="shared" si="1"/>
        <v>8.034610630407911E-3</v>
      </c>
      <c r="H68" s="13">
        <f t="shared" si="6"/>
        <v>93852.092545666557</v>
      </c>
      <c r="I68" s="13">
        <f t="shared" si="4"/>
        <v>754.06502045343962</v>
      </c>
      <c r="J68" s="13">
        <f t="shared" si="2"/>
        <v>93475.060035439834</v>
      </c>
      <c r="K68" s="13">
        <f t="shared" si="3"/>
        <v>2253664.556541217</v>
      </c>
      <c r="L68" s="20">
        <f t="shared" si="5"/>
        <v>24.012938821205598</v>
      </c>
    </row>
    <row r="69" spans="1:12" x14ac:dyDescent="0.2">
      <c r="A69" s="16">
        <v>60</v>
      </c>
      <c r="B69" s="8">
        <v>11</v>
      </c>
      <c r="C69" s="5">
        <v>1576</v>
      </c>
      <c r="D69" s="5">
        <v>1579</v>
      </c>
      <c r="E69" s="17">
        <v>0.5</v>
      </c>
      <c r="F69" s="18">
        <f t="shared" si="7"/>
        <v>6.9730586370839939E-3</v>
      </c>
      <c r="G69" s="18">
        <f t="shared" si="1"/>
        <v>6.9488313329121925E-3</v>
      </c>
      <c r="H69" s="13">
        <f t="shared" si="6"/>
        <v>93098.02752521311</v>
      </c>
      <c r="I69" s="13">
        <f t="shared" si="4"/>
        <v>646.92249069952265</v>
      </c>
      <c r="J69" s="13">
        <f t="shared" si="2"/>
        <v>92774.566279863357</v>
      </c>
      <c r="K69" s="13">
        <f t="shared" si="3"/>
        <v>2160189.4965057774</v>
      </c>
      <c r="L69" s="20">
        <f t="shared" si="5"/>
        <v>23.203386300754307</v>
      </c>
    </row>
    <row r="70" spans="1:12" x14ac:dyDescent="0.2">
      <c r="A70" s="16">
        <v>61</v>
      </c>
      <c r="B70" s="8">
        <v>11</v>
      </c>
      <c r="C70" s="5">
        <v>1549</v>
      </c>
      <c r="D70" s="5">
        <v>1569</v>
      </c>
      <c r="E70" s="17">
        <v>0.5</v>
      </c>
      <c r="F70" s="18">
        <f t="shared" si="7"/>
        <v>7.0558050032071837E-3</v>
      </c>
      <c r="G70" s="18">
        <f t="shared" si="1"/>
        <v>7.031000319590924E-3</v>
      </c>
      <c r="H70" s="13">
        <f t="shared" si="6"/>
        <v>92451.105034513588</v>
      </c>
      <c r="I70" s="13">
        <f t="shared" si="4"/>
        <v>650.02374904419912</v>
      </c>
      <c r="J70" s="13">
        <f t="shared" si="2"/>
        <v>92126.093159991491</v>
      </c>
      <c r="K70" s="13">
        <f t="shared" si="3"/>
        <v>2067414.9302259141</v>
      </c>
      <c r="L70" s="20">
        <f t="shared" si="5"/>
        <v>22.362252235428798</v>
      </c>
    </row>
    <row r="71" spans="1:12" x14ac:dyDescent="0.2">
      <c r="A71" s="16">
        <v>62</v>
      </c>
      <c r="B71" s="8">
        <v>15</v>
      </c>
      <c r="C71" s="5">
        <v>1695</v>
      </c>
      <c r="D71" s="5">
        <v>1535</v>
      </c>
      <c r="E71" s="17">
        <v>0.5</v>
      </c>
      <c r="F71" s="18">
        <f t="shared" si="7"/>
        <v>9.2879256965944269E-3</v>
      </c>
      <c r="G71" s="18">
        <f t="shared" si="1"/>
        <v>9.2449922958397525E-3</v>
      </c>
      <c r="H71" s="13">
        <f t="shared" si="6"/>
        <v>91801.081285469394</v>
      </c>
      <c r="I71" s="13">
        <f t="shared" si="4"/>
        <v>848.7002892339234</v>
      </c>
      <c r="J71" s="13">
        <f t="shared" si="2"/>
        <v>91376.73114085244</v>
      </c>
      <c r="K71" s="13">
        <f t="shared" si="3"/>
        <v>1975288.8370659226</v>
      </c>
      <c r="L71" s="20">
        <f t="shared" si="5"/>
        <v>21.517054150195271</v>
      </c>
    </row>
    <row r="72" spans="1:12" x14ac:dyDescent="0.2">
      <c r="A72" s="16">
        <v>63</v>
      </c>
      <c r="B72" s="8">
        <v>18</v>
      </c>
      <c r="C72" s="5">
        <v>1461</v>
      </c>
      <c r="D72" s="5">
        <v>1675</v>
      </c>
      <c r="E72" s="17">
        <v>0.5</v>
      </c>
      <c r="F72" s="18">
        <f t="shared" si="7"/>
        <v>1.1479591836734694E-2</v>
      </c>
      <c r="G72" s="18">
        <f t="shared" si="1"/>
        <v>1.1414077362079899E-2</v>
      </c>
      <c r="H72" s="13">
        <f t="shared" si="6"/>
        <v>90952.380996235472</v>
      </c>
      <c r="I72" s="13">
        <f t="shared" si="4"/>
        <v>1038.1375129563974</v>
      </c>
      <c r="J72" s="13">
        <f t="shared" si="2"/>
        <v>90433.312239757273</v>
      </c>
      <c r="K72" s="13">
        <f t="shared" si="3"/>
        <v>1883912.1059250701</v>
      </c>
      <c r="L72" s="20">
        <f t="shared" si="5"/>
        <v>20.713169741021353</v>
      </c>
    </row>
    <row r="73" spans="1:12" x14ac:dyDescent="0.2">
      <c r="A73" s="16">
        <v>64</v>
      </c>
      <c r="B73" s="8">
        <v>30</v>
      </c>
      <c r="C73" s="5">
        <v>1369</v>
      </c>
      <c r="D73" s="5">
        <v>1422</v>
      </c>
      <c r="E73" s="17">
        <v>0.5</v>
      </c>
      <c r="F73" s="18">
        <f t="shared" ref="F73:F109" si="8">B73/((C73+D73)/2)</f>
        <v>2.149767108563239E-2</v>
      </c>
      <c r="G73" s="18">
        <f t="shared" ref="G73:G108" si="9">F73/((1+(1-E73)*F73))</f>
        <v>2.1269053527118043E-2</v>
      </c>
      <c r="H73" s="13">
        <f t="shared" si="6"/>
        <v>89914.243483279075</v>
      </c>
      <c r="I73" s="13">
        <f t="shared" si="4"/>
        <v>1912.3908574961874</v>
      </c>
      <c r="J73" s="13">
        <f t="shared" ref="J73:J108" si="10">H74+I73*E73</f>
        <v>88958.048054530984</v>
      </c>
      <c r="K73" s="13">
        <f t="shared" ref="K73:K97" si="11">K74+J73</f>
        <v>1793478.7936853128</v>
      </c>
      <c r="L73" s="20">
        <f t="shared" si="5"/>
        <v>19.946548224240331</v>
      </c>
    </row>
    <row r="74" spans="1:12" x14ac:dyDescent="0.2">
      <c r="A74" s="16">
        <v>65</v>
      </c>
      <c r="B74" s="8">
        <v>20</v>
      </c>
      <c r="C74" s="5">
        <v>1339</v>
      </c>
      <c r="D74" s="5">
        <v>1337</v>
      </c>
      <c r="E74" s="17">
        <v>0.5</v>
      </c>
      <c r="F74" s="18">
        <f t="shared" si="8"/>
        <v>1.4947683109118086E-2</v>
      </c>
      <c r="G74" s="18">
        <f t="shared" si="9"/>
        <v>1.483679525222552E-2</v>
      </c>
      <c r="H74" s="13">
        <f t="shared" si="6"/>
        <v>88001.852625782893</v>
      </c>
      <c r="I74" s="13">
        <f t="shared" ref="I74:I108" si="12">H74*G74</f>
        <v>1305.6654692252655</v>
      </c>
      <c r="J74" s="13">
        <f t="shared" si="10"/>
        <v>87349.019891170261</v>
      </c>
      <c r="K74" s="13">
        <f t="shared" si="11"/>
        <v>1704520.7456307819</v>
      </c>
      <c r="L74" s="20">
        <f t="shared" ref="L74:L108" si="13">K74/H74</f>
        <v>19.369146157400206</v>
      </c>
    </row>
    <row r="75" spans="1:12" x14ac:dyDescent="0.2">
      <c r="A75" s="16">
        <v>66</v>
      </c>
      <c r="B75" s="8">
        <v>21</v>
      </c>
      <c r="C75" s="5">
        <v>1257</v>
      </c>
      <c r="D75" s="5">
        <v>1305</v>
      </c>
      <c r="E75" s="17">
        <v>0.5</v>
      </c>
      <c r="F75" s="18">
        <f t="shared" si="8"/>
        <v>1.6393442622950821E-2</v>
      </c>
      <c r="G75" s="18">
        <f t="shared" si="9"/>
        <v>1.6260162601626018E-2</v>
      </c>
      <c r="H75" s="13">
        <f t="shared" ref="H75:H108" si="14">H74-I74</f>
        <v>86696.187156557629</v>
      </c>
      <c r="I75" s="13">
        <f t="shared" si="12"/>
        <v>1409.6941001066282</v>
      </c>
      <c r="J75" s="13">
        <f t="shared" si="10"/>
        <v>85991.340106504314</v>
      </c>
      <c r="K75" s="13">
        <f t="shared" si="11"/>
        <v>1617171.7257396115</v>
      </c>
      <c r="L75" s="20">
        <f t="shared" si="13"/>
        <v>18.653320045312856</v>
      </c>
    </row>
    <row r="76" spans="1:12" x14ac:dyDescent="0.2">
      <c r="A76" s="16">
        <v>67</v>
      </c>
      <c r="B76" s="8">
        <v>16</v>
      </c>
      <c r="C76" s="5">
        <v>1184</v>
      </c>
      <c r="D76" s="5">
        <v>1234</v>
      </c>
      <c r="E76" s="17">
        <v>0.5</v>
      </c>
      <c r="F76" s="18">
        <f t="shared" si="8"/>
        <v>1.3234077750206782E-2</v>
      </c>
      <c r="G76" s="18">
        <f t="shared" si="9"/>
        <v>1.314708299096138E-2</v>
      </c>
      <c r="H76" s="13">
        <f t="shared" si="14"/>
        <v>85286.493056451</v>
      </c>
      <c r="I76" s="13">
        <f t="shared" si="12"/>
        <v>1121.2686022212129</v>
      </c>
      <c r="J76" s="13">
        <f t="shared" si="10"/>
        <v>84725.858755340392</v>
      </c>
      <c r="K76" s="13">
        <f t="shared" si="11"/>
        <v>1531180.3856331073</v>
      </c>
      <c r="L76" s="20">
        <f t="shared" si="13"/>
        <v>17.953374922094888</v>
      </c>
    </row>
    <row r="77" spans="1:12" x14ac:dyDescent="0.2">
      <c r="A77" s="16">
        <v>68</v>
      </c>
      <c r="B77" s="8">
        <v>20</v>
      </c>
      <c r="C77" s="5">
        <v>892</v>
      </c>
      <c r="D77" s="5">
        <v>1167</v>
      </c>
      <c r="E77" s="17">
        <v>0.5</v>
      </c>
      <c r="F77" s="18">
        <f t="shared" si="8"/>
        <v>1.942690626517727E-2</v>
      </c>
      <c r="G77" s="18">
        <f t="shared" si="9"/>
        <v>1.9240019240019238E-2</v>
      </c>
      <c r="H77" s="13">
        <f t="shared" si="14"/>
        <v>84165.224454229785</v>
      </c>
      <c r="I77" s="13">
        <f t="shared" si="12"/>
        <v>1619.3405378399186</v>
      </c>
      <c r="J77" s="13">
        <f t="shared" si="10"/>
        <v>83355.554185309826</v>
      </c>
      <c r="K77" s="13">
        <f t="shared" si="11"/>
        <v>1446454.5268777669</v>
      </c>
      <c r="L77" s="20">
        <f t="shared" si="13"/>
        <v>17.185892822805563</v>
      </c>
    </row>
    <row r="78" spans="1:12" x14ac:dyDescent="0.2">
      <c r="A78" s="16">
        <v>69</v>
      </c>
      <c r="B78" s="8">
        <v>12</v>
      </c>
      <c r="C78" s="5">
        <v>825</v>
      </c>
      <c r="D78" s="5">
        <v>886</v>
      </c>
      <c r="E78" s="17">
        <v>0.5</v>
      </c>
      <c r="F78" s="18">
        <f t="shared" si="8"/>
        <v>1.4026884862653419E-2</v>
      </c>
      <c r="G78" s="18">
        <f t="shared" si="9"/>
        <v>1.3929193267556589E-2</v>
      </c>
      <c r="H78" s="13">
        <f t="shared" si="14"/>
        <v>82545.883916389866</v>
      </c>
      <c r="I78" s="13">
        <f t="shared" si="12"/>
        <v>1149.7975705126855</v>
      </c>
      <c r="J78" s="13">
        <f t="shared" si="10"/>
        <v>81970.985131133522</v>
      </c>
      <c r="K78" s="13">
        <f t="shared" si="11"/>
        <v>1363098.972692457</v>
      </c>
      <c r="L78" s="20">
        <f t="shared" si="13"/>
        <v>16.513227650128869</v>
      </c>
    </row>
    <row r="79" spans="1:12" x14ac:dyDescent="0.2">
      <c r="A79" s="16">
        <v>70</v>
      </c>
      <c r="B79" s="8">
        <v>10</v>
      </c>
      <c r="C79" s="5">
        <v>971</v>
      </c>
      <c r="D79" s="5">
        <v>814</v>
      </c>
      <c r="E79" s="17">
        <v>0.5</v>
      </c>
      <c r="F79" s="18">
        <f t="shared" si="8"/>
        <v>1.1204481792717087E-2</v>
      </c>
      <c r="G79" s="18">
        <f t="shared" si="9"/>
        <v>1.1142061281337047E-2</v>
      </c>
      <c r="H79" s="13">
        <f t="shared" si="14"/>
        <v>81396.086345877178</v>
      </c>
      <c r="I79" s="13">
        <f t="shared" si="12"/>
        <v>906.92018212676521</v>
      </c>
      <c r="J79" s="13">
        <f t="shared" si="10"/>
        <v>80942.626254813804</v>
      </c>
      <c r="K79" s="13">
        <f t="shared" si="11"/>
        <v>1281127.9875613234</v>
      </c>
      <c r="L79" s="20">
        <f t="shared" si="13"/>
        <v>15.73942980645794</v>
      </c>
    </row>
    <row r="80" spans="1:12" x14ac:dyDescent="0.2">
      <c r="A80" s="16">
        <v>71</v>
      </c>
      <c r="B80" s="8">
        <v>12</v>
      </c>
      <c r="C80" s="5">
        <v>556</v>
      </c>
      <c r="D80" s="5">
        <v>957</v>
      </c>
      <c r="E80" s="17">
        <v>0.5</v>
      </c>
      <c r="F80" s="18">
        <f t="shared" si="8"/>
        <v>1.5862524785194978E-2</v>
      </c>
      <c r="G80" s="18">
        <f t="shared" si="9"/>
        <v>1.5737704918032787E-2</v>
      </c>
      <c r="H80" s="13">
        <f t="shared" si="14"/>
        <v>80489.166163750415</v>
      </c>
      <c r="I80" s="13">
        <f t="shared" si="12"/>
        <v>1266.714746183613</v>
      </c>
      <c r="J80" s="13">
        <f t="shared" si="10"/>
        <v>79855.808790658601</v>
      </c>
      <c r="K80" s="13">
        <f t="shared" si="11"/>
        <v>1200185.3613065097</v>
      </c>
      <c r="L80" s="20">
        <f t="shared" si="13"/>
        <v>14.911141691601129</v>
      </c>
    </row>
    <row r="81" spans="1:12" x14ac:dyDescent="0.2">
      <c r="A81" s="16">
        <v>72</v>
      </c>
      <c r="B81" s="8">
        <v>16</v>
      </c>
      <c r="C81" s="5">
        <v>664</v>
      </c>
      <c r="D81" s="5">
        <v>552</v>
      </c>
      <c r="E81" s="17">
        <v>0.5</v>
      </c>
      <c r="F81" s="18">
        <f t="shared" si="8"/>
        <v>2.6315789473684209E-2</v>
      </c>
      <c r="G81" s="18">
        <f t="shared" si="9"/>
        <v>2.5974025974025976E-2</v>
      </c>
      <c r="H81" s="13">
        <f t="shared" si="14"/>
        <v>79222.451417566801</v>
      </c>
      <c r="I81" s="13">
        <f t="shared" si="12"/>
        <v>2057.7260108458909</v>
      </c>
      <c r="J81" s="13">
        <f t="shared" si="10"/>
        <v>78193.588412143858</v>
      </c>
      <c r="K81" s="13">
        <f t="shared" si="11"/>
        <v>1120329.5525158511</v>
      </c>
      <c r="L81" s="20">
        <f t="shared" si="13"/>
        <v>14.141566342232993</v>
      </c>
    </row>
    <row r="82" spans="1:12" x14ac:dyDescent="0.2">
      <c r="A82" s="16">
        <v>73</v>
      </c>
      <c r="B82" s="8">
        <v>14</v>
      </c>
      <c r="C82" s="5">
        <v>653</v>
      </c>
      <c r="D82" s="5">
        <v>649</v>
      </c>
      <c r="E82" s="17">
        <v>0.5</v>
      </c>
      <c r="F82" s="18">
        <f t="shared" si="8"/>
        <v>2.1505376344086023E-2</v>
      </c>
      <c r="G82" s="18">
        <f t="shared" si="9"/>
        <v>2.1276595744680854E-2</v>
      </c>
      <c r="H82" s="13">
        <f t="shared" si="14"/>
        <v>77164.725406720914</v>
      </c>
      <c r="I82" s="13">
        <f t="shared" si="12"/>
        <v>1641.8026682281047</v>
      </c>
      <c r="J82" s="13">
        <f t="shared" si="10"/>
        <v>76343.824072606862</v>
      </c>
      <c r="K82" s="13">
        <f t="shared" si="11"/>
        <v>1042135.9641037072</v>
      </c>
      <c r="L82" s="20">
        <f t="shared" si="13"/>
        <v>13.505341444692538</v>
      </c>
    </row>
    <row r="83" spans="1:12" x14ac:dyDescent="0.2">
      <c r="A83" s="16">
        <v>74</v>
      </c>
      <c r="B83" s="8">
        <v>21</v>
      </c>
      <c r="C83" s="5">
        <v>641</v>
      </c>
      <c r="D83" s="5">
        <v>645</v>
      </c>
      <c r="E83" s="17">
        <v>0.5</v>
      </c>
      <c r="F83" s="18">
        <f t="shared" si="8"/>
        <v>3.2659409020217731E-2</v>
      </c>
      <c r="G83" s="18">
        <f t="shared" si="9"/>
        <v>3.2134659525631215E-2</v>
      </c>
      <c r="H83" s="13">
        <f t="shared" si="14"/>
        <v>75522.922738492809</v>
      </c>
      <c r="I83" s="13">
        <f t="shared" si="12"/>
        <v>2426.9034085820181</v>
      </c>
      <c r="J83" s="13">
        <f t="shared" si="10"/>
        <v>74309.471034201808</v>
      </c>
      <c r="K83" s="13">
        <f t="shared" si="11"/>
        <v>965792.14003110037</v>
      </c>
      <c r="L83" s="20">
        <f t="shared" si="13"/>
        <v>12.788066258707593</v>
      </c>
    </row>
    <row r="84" spans="1:12" x14ac:dyDescent="0.2">
      <c r="A84" s="16">
        <v>75</v>
      </c>
      <c r="B84" s="8">
        <v>13</v>
      </c>
      <c r="C84" s="5">
        <v>605</v>
      </c>
      <c r="D84" s="5">
        <v>623</v>
      </c>
      <c r="E84" s="17">
        <v>0.5</v>
      </c>
      <c r="F84" s="18">
        <f t="shared" si="8"/>
        <v>2.1172638436482084E-2</v>
      </c>
      <c r="G84" s="18">
        <f t="shared" si="9"/>
        <v>2.0950846091861403E-2</v>
      </c>
      <c r="H84" s="13">
        <f t="shared" si="14"/>
        <v>73096.019329910792</v>
      </c>
      <c r="I84" s="13">
        <f t="shared" si="12"/>
        <v>1531.4234509086871</v>
      </c>
      <c r="J84" s="13">
        <f t="shared" si="10"/>
        <v>72330.307604456451</v>
      </c>
      <c r="K84" s="13">
        <f t="shared" si="11"/>
        <v>891482.66899689857</v>
      </c>
      <c r="L84" s="20">
        <f t="shared" si="13"/>
        <v>12.196049486269427</v>
      </c>
    </row>
    <row r="85" spans="1:12" x14ac:dyDescent="0.2">
      <c r="A85" s="16">
        <v>76</v>
      </c>
      <c r="B85" s="8">
        <v>13</v>
      </c>
      <c r="C85" s="5">
        <v>558</v>
      </c>
      <c r="D85" s="5">
        <v>591</v>
      </c>
      <c r="E85" s="17">
        <v>0.5</v>
      </c>
      <c r="F85" s="18">
        <f t="shared" si="8"/>
        <v>2.2628372497824196E-2</v>
      </c>
      <c r="G85" s="18">
        <f t="shared" si="9"/>
        <v>2.2375215146299483E-2</v>
      </c>
      <c r="H85" s="13">
        <f t="shared" si="14"/>
        <v>71564.59587900211</v>
      </c>
      <c r="I85" s="13">
        <f t="shared" si="12"/>
        <v>1601.2732296506497</v>
      </c>
      <c r="J85" s="13">
        <f t="shared" si="10"/>
        <v>70763.959264176796</v>
      </c>
      <c r="K85" s="13">
        <f t="shared" si="11"/>
        <v>819152.36139244214</v>
      </c>
      <c r="L85" s="20">
        <f t="shared" si="13"/>
        <v>11.446335318897413</v>
      </c>
    </row>
    <row r="86" spans="1:12" x14ac:dyDescent="0.2">
      <c r="A86" s="16">
        <v>77</v>
      </c>
      <c r="B86" s="8">
        <v>19</v>
      </c>
      <c r="C86" s="5">
        <v>567</v>
      </c>
      <c r="D86" s="5">
        <v>540</v>
      </c>
      <c r="E86" s="17">
        <v>0.5</v>
      </c>
      <c r="F86" s="18">
        <f t="shared" si="8"/>
        <v>3.4327009936766031E-2</v>
      </c>
      <c r="G86" s="18">
        <f t="shared" si="9"/>
        <v>3.3747779751332148E-2</v>
      </c>
      <c r="H86" s="13">
        <f t="shared" si="14"/>
        <v>69963.322649351467</v>
      </c>
      <c r="I86" s="13">
        <f t="shared" si="12"/>
        <v>2361.1068034417012</v>
      </c>
      <c r="J86" s="13">
        <f t="shared" si="10"/>
        <v>68782.769247630626</v>
      </c>
      <c r="K86" s="13">
        <f t="shared" si="11"/>
        <v>748388.40212826536</v>
      </c>
      <c r="L86" s="20">
        <f t="shared" si="13"/>
        <v>10.696867641336967</v>
      </c>
    </row>
    <row r="87" spans="1:12" x14ac:dyDescent="0.2">
      <c r="A87" s="16">
        <v>78</v>
      </c>
      <c r="B87" s="8">
        <v>22</v>
      </c>
      <c r="C87" s="5">
        <v>484</v>
      </c>
      <c r="D87" s="5">
        <v>555</v>
      </c>
      <c r="E87" s="17">
        <v>0.5</v>
      </c>
      <c r="F87" s="18">
        <f t="shared" si="8"/>
        <v>4.2348411934552452E-2</v>
      </c>
      <c r="G87" s="18">
        <f t="shared" si="9"/>
        <v>4.1470311027332708E-2</v>
      </c>
      <c r="H87" s="13">
        <f t="shared" si="14"/>
        <v>67602.21584590977</v>
      </c>
      <c r="I87" s="13">
        <f t="shared" si="12"/>
        <v>2803.4849172667577</v>
      </c>
      <c r="J87" s="13">
        <f t="shared" si="10"/>
        <v>66200.47338727639</v>
      </c>
      <c r="K87" s="13">
        <f t="shared" si="11"/>
        <v>679605.63288063474</v>
      </c>
      <c r="L87" s="20">
        <f t="shared" si="13"/>
        <v>10.053008239104249</v>
      </c>
    </row>
    <row r="88" spans="1:12" x14ac:dyDescent="0.2">
      <c r="A88" s="16">
        <v>79</v>
      </c>
      <c r="B88" s="8">
        <v>19</v>
      </c>
      <c r="C88" s="5">
        <v>457</v>
      </c>
      <c r="D88" s="5">
        <v>466</v>
      </c>
      <c r="E88" s="17">
        <v>0.5</v>
      </c>
      <c r="F88" s="18">
        <f t="shared" si="8"/>
        <v>4.1170097508125676E-2</v>
      </c>
      <c r="G88" s="18">
        <f t="shared" si="9"/>
        <v>4.0339702760084924E-2</v>
      </c>
      <c r="H88" s="13">
        <f t="shared" si="14"/>
        <v>64798.73092864301</v>
      </c>
      <c r="I88" s="13">
        <f t="shared" si="12"/>
        <v>2613.9615448921809</v>
      </c>
      <c r="J88" s="13">
        <f t="shared" si="10"/>
        <v>63491.750156196918</v>
      </c>
      <c r="K88" s="13">
        <f t="shared" si="11"/>
        <v>613405.15949335834</v>
      </c>
      <c r="L88" s="20">
        <f t="shared" si="13"/>
        <v>9.4663143969416019</v>
      </c>
    </row>
    <row r="89" spans="1:12" x14ac:dyDescent="0.2">
      <c r="A89" s="16">
        <v>80</v>
      </c>
      <c r="B89" s="8">
        <v>20</v>
      </c>
      <c r="C89" s="5">
        <v>400</v>
      </c>
      <c r="D89" s="5">
        <v>443</v>
      </c>
      <c r="E89" s="17">
        <v>0.5</v>
      </c>
      <c r="F89" s="18">
        <f t="shared" si="8"/>
        <v>4.7449584816132859E-2</v>
      </c>
      <c r="G89" s="18">
        <f t="shared" si="9"/>
        <v>4.6349942062572425E-2</v>
      </c>
      <c r="H89" s="13">
        <f t="shared" si="14"/>
        <v>62184.769383750827</v>
      </c>
      <c r="I89" s="13">
        <f t="shared" si="12"/>
        <v>2882.2604581112782</v>
      </c>
      <c r="J89" s="13">
        <f t="shared" si="10"/>
        <v>60743.639154695193</v>
      </c>
      <c r="K89" s="13">
        <f t="shared" si="11"/>
        <v>549913.40933716146</v>
      </c>
      <c r="L89" s="20">
        <f t="shared" si="13"/>
        <v>8.8432169932732183</v>
      </c>
    </row>
    <row r="90" spans="1:12" x14ac:dyDescent="0.2">
      <c r="A90" s="16">
        <v>81</v>
      </c>
      <c r="B90" s="8">
        <v>20</v>
      </c>
      <c r="C90" s="5">
        <v>348</v>
      </c>
      <c r="D90" s="5">
        <v>373</v>
      </c>
      <c r="E90" s="17">
        <v>0.5</v>
      </c>
      <c r="F90" s="18">
        <f t="shared" si="8"/>
        <v>5.5478502080443831E-2</v>
      </c>
      <c r="G90" s="18">
        <f t="shared" si="9"/>
        <v>5.3981106612685563E-2</v>
      </c>
      <c r="H90" s="13">
        <f t="shared" si="14"/>
        <v>59302.508925639551</v>
      </c>
      <c r="I90" s="13">
        <f t="shared" si="12"/>
        <v>3201.2150567146859</v>
      </c>
      <c r="J90" s="13">
        <f t="shared" si="10"/>
        <v>57701.901397282207</v>
      </c>
      <c r="K90" s="13">
        <f t="shared" si="11"/>
        <v>489169.77018246625</v>
      </c>
      <c r="L90" s="20">
        <f t="shared" si="13"/>
        <v>8.2487196417919648</v>
      </c>
    </row>
    <row r="91" spans="1:12" x14ac:dyDescent="0.2">
      <c r="A91" s="16">
        <v>82</v>
      </c>
      <c r="B91" s="8">
        <v>27</v>
      </c>
      <c r="C91" s="5">
        <v>330</v>
      </c>
      <c r="D91" s="5">
        <v>329</v>
      </c>
      <c r="E91" s="17">
        <v>0.5</v>
      </c>
      <c r="F91" s="18">
        <f t="shared" si="8"/>
        <v>8.1942336874051599E-2</v>
      </c>
      <c r="G91" s="18">
        <f t="shared" si="9"/>
        <v>7.8717201166180764E-2</v>
      </c>
      <c r="H91" s="13">
        <f t="shared" si="14"/>
        <v>56101.293868924862</v>
      </c>
      <c r="I91" s="13">
        <f t="shared" si="12"/>
        <v>4416.1368351631818</v>
      </c>
      <c r="J91" s="13">
        <f t="shared" si="10"/>
        <v>53893.225451343271</v>
      </c>
      <c r="K91" s="13">
        <f t="shared" si="11"/>
        <v>431467.86878518405</v>
      </c>
      <c r="L91" s="20">
        <f t="shared" si="13"/>
        <v>7.6908719751324481</v>
      </c>
    </row>
    <row r="92" spans="1:12" x14ac:dyDescent="0.2">
      <c r="A92" s="16">
        <v>83</v>
      </c>
      <c r="B92" s="8">
        <v>25</v>
      </c>
      <c r="C92" s="5">
        <v>264</v>
      </c>
      <c r="D92" s="5">
        <v>319</v>
      </c>
      <c r="E92" s="17">
        <v>0.5</v>
      </c>
      <c r="F92" s="18">
        <f t="shared" si="8"/>
        <v>8.5763293310463118E-2</v>
      </c>
      <c r="G92" s="18">
        <f t="shared" si="9"/>
        <v>8.223684210526315E-2</v>
      </c>
      <c r="H92" s="13">
        <f t="shared" si="14"/>
        <v>51685.157033761679</v>
      </c>
      <c r="I92" s="13">
        <f t="shared" si="12"/>
        <v>4250.4240981711901</v>
      </c>
      <c r="J92" s="13">
        <f t="shared" si="10"/>
        <v>49559.944984676084</v>
      </c>
      <c r="K92" s="13">
        <f t="shared" si="11"/>
        <v>377574.64333384077</v>
      </c>
      <c r="L92" s="20">
        <f t="shared" si="13"/>
        <v>7.3052819223747774</v>
      </c>
    </row>
    <row r="93" spans="1:12" x14ac:dyDescent="0.2">
      <c r="A93" s="16">
        <v>84</v>
      </c>
      <c r="B93" s="8">
        <v>26</v>
      </c>
      <c r="C93" s="5">
        <v>253</v>
      </c>
      <c r="D93" s="5">
        <v>247</v>
      </c>
      <c r="E93" s="17">
        <v>0.5</v>
      </c>
      <c r="F93" s="18">
        <f t="shared" si="8"/>
        <v>0.104</v>
      </c>
      <c r="G93" s="18">
        <f t="shared" si="9"/>
        <v>9.8859315589353597E-2</v>
      </c>
      <c r="H93" s="13">
        <f t="shared" si="14"/>
        <v>47434.732935590488</v>
      </c>
      <c r="I93" s="13">
        <f t="shared" si="12"/>
        <v>4689.3652331762451</v>
      </c>
      <c r="J93" s="13">
        <f t="shared" si="10"/>
        <v>45090.050319002366</v>
      </c>
      <c r="K93" s="13">
        <f t="shared" si="11"/>
        <v>328014.69834916468</v>
      </c>
      <c r="L93" s="20">
        <f t="shared" si="13"/>
        <v>6.9150742093259225</v>
      </c>
    </row>
    <row r="94" spans="1:12" x14ac:dyDescent="0.2">
      <c r="A94" s="16">
        <v>85</v>
      </c>
      <c r="B94" s="8">
        <v>13</v>
      </c>
      <c r="C94" s="5">
        <v>188</v>
      </c>
      <c r="D94" s="5">
        <v>241</v>
      </c>
      <c r="E94" s="17">
        <v>0.5</v>
      </c>
      <c r="F94" s="18">
        <f t="shared" si="8"/>
        <v>6.0606060606060608E-2</v>
      </c>
      <c r="G94" s="18">
        <f t="shared" si="9"/>
        <v>5.8823529411764712E-2</v>
      </c>
      <c r="H94" s="13">
        <f t="shared" si="14"/>
        <v>42745.367702414245</v>
      </c>
      <c r="I94" s="13">
        <f t="shared" si="12"/>
        <v>2514.4333942596618</v>
      </c>
      <c r="J94" s="13">
        <f t="shared" si="10"/>
        <v>41488.15100528441</v>
      </c>
      <c r="K94" s="13">
        <f t="shared" si="11"/>
        <v>282924.64803016232</v>
      </c>
      <c r="L94" s="20">
        <f t="shared" si="13"/>
        <v>6.6188376246950105</v>
      </c>
    </row>
    <row r="95" spans="1:12" x14ac:dyDescent="0.2">
      <c r="A95" s="16">
        <v>86</v>
      </c>
      <c r="B95" s="8">
        <v>25</v>
      </c>
      <c r="C95" s="5">
        <v>190</v>
      </c>
      <c r="D95" s="5">
        <v>172</v>
      </c>
      <c r="E95" s="17">
        <v>0.5</v>
      </c>
      <c r="F95" s="18">
        <f t="shared" si="8"/>
        <v>0.13812154696132597</v>
      </c>
      <c r="G95" s="18">
        <f t="shared" si="9"/>
        <v>0.12919896640826875</v>
      </c>
      <c r="H95" s="13">
        <f t="shared" si="14"/>
        <v>40230.934308154581</v>
      </c>
      <c r="I95" s="13">
        <f t="shared" si="12"/>
        <v>5197.7951302525307</v>
      </c>
      <c r="J95" s="13">
        <f t="shared" si="10"/>
        <v>37632.036743028315</v>
      </c>
      <c r="K95" s="13">
        <f t="shared" si="11"/>
        <v>241436.49702487793</v>
      </c>
      <c r="L95" s="20">
        <f t="shared" si="13"/>
        <v>6.0012649762384491</v>
      </c>
    </row>
    <row r="96" spans="1:12" x14ac:dyDescent="0.2">
      <c r="A96" s="16">
        <v>87</v>
      </c>
      <c r="B96" s="8">
        <v>15</v>
      </c>
      <c r="C96" s="5">
        <v>172</v>
      </c>
      <c r="D96" s="5">
        <v>185</v>
      </c>
      <c r="E96" s="17">
        <v>0.5</v>
      </c>
      <c r="F96" s="18">
        <f t="shared" si="8"/>
        <v>8.4033613445378158E-2</v>
      </c>
      <c r="G96" s="18">
        <f t="shared" si="9"/>
        <v>8.0645161290322578E-2</v>
      </c>
      <c r="H96" s="13">
        <f t="shared" si="14"/>
        <v>35033.139177902049</v>
      </c>
      <c r="I96" s="13">
        <f t="shared" si="12"/>
        <v>2825.2531595082296</v>
      </c>
      <c r="J96" s="13">
        <f t="shared" si="10"/>
        <v>33620.512598147936</v>
      </c>
      <c r="K96" s="13">
        <f t="shared" si="11"/>
        <v>203804.46028184961</v>
      </c>
      <c r="L96" s="20">
        <f t="shared" si="13"/>
        <v>5.8174763970453416</v>
      </c>
    </row>
    <row r="97" spans="1:12" x14ac:dyDescent="0.2">
      <c r="A97" s="16">
        <v>88</v>
      </c>
      <c r="B97" s="8">
        <v>21</v>
      </c>
      <c r="C97" s="5">
        <v>131</v>
      </c>
      <c r="D97" s="5">
        <v>164</v>
      </c>
      <c r="E97" s="17">
        <v>0.5</v>
      </c>
      <c r="F97" s="18">
        <f t="shared" si="8"/>
        <v>0.14237288135593221</v>
      </c>
      <c r="G97" s="18">
        <f t="shared" si="9"/>
        <v>0.13291139240506331</v>
      </c>
      <c r="H97" s="13">
        <f t="shared" si="14"/>
        <v>32207.88601839382</v>
      </c>
      <c r="I97" s="13">
        <f t="shared" si="12"/>
        <v>4280.7949771282929</v>
      </c>
      <c r="J97" s="13">
        <f t="shared" si="10"/>
        <v>30067.488529829676</v>
      </c>
      <c r="K97" s="13">
        <f t="shared" si="11"/>
        <v>170183.94768370167</v>
      </c>
      <c r="L97" s="20">
        <f t="shared" si="13"/>
        <v>5.2839216950317747</v>
      </c>
    </row>
    <row r="98" spans="1:12" x14ac:dyDescent="0.2">
      <c r="A98" s="16">
        <v>89</v>
      </c>
      <c r="B98" s="8">
        <v>16</v>
      </c>
      <c r="C98" s="5">
        <v>130</v>
      </c>
      <c r="D98" s="5">
        <v>117</v>
      </c>
      <c r="E98" s="17">
        <v>0.5</v>
      </c>
      <c r="F98" s="18">
        <f t="shared" si="8"/>
        <v>0.12955465587044535</v>
      </c>
      <c r="G98" s="18">
        <f t="shared" si="9"/>
        <v>0.12167300380228138</v>
      </c>
      <c r="H98" s="13">
        <f t="shared" si="14"/>
        <v>27927.091041265528</v>
      </c>
      <c r="I98" s="13">
        <f t="shared" si="12"/>
        <v>3397.9730544505592</v>
      </c>
      <c r="J98" s="13">
        <f t="shared" si="10"/>
        <v>26228.104514040249</v>
      </c>
      <c r="K98" s="13">
        <f>K99+J98</f>
        <v>140116.45915387198</v>
      </c>
      <c r="L98" s="20">
        <f t="shared" si="13"/>
        <v>5.0172235606935791</v>
      </c>
    </row>
    <row r="99" spans="1:12" x14ac:dyDescent="0.2">
      <c r="A99" s="16">
        <v>90</v>
      </c>
      <c r="B99" s="8">
        <v>16</v>
      </c>
      <c r="C99" s="5">
        <v>77</v>
      </c>
      <c r="D99" s="5">
        <v>110</v>
      </c>
      <c r="E99" s="17">
        <v>0.5</v>
      </c>
      <c r="F99" s="22">
        <f t="shared" si="8"/>
        <v>0.17112299465240641</v>
      </c>
      <c r="G99" s="22">
        <f t="shared" si="9"/>
        <v>0.15763546798029557</v>
      </c>
      <c r="H99" s="23">
        <f t="shared" si="14"/>
        <v>24529.11798681497</v>
      </c>
      <c r="I99" s="23">
        <f t="shared" si="12"/>
        <v>3866.6589929954634</v>
      </c>
      <c r="J99" s="23">
        <f t="shared" si="10"/>
        <v>22595.788490317238</v>
      </c>
      <c r="K99" s="23">
        <f t="shared" ref="K99:K108" si="15">K100+J99</f>
        <v>113888.35463983173</v>
      </c>
      <c r="L99" s="24">
        <f t="shared" si="13"/>
        <v>4.6429861318719094</v>
      </c>
    </row>
    <row r="100" spans="1:12" x14ac:dyDescent="0.2">
      <c r="A100" s="16">
        <v>91</v>
      </c>
      <c r="B100" s="8">
        <v>10</v>
      </c>
      <c r="C100" s="5">
        <v>71</v>
      </c>
      <c r="D100" s="5">
        <v>68</v>
      </c>
      <c r="E100" s="17">
        <v>0.5</v>
      </c>
      <c r="F100" s="22">
        <f t="shared" si="8"/>
        <v>0.14388489208633093</v>
      </c>
      <c r="G100" s="22">
        <f t="shared" si="9"/>
        <v>0.13422818791946309</v>
      </c>
      <c r="H100" s="23">
        <f t="shared" si="14"/>
        <v>20662.458993819506</v>
      </c>
      <c r="I100" s="23">
        <f t="shared" si="12"/>
        <v>2773.4844287006049</v>
      </c>
      <c r="J100" s="23">
        <f t="shared" si="10"/>
        <v>19275.716779469203</v>
      </c>
      <c r="K100" s="23">
        <f t="shared" si="15"/>
        <v>91292.566149514489</v>
      </c>
      <c r="L100" s="24">
        <f t="shared" si="13"/>
        <v>4.4182817822806886</v>
      </c>
    </row>
    <row r="101" spans="1:12" x14ac:dyDescent="0.2">
      <c r="A101" s="16">
        <v>92</v>
      </c>
      <c r="B101" s="8">
        <v>8</v>
      </c>
      <c r="C101" s="5">
        <v>45</v>
      </c>
      <c r="D101" s="5">
        <v>64</v>
      </c>
      <c r="E101" s="17">
        <v>0.5</v>
      </c>
      <c r="F101" s="22">
        <f t="shared" si="8"/>
        <v>0.14678899082568808</v>
      </c>
      <c r="G101" s="22">
        <f t="shared" si="9"/>
        <v>0.13675213675213677</v>
      </c>
      <c r="H101" s="23">
        <f t="shared" si="14"/>
        <v>17888.974565118901</v>
      </c>
      <c r="I101" s="23">
        <f t="shared" si="12"/>
        <v>2446.3554960846363</v>
      </c>
      <c r="J101" s="23">
        <f t="shared" si="10"/>
        <v>16665.796817076582</v>
      </c>
      <c r="K101" s="23">
        <f t="shared" si="15"/>
        <v>72016.849370045282</v>
      </c>
      <c r="L101" s="24">
        <f t="shared" si="13"/>
        <v>4.0257673299211056</v>
      </c>
    </row>
    <row r="102" spans="1:12" x14ac:dyDescent="0.2">
      <c r="A102" s="16">
        <v>93</v>
      </c>
      <c r="B102" s="8">
        <v>6</v>
      </c>
      <c r="C102" s="5">
        <v>29</v>
      </c>
      <c r="D102" s="5">
        <v>42</v>
      </c>
      <c r="E102" s="17">
        <v>0.5</v>
      </c>
      <c r="F102" s="22">
        <f t="shared" si="8"/>
        <v>0.16901408450704225</v>
      </c>
      <c r="G102" s="22">
        <f t="shared" si="9"/>
        <v>0.15584415584415587</v>
      </c>
      <c r="H102" s="23">
        <f t="shared" si="14"/>
        <v>15442.619069034265</v>
      </c>
      <c r="I102" s="23">
        <f t="shared" si="12"/>
        <v>2406.6419328365091</v>
      </c>
      <c r="J102" s="23">
        <f t="shared" si="10"/>
        <v>14239.298102616009</v>
      </c>
      <c r="K102" s="23">
        <f t="shared" si="15"/>
        <v>55351.0525529687</v>
      </c>
      <c r="L102" s="24">
        <f t="shared" si="13"/>
        <v>3.5843047287204883</v>
      </c>
    </row>
    <row r="103" spans="1:12" x14ac:dyDescent="0.2">
      <c r="A103" s="16">
        <v>94</v>
      </c>
      <c r="B103" s="8">
        <v>7</v>
      </c>
      <c r="C103" s="5">
        <v>20</v>
      </c>
      <c r="D103" s="5">
        <v>24</v>
      </c>
      <c r="E103" s="17">
        <v>0.5</v>
      </c>
      <c r="F103" s="22">
        <f t="shared" si="8"/>
        <v>0.31818181818181818</v>
      </c>
      <c r="G103" s="22">
        <f t="shared" si="9"/>
        <v>0.2745098039215686</v>
      </c>
      <c r="H103" s="23">
        <f t="shared" si="14"/>
        <v>13035.977136197755</v>
      </c>
      <c r="I103" s="23">
        <f t="shared" si="12"/>
        <v>3578.5035275836967</v>
      </c>
      <c r="J103" s="23">
        <f t="shared" si="10"/>
        <v>11246.725372405906</v>
      </c>
      <c r="K103" s="23">
        <f t="shared" si="15"/>
        <v>41111.754450352695</v>
      </c>
      <c r="L103" s="24">
        <f t="shared" si="13"/>
        <v>3.1537148324842716</v>
      </c>
    </row>
    <row r="104" spans="1:12" x14ac:dyDescent="0.2">
      <c r="A104" s="16">
        <v>95</v>
      </c>
      <c r="B104" s="8">
        <v>2</v>
      </c>
      <c r="C104" s="5">
        <v>18</v>
      </c>
      <c r="D104" s="5">
        <v>19</v>
      </c>
      <c r="E104" s="17">
        <v>0.5</v>
      </c>
      <c r="F104" s="22">
        <f t="shared" si="8"/>
        <v>0.10810810810810811</v>
      </c>
      <c r="G104" s="22">
        <f t="shared" si="9"/>
        <v>0.10256410256410257</v>
      </c>
      <c r="H104" s="23">
        <f t="shared" si="14"/>
        <v>9457.4736086140583</v>
      </c>
      <c r="I104" s="23">
        <f t="shared" si="12"/>
        <v>969.99729319118558</v>
      </c>
      <c r="J104" s="23">
        <f t="shared" si="10"/>
        <v>8972.4749620184666</v>
      </c>
      <c r="K104" s="23">
        <f t="shared" si="15"/>
        <v>29865.02907794679</v>
      </c>
      <c r="L104" s="24">
        <f t="shared" si="13"/>
        <v>3.1578231474783198</v>
      </c>
    </row>
    <row r="105" spans="1:12" x14ac:dyDescent="0.2">
      <c r="A105" s="16">
        <v>96</v>
      </c>
      <c r="B105" s="8">
        <v>3</v>
      </c>
      <c r="C105" s="5">
        <v>13</v>
      </c>
      <c r="D105" s="5">
        <v>14</v>
      </c>
      <c r="E105" s="17">
        <v>0.5</v>
      </c>
      <c r="F105" s="22">
        <f t="shared" si="8"/>
        <v>0.22222222222222221</v>
      </c>
      <c r="G105" s="22">
        <f t="shared" si="9"/>
        <v>0.19999999999999998</v>
      </c>
      <c r="H105" s="23">
        <f t="shared" si="14"/>
        <v>8487.4763154228731</v>
      </c>
      <c r="I105" s="23">
        <f t="shared" si="12"/>
        <v>1697.4952630845744</v>
      </c>
      <c r="J105" s="23">
        <f t="shared" si="10"/>
        <v>7638.7286838805858</v>
      </c>
      <c r="K105" s="23">
        <f t="shared" si="15"/>
        <v>20892.554115928324</v>
      </c>
      <c r="L105" s="24">
        <f t="shared" si="13"/>
        <v>2.4615743643329848</v>
      </c>
    </row>
    <row r="106" spans="1:12" x14ac:dyDescent="0.2">
      <c r="A106" s="16">
        <v>97</v>
      </c>
      <c r="B106" s="8">
        <v>5</v>
      </c>
      <c r="C106" s="5">
        <v>15</v>
      </c>
      <c r="D106" s="5">
        <v>9</v>
      </c>
      <c r="E106" s="17">
        <v>0.5</v>
      </c>
      <c r="F106" s="22">
        <f t="shared" si="8"/>
        <v>0.41666666666666669</v>
      </c>
      <c r="G106" s="22">
        <f t="shared" si="9"/>
        <v>0.34482758620689657</v>
      </c>
      <c r="H106" s="23">
        <f t="shared" si="14"/>
        <v>6789.9810523382985</v>
      </c>
      <c r="I106" s="23">
        <f t="shared" si="12"/>
        <v>2341.3727766683787</v>
      </c>
      <c r="J106" s="23">
        <f t="shared" si="10"/>
        <v>5619.2946640041091</v>
      </c>
      <c r="K106" s="23">
        <f t="shared" si="15"/>
        <v>13253.825432047739</v>
      </c>
      <c r="L106" s="24">
        <f t="shared" si="13"/>
        <v>1.9519679554162312</v>
      </c>
    </row>
    <row r="107" spans="1:12" x14ac:dyDescent="0.2">
      <c r="A107" s="16">
        <v>98</v>
      </c>
      <c r="B107" s="8">
        <v>2</v>
      </c>
      <c r="C107" s="5">
        <v>4</v>
      </c>
      <c r="D107" s="5">
        <v>12</v>
      </c>
      <c r="E107" s="17">
        <v>0.5</v>
      </c>
      <c r="F107" s="22">
        <f t="shared" si="8"/>
        <v>0.25</v>
      </c>
      <c r="G107" s="22">
        <f t="shared" si="9"/>
        <v>0.22222222222222221</v>
      </c>
      <c r="H107" s="23">
        <f t="shared" si="14"/>
        <v>4448.6082756699197</v>
      </c>
      <c r="I107" s="23">
        <f t="shared" si="12"/>
        <v>988.57961681553763</v>
      </c>
      <c r="J107" s="23">
        <f t="shared" si="10"/>
        <v>3954.318467262151</v>
      </c>
      <c r="K107" s="23">
        <f t="shared" si="15"/>
        <v>7634.5307680436308</v>
      </c>
      <c r="L107" s="24">
        <f t="shared" si="13"/>
        <v>1.7161616161616164</v>
      </c>
    </row>
    <row r="108" spans="1:12" x14ac:dyDescent="0.2">
      <c r="A108" s="16">
        <v>99</v>
      </c>
      <c r="B108" s="8">
        <v>3</v>
      </c>
      <c r="C108" s="5">
        <v>4</v>
      </c>
      <c r="D108" s="5">
        <v>3</v>
      </c>
      <c r="E108" s="17">
        <v>0.5</v>
      </c>
      <c r="F108" s="22">
        <f t="shared" si="8"/>
        <v>0.8571428571428571</v>
      </c>
      <c r="G108" s="22">
        <f t="shared" si="9"/>
        <v>0.6</v>
      </c>
      <c r="H108" s="23">
        <f t="shared" si="14"/>
        <v>3460.0286588543822</v>
      </c>
      <c r="I108" s="23">
        <f t="shared" si="12"/>
        <v>2076.0171953126292</v>
      </c>
      <c r="J108" s="23">
        <f t="shared" si="10"/>
        <v>2422.0200611980677</v>
      </c>
      <c r="K108" s="23">
        <f t="shared" si="15"/>
        <v>3680.2123007814798</v>
      </c>
      <c r="L108" s="24">
        <f t="shared" si="13"/>
        <v>1.0636363636363637</v>
      </c>
    </row>
    <row r="109" spans="1:12" x14ac:dyDescent="0.2">
      <c r="A109" s="16" t="s">
        <v>22</v>
      </c>
      <c r="B109" s="8">
        <v>5</v>
      </c>
      <c r="C109" s="5">
        <v>6</v>
      </c>
      <c r="D109" s="5">
        <v>5</v>
      </c>
      <c r="E109" s="21"/>
      <c r="F109" s="22">
        <f t="shared" si="8"/>
        <v>0.90909090909090906</v>
      </c>
      <c r="G109" s="22">
        <v>1</v>
      </c>
      <c r="H109" s="23">
        <f>H108-I108</f>
        <v>1384.0114635417531</v>
      </c>
      <c r="I109" s="23">
        <f>H109*G109</f>
        <v>1384.0114635417531</v>
      </c>
      <c r="J109" s="23">
        <f>H109*F109</f>
        <v>1258.1922395834119</v>
      </c>
      <c r="K109" s="23">
        <f>J109</f>
        <v>1258.1922395834119</v>
      </c>
      <c r="L109" s="24">
        <f>K109/H109</f>
        <v>0.90909090909090917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4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40179</v>
      </c>
      <c r="D7" s="41">
        <v>40544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1909</v>
      </c>
      <c r="D9" s="5">
        <v>1871</v>
      </c>
      <c r="E9" s="17">
        <v>0.5</v>
      </c>
      <c r="F9" s="18">
        <f t="shared" ref="F9:F72" si="0">B9/((C9+D9)/2)</f>
        <v>1.0582010582010583E-3</v>
      </c>
      <c r="G9" s="18">
        <f t="shared" ref="G9:G72" si="1">F9/((1+(1-E9)*F9))</f>
        <v>1.0576414595452142E-3</v>
      </c>
      <c r="H9" s="13">
        <v>100000</v>
      </c>
      <c r="I9" s="13">
        <f>H9*G9</f>
        <v>105.76414595452141</v>
      </c>
      <c r="J9" s="13">
        <f t="shared" ref="J9:J72" si="2">H10+I9*E9</f>
        <v>99947.117927022729</v>
      </c>
      <c r="K9" s="13">
        <f t="shared" ref="K9:K72" si="3">K10+J9</f>
        <v>8167327.7792490628</v>
      </c>
      <c r="L9" s="19">
        <f>K9/H9</f>
        <v>81.673277792490623</v>
      </c>
    </row>
    <row r="10" spans="1:13" x14ac:dyDescent="0.2">
      <c r="A10" s="16">
        <v>1</v>
      </c>
      <c r="B10" s="5">
        <v>1</v>
      </c>
      <c r="C10" s="5">
        <v>1893</v>
      </c>
      <c r="D10" s="5">
        <v>2020</v>
      </c>
      <c r="E10" s="17">
        <v>0.5</v>
      </c>
      <c r="F10" s="18">
        <f t="shared" si="0"/>
        <v>5.1111679018655762E-4</v>
      </c>
      <c r="G10" s="18">
        <f t="shared" si="1"/>
        <v>5.1098620337250899E-4</v>
      </c>
      <c r="H10" s="13">
        <f>H9-I9</f>
        <v>99894.235854045473</v>
      </c>
      <c r="I10" s="13">
        <f t="shared" ref="I10:I73" si="4">H10*G10</f>
        <v>51.044576317856659</v>
      </c>
      <c r="J10" s="13">
        <f t="shared" si="2"/>
        <v>99868.713565886545</v>
      </c>
      <c r="K10" s="13">
        <f t="shared" si="3"/>
        <v>8067380.6613220405</v>
      </c>
      <c r="L10" s="20">
        <f t="shared" ref="L10:L73" si="5">K10/H10</f>
        <v>80.759220913499092</v>
      </c>
    </row>
    <row r="11" spans="1:13" x14ac:dyDescent="0.2">
      <c r="A11" s="16">
        <v>2</v>
      </c>
      <c r="B11" s="5">
        <v>0</v>
      </c>
      <c r="C11" s="5">
        <v>1904</v>
      </c>
      <c r="D11" s="5">
        <v>1910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99843.191277727616</v>
      </c>
      <c r="I11" s="13">
        <f t="shared" si="4"/>
        <v>0</v>
      </c>
      <c r="J11" s="13">
        <f t="shared" si="2"/>
        <v>99843.191277727616</v>
      </c>
      <c r="K11" s="13">
        <f t="shared" si="3"/>
        <v>7967511.9477561535</v>
      </c>
      <c r="L11" s="20">
        <f t="shared" si="5"/>
        <v>79.800253235029516</v>
      </c>
    </row>
    <row r="12" spans="1:13" x14ac:dyDescent="0.2">
      <c r="A12" s="16">
        <v>3</v>
      </c>
      <c r="B12" s="5">
        <v>0</v>
      </c>
      <c r="C12" s="5">
        <v>1928</v>
      </c>
      <c r="D12" s="5">
        <v>1959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99843.191277727616</v>
      </c>
      <c r="I12" s="13">
        <f t="shared" si="4"/>
        <v>0</v>
      </c>
      <c r="J12" s="13">
        <f t="shared" si="2"/>
        <v>99843.191277727616</v>
      </c>
      <c r="K12" s="13">
        <f t="shared" si="3"/>
        <v>7867668.756478426</v>
      </c>
      <c r="L12" s="20">
        <f t="shared" si="5"/>
        <v>78.800253235029516</v>
      </c>
    </row>
    <row r="13" spans="1:13" x14ac:dyDescent="0.2">
      <c r="A13" s="16">
        <v>4</v>
      </c>
      <c r="B13" s="5">
        <v>1</v>
      </c>
      <c r="C13" s="5">
        <v>1964</v>
      </c>
      <c r="D13" s="5">
        <v>1962</v>
      </c>
      <c r="E13" s="17">
        <v>0.5</v>
      </c>
      <c r="F13" s="18">
        <f t="shared" si="0"/>
        <v>5.0942435048395313E-4</v>
      </c>
      <c r="G13" s="18">
        <f t="shared" si="1"/>
        <v>5.0929462694168583E-4</v>
      </c>
      <c r="H13" s="13">
        <f t="shared" si="6"/>
        <v>99843.191277727616</v>
      </c>
      <c r="I13" s="13">
        <f t="shared" si="4"/>
        <v>50.84960085445767</v>
      </c>
      <c r="J13" s="13">
        <f t="shared" si="2"/>
        <v>99817.766477300378</v>
      </c>
      <c r="K13" s="13">
        <f t="shared" si="3"/>
        <v>7767825.5652006986</v>
      </c>
      <c r="L13" s="20">
        <f t="shared" si="5"/>
        <v>77.800253235029516</v>
      </c>
    </row>
    <row r="14" spans="1:13" x14ac:dyDescent="0.2">
      <c r="A14" s="16">
        <v>5</v>
      </c>
      <c r="B14" s="5">
        <v>0</v>
      </c>
      <c r="C14" s="5">
        <v>2020</v>
      </c>
      <c r="D14" s="5">
        <v>2007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99792.341676873155</v>
      </c>
      <c r="I14" s="13">
        <f t="shared" si="4"/>
        <v>0</v>
      </c>
      <c r="J14" s="13">
        <f t="shared" si="2"/>
        <v>99792.341676873155</v>
      </c>
      <c r="K14" s="13">
        <f t="shared" si="3"/>
        <v>7668007.7987233978</v>
      </c>
      <c r="L14" s="20">
        <f t="shared" si="5"/>
        <v>76.839641899098325</v>
      </c>
    </row>
    <row r="15" spans="1:13" x14ac:dyDescent="0.2">
      <c r="A15" s="16">
        <v>6</v>
      </c>
      <c r="B15" s="5">
        <v>0</v>
      </c>
      <c r="C15" s="5">
        <v>1951</v>
      </c>
      <c r="D15" s="5">
        <v>2027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99792.341676873155</v>
      </c>
      <c r="I15" s="13">
        <f t="shared" si="4"/>
        <v>0</v>
      </c>
      <c r="J15" s="13">
        <f t="shared" si="2"/>
        <v>99792.341676873155</v>
      </c>
      <c r="K15" s="13">
        <f t="shared" si="3"/>
        <v>7568215.4570465246</v>
      </c>
      <c r="L15" s="20">
        <f t="shared" si="5"/>
        <v>75.839641899098325</v>
      </c>
    </row>
    <row r="16" spans="1:13" x14ac:dyDescent="0.2">
      <c r="A16" s="16">
        <v>7</v>
      </c>
      <c r="B16" s="5">
        <v>1</v>
      </c>
      <c r="C16" s="5">
        <v>1940</v>
      </c>
      <c r="D16" s="5">
        <v>1990</v>
      </c>
      <c r="E16" s="17">
        <v>0.5</v>
      </c>
      <c r="F16" s="18">
        <f t="shared" si="0"/>
        <v>5.0890585241730279E-4</v>
      </c>
      <c r="G16" s="18">
        <f t="shared" si="1"/>
        <v>5.0877639277537522E-4</v>
      </c>
      <c r="H16" s="13">
        <f t="shared" si="6"/>
        <v>99792.341676873155</v>
      </c>
      <c r="I16" s="13">
        <f t="shared" si="4"/>
        <v>50.771987624967259</v>
      </c>
      <c r="J16" s="13">
        <f t="shared" si="2"/>
        <v>99766.955683060674</v>
      </c>
      <c r="K16" s="13">
        <f t="shared" si="3"/>
        <v>7468423.1153696515</v>
      </c>
      <c r="L16" s="20">
        <f t="shared" si="5"/>
        <v>74.839641899098325</v>
      </c>
    </row>
    <row r="17" spans="1:12" x14ac:dyDescent="0.2">
      <c r="A17" s="16">
        <v>8</v>
      </c>
      <c r="B17" s="5">
        <v>0</v>
      </c>
      <c r="C17" s="5">
        <v>1870</v>
      </c>
      <c r="D17" s="5">
        <v>1933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99741.569689248194</v>
      </c>
      <c r="I17" s="13">
        <f t="shared" si="4"/>
        <v>0</v>
      </c>
      <c r="J17" s="13">
        <f t="shared" si="2"/>
        <v>99741.569689248194</v>
      </c>
      <c r="K17" s="13">
        <f t="shared" si="3"/>
        <v>7368656.1596865905</v>
      </c>
      <c r="L17" s="20">
        <f t="shared" si="5"/>
        <v>73.877483406809745</v>
      </c>
    </row>
    <row r="18" spans="1:12" x14ac:dyDescent="0.2">
      <c r="A18" s="16">
        <v>9</v>
      </c>
      <c r="B18" s="5">
        <v>1</v>
      </c>
      <c r="C18" s="5">
        <v>1967</v>
      </c>
      <c r="D18" s="5">
        <v>1869</v>
      </c>
      <c r="E18" s="17">
        <v>0.5</v>
      </c>
      <c r="F18" s="18">
        <f t="shared" si="0"/>
        <v>5.2137643378519292E-4</v>
      </c>
      <c r="G18" s="18">
        <f t="shared" si="1"/>
        <v>5.2124055251498577E-4</v>
      </c>
      <c r="H18" s="13">
        <f t="shared" si="6"/>
        <v>99741.569689248194</v>
      </c>
      <c r="I18" s="13">
        <f t="shared" si="4"/>
        <v>51.989350893535686</v>
      </c>
      <c r="J18" s="13">
        <f t="shared" si="2"/>
        <v>99715.575013801426</v>
      </c>
      <c r="K18" s="13">
        <f t="shared" si="3"/>
        <v>7268914.5899973428</v>
      </c>
      <c r="L18" s="20">
        <f t="shared" si="5"/>
        <v>72.877483406809745</v>
      </c>
    </row>
    <row r="19" spans="1:12" x14ac:dyDescent="0.2">
      <c r="A19" s="16">
        <v>10</v>
      </c>
      <c r="B19" s="5">
        <v>0</v>
      </c>
      <c r="C19" s="5">
        <v>1871</v>
      </c>
      <c r="D19" s="5">
        <v>1952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99689.580338354659</v>
      </c>
      <c r="I19" s="13">
        <f t="shared" si="4"/>
        <v>0</v>
      </c>
      <c r="J19" s="13">
        <f t="shared" si="2"/>
        <v>99689.580338354659</v>
      </c>
      <c r="K19" s="13">
        <f t="shared" si="3"/>
        <v>7169199.0149835413</v>
      </c>
      <c r="L19" s="20">
        <f t="shared" si="5"/>
        <v>71.915229160868051</v>
      </c>
    </row>
    <row r="20" spans="1:12" x14ac:dyDescent="0.2">
      <c r="A20" s="16">
        <v>11</v>
      </c>
      <c r="B20" s="5">
        <v>0</v>
      </c>
      <c r="C20" s="5">
        <v>1758</v>
      </c>
      <c r="D20" s="5">
        <v>1865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99689.580338354659</v>
      </c>
      <c r="I20" s="13">
        <f t="shared" si="4"/>
        <v>0</v>
      </c>
      <c r="J20" s="13">
        <f t="shared" si="2"/>
        <v>99689.580338354659</v>
      </c>
      <c r="K20" s="13">
        <f t="shared" si="3"/>
        <v>7069509.4346451871</v>
      </c>
      <c r="L20" s="20">
        <f t="shared" si="5"/>
        <v>70.915229160868051</v>
      </c>
    </row>
    <row r="21" spans="1:12" x14ac:dyDescent="0.2">
      <c r="A21" s="16">
        <v>12</v>
      </c>
      <c r="B21" s="5">
        <v>1</v>
      </c>
      <c r="C21" s="5">
        <v>1813</v>
      </c>
      <c r="D21" s="5">
        <v>1767</v>
      </c>
      <c r="E21" s="17">
        <v>0.5</v>
      </c>
      <c r="F21" s="18">
        <f t="shared" si="0"/>
        <v>5.5865921787709492E-4</v>
      </c>
      <c r="G21" s="18">
        <f t="shared" si="1"/>
        <v>5.5850321139346547E-4</v>
      </c>
      <c r="H21" s="13">
        <f t="shared" si="6"/>
        <v>99689.580338354659</v>
      </c>
      <c r="I21" s="13">
        <f t="shared" si="4"/>
        <v>55.676950761437951</v>
      </c>
      <c r="J21" s="13">
        <f t="shared" si="2"/>
        <v>99661.74186297394</v>
      </c>
      <c r="K21" s="13">
        <f t="shared" si="3"/>
        <v>6969819.8543068329</v>
      </c>
      <c r="L21" s="20">
        <f t="shared" si="5"/>
        <v>69.915229160868066</v>
      </c>
    </row>
    <row r="22" spans="1:12" x14ac:dyDescent="0.2">
      <c r="A22" s="16">
        <v>13</v>
      </c>
      <c r="B22" s="5">
        <v>0</v>
      </c>
      <c r="C22" s="5">
        <v>1751</v>
      </c>
      <c r="D22" s="5">
        <v>1806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99633.903387593222</v>
      </c>
      <c r="I22" s="13">
        <f t="shared" si="4"/>
        <v>0</v>
      </c>
      <c r="J22" s="13">
        <f t="shared" si="2"/>
        <v>99633.903387593222</v>
      </c>
      <c r="K22" s="13">
        <f t="shared" si="3"/>
        <v>6870158.1124438588</v>
      </c>
      <c r="L22" s="20">
        <f t="shared" si="5"/>
        <v>68.954019453777178</v>
      </c>
    </row>
    <row r="23" spans="1:12" x14ac:dyDescent="0.2">
      <c r="A23" s="16">
        <v>14</v>
      </c>
      <c r="B23" s="5">
        <v>0</v>
      </c>
      <c r="C23" s="5">
        <v>1809</v>
      </c>
      <c r="D23" s="5">
        <v>1764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99633.903387593222</v>
      </c>
      <c r="I23" s="13">
        <f t="shared" si="4"/>
        <v>0</v>
      </c>
      <c r="J23" s="13">
        <f t="shared" si="2"/>
        <v>99633.903387593222</v>
      </c>
      <c r="K23" s="13">
        <f t="shared" si="3"/>
        <v>6770524.2090562657</v>
      </c>
      <c r="L23" s="20">
        <f t="shared" si="5"/>
        <v>67.954019453777178</v>
      </c>
    </row>
    <row r="24" spans="1:12" x14ac:dyDescent="0.2">
      <c r="A24" s="16">
        <v>15</v>
      </c>
      <c r="B24" s="5">
        <v>0</v>
      </c>
      <c r="C24" s="5">
        <v>1769</v>
      </c>
      <c r="D24" s="5">
        <v>1820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99633.903387593222</v>
      </c>
      <c r="I24" s="13">
        <f t="shared" si="4"/>
        <v>0</v>
      </c>
      <c r="J24" s="13">
        <f t="shared" si="2"/>
        <v>99633.903387593222</v>
      </c>
      <c r="K24" s="13">
        <f t="shared" si="3"/>
        <v>6670890.3056686725</v>
      </c>
      <c r="L24" s="20">
        <f t="shared" si="5"/>
        <v>66.954019453777178</v>
      </c>
    </row>
    <row r="25" spans="1:12" x14ac:dyDescent="0.2">
      <c r="A25" s="16">
        <v>16</v>
      </c>
      <c r="B25" s="5">
        <v>0</v>
      </c>
      <c r="C25" s="5">
        <v>1780</v>
      </c>
      <c r="D25" s="5">
        <v>1775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99633.903387593222</v>
      </c>
      <c r="I25" s="13">
        <f t="shared" si="4"/>
        <v>0</v>
      </c>
      <c r="J25" s="13">
        <f t="shared" si="2"/>
        <v>99633.903387593222</v>
      </c>
      <c r="K25" s="13">
        <f t="shared" si="3"/>
        <v>6571256.4022810794</v>
      </c>
      <c r="L25" s="20">
        <f t="shared" si="5"/>
        <v>65.954019453777178</v>
      </c>
    </row>
    <row r="26" spans="1:12" x14ac:dyDescent="0.2">
      <c r="A26" s="16">
        <v>17</v>
      </c>
      <c r="B26" s="5">
        <v>0</v>
      </c>
      <c r="C26" s="5">
        <v>1781</v>
      </c>
      <c r="D26" s="5">
        <v>1765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99633.903387593222</v>
      </c>
      <c r="I26" s="13">
        <f t="shared" si="4"/>
        <v>0</v>
      </c>
      <c r="J26" s="13">
        <f t="shared" si="2"/>
        <v>99633.903387593222</v>
      </c>
      <c r="K26" s="13">
        <f t="shared" si="3"/>
        <v>6471622.4988934863</v>
      </c>
      <c r="L26" s="20">
        <f t="shared" si="5"/>
        <v>64.954019453777178</v>
      </c>
    </row>
    <row r="27" spans="1:12" x14ac:dyDescent="0.2">
      <c r="A27" s="16">
        <v>18</v>
      </c>
      <c r="B27" s="5">
        <v>0</v>
      </c>
      <c r="C27" s="5">
        <v>1842</v>
      </c>
      <c r="D27" s="5">
        <v>1764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99633.903387593222</v>
      </c>
      <c r="I27" s="13">
        <f t="shared" si="4"/>
        <v>0</v>
      </c>
      <c r="J27" s="13">
        <f t="shared" si="2"/>
        <v>99633.903387593222</v>
      </c>
      <c r="K27" s="13">
        <f t="shared" si="3"/>
        <v>6371988.5955058932</v>
      </c>
      <c r="L27" s="20">
        <f t="shared" si="5"/>
        <v>63.954019453777185</v>
      </c>
    </row>
    <row r="28" spans="1:12" x14ac:dyDescent="0.2">
      <c r="A28" s="16">
        <v>19</v>
      </c>
      <c r="B28" s="5">
        <v>1</v>
      </c>
      <c r="C28" s="5">
        <v>1805</v>
      </c>
      <c r="D28" s="5">
        <v>1844</v>
      </c>
      <c r="E28" s="17">
        <v>0.5</v>
      </c>
      <c r="F28" s="18">
        <f t="shared" si="0"/>
        <v>5.4809536859413543E-4</v>
      </c>
      <c r="G28" s="18">
        <f t="shared" si="1"/>
        <v>5.4794520547945212E-4</v>
      </c>
      <c r="H28" s="13">
        <f t="shared" si="6"/>
        <v>99633.903387593222</v>
      </c>
      <c r="I28" s="13">
        <f t="shared" si="4"/>
        <v>54.593919664434651</v>
      </c>
      <c r="J28" s="13">
        <f t="shared" si="2"/>
        <v>99606.606427761013</v>
      </c>
      <c r="K28" s="13">
        <f t="shared" si="3"/>
        <v>6272354.6921183001</v>
      </c>
      <c r="L28" s="20">
        <f t="shared" si="5"/>
        <v>62.954019453777185</v>
      </c>
    </row>
    <row r="29" spans="1:12" x14ac:dyDescent="0.2">
      <c r="A29" s="16">
        <v>20</v>
      </c>
      <c r="B29" s="5">
        <v>0</v>
      </c>
      <c r="C29" s="5">
        <v>1777</v>
      </c>
      <c r="D29" s="5">
        <v>1821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99579.30946792879</v>
      </c>
      <c r="I29" s="13">
        <f t="shared" si="4"/>
        <v>0</v>
      </c>
      <c r="J29" s="13">
        <f t="shared" si="2"/>
        <v>99579.30946792879</v>
      </c>
      <c r="K29" s="13">
        <f t="shared" si="3"/>
        <v>6172748.0856905393</v>
      </c>
      <c r="L29" s="20">
        <f t="shared" si="5"/>
        <v>61.988259596021578</v>
      </c>
    </row>
    <row r="30" spans="1:12" x14ac:dyDescent="0.2">
      <c r="A30" s="16">
        <v>21</v>
      </c>
      <c r="B30" s="5">
        <v>2</v>
      </c>
      <c r="C30" s="5">
        <v>1882</v>
      </c>
      <c r="D30" s="5">
        <v>1797</v>
      </c>
      <c r="E30" s="17">
        <v>0.5</v>
      </c>
      <c r="F30" s="18">
        <f t="shared" si="0"/>
        <v>1.0872519706441968E-3</v>
      </c>
      <c r="G30" s="18">
        <f t="shared" si="1"/>
        <v>1.0866612333604998E-3</v>
      </c>
      <c r="H30" s="13">
        <f t="shared" si="6"/>
        <v>99579.30946792879</v>
      </c>
      <c r="I30" s="13">
        <f t="shared" si="4"/>
        <v>108.20897524360639</v>
      </c>
      <c r="J30" s="13">
        <f t="shared" si="2"/>
        <v>99525.204980306997</v>
      </c>
      <c r="K30" s="13">
        <f t="shared" si="3"/>
        <v>6073168.7762226108</v>
      </c>
      <c r="L30" s="20">
        <f t="shared" si="5"/>
        <v>60.988259596021585</v>
      </c>
    </row>
    <row r="31" spans="1:12" x14ac:dyDescent="0.2">
      <c r="A31" s="16">
        <v>22</v>
      </c>
      <c r="B31" s="5">
        <v>0</v>
      </c>
      <c r="C31" s="5">
        <v>1947</v>
      </c>
      <c r="D31" s="5">
        <v>1859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99471.100492685189</v>
      </c>
      <c r="I31" s="13">
        <f t="shared" si="4"/>
        <v>0</v>
      </c>
      <c r="J31" s="13">
        <f t="shared" si="2"/>
        <v>99471.100492685189</v>
      </c>
      <c r="K31" s="13">
        <f t="shared" si="3"/>
        <v>5973643.5712423036</v>
      </c>
      <c r="L31" s="20">
        <f t="shared" si="5"/>
        <v>60.054061347009906</v>
      </c>
    </row>
    <row r="32" spans="1:12" x14ac:dyDescent="0.2">
      <c r="A32" s="16">
        <v>23</v>
      </c>
      <c r="B32" s="5">
        <v>0</v>
      </c>
      <c r="C32" s="5">
        <v>1986</v>
      </c>
      <c r="D32" s="5">
        <v>1940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99471.100492685189</v>
      </c>
      <c r="I32" s="13">
        <f t="shared" si="4"/>
        <v>0</v>
      </c>
      <c r="J32" s="13">
        <f t="shared" si="2"/>
        <v>99471.100492685189</v>
      </c>
      <c r="K32" s="13">
        <f t="shared" si="3"/>
        <v>5874172.4707496185</v>
      </c>
      <c r="L32" s="20">
        <f t="shared" si="5"/>
        <v>59.054061347009906</v>
      </c>
    </row>
    <row r="33" spans="1:12" x14ac:dyDescent="0.2">
      <c r="A33" s="16">
        <v>24</v>
      </c>
      <c r="B33" s="5">
        <v>0</v>
      </c>
      <c r="C33" s="5">
        <v>2078</v>
      </c>
      <c r="D33" s="5">
        <v>2010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99471.100492685189</v>
      </c>
      <c r="I33" s="13">
        <f t="shared" si="4"/>
        <v>0</v>
      </c>
      <c r="J33" s="13">
        <f t="shared" si="2"/>
        <v>99471.100492685189</v>
      </c>
      <c r="K33" s="13">
        <f t="shared" si="3"/>
        <v>5774701.3702569334</v>
      </c>
      <c r="L33" s="20">
        <f t="shared" si="5"/>
        <v>58.054061347009906</v>
      </c>
    </row>
    <row r="34" spans="1:12" x14ac:dyDescent="0.2">
      <c r="A34" s="16">
        <v>25</v>
      </c>
      <c r="B34" s="5">
        <v>2</v>
      </c>
      <c r="C34" s="5">
        <v>2288</v>
      </c>
      <c r="D34" s="5">
        <v>2125</v>
      </c>
      <c r="E34" s="17">
        <v>0.5</v>
      </c>
      <c r="F34" s="18">
        <f t="shared" si="0"/>
        <v>9.0641287106276911E-4</v>
      </c>
      <c r="G34" s="18">
        <f t="shared" si="1"/>
        <v>9.0600226500566253E-4</v>
      </c>
      <c r="H34" s="13">
        <f t="shared" si="6"/>
        <v>99471.100492685189</v>
      </c>
      <c r="I34" s="13">
        <f t="shared" si="4"/>
        <v>90.121042348978662</v>
      </c>
      <c r="J34" s="13">
        <f t="shared" si="2"/>
        <v>99426.039971510691</v>
      </c>
      <c r="K34" s="13">
        <f t="shared" si="3"/>
        <v>5675230.2697642483</v>
      </c>
      <c r="L34" s="20">
        <f t="shared" si="5"/>
        <v>57.054061347009906</v>
      </c>
    </row>
    <row r="35" spans="1:12" x14ac:dyDescent="0.2">
      <c r="A35" s="16">
        <v>26</v>
      </c>
      <c r="B35" s="5">
        <v>0</v>
      </c>
      <c r="C35" s="5">
        <v>2300</v>
      </c>
      <c r="D35" s="5">
        <v>2280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99380.979450336206</v>
      </c>
      <c r="I35" s="13">
        <f t="shared" si="4"/>
        <v>0</v>
      </c>
      <c r="J35" s="13">
        <f t="shared" si="2"/>
        <v>99380.979450336206</v>
      </c>
      <c r="K35" s="13">
        <f t="shared" si="3"/>
        <v>5575804.2297927374</v>
      </c>
      <c r="L35" s="20">
        <f t="shared" si="5"/>
        <v>56.105345918623613</v>
      </c>
    </row>
    <row r="36" spans="1:12" x14ac:dyDescent="0.2">
      <c r="A36" s="16">
        <v>27</v>
      </c>
      <c r="B36" s="5">
        <v>0</v>
      </c>
      <c r="C36" s="5">
        <v>2372</v>
      </c>
      <c r="D36" s="5">
        <v>2272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99380.979450336206</v>
      </c>
      <c r="I36" s="13">
        <f t="shared" si="4"/>
        <v>0</v>
      </c>
      <c r="J36" s="13">
        <f t="shared" si="2"/>
        <v>99380.979450336206</v>
      </c>
      <c r="K36" s="13">
        <f t="shared" si="3"/>
        <v>5476423.2503424007</v>
      </c>
      <c r="L36" s="20">
        <f t="shared" si="5"/>
        <v>55.105345918623605</v>
      </c>
    </row>
    <row r="37" spans="1:12" x14ac:dyDescent="0.2">
      <c r="A37" s="16">
        <v>28</v>
      </c>
      <c r="B37" s="5">
        <v>0</v>
      </c>
      <c r="C37" s="5">
        <v>2591</v>
      </c>
      <c r="D37" s="5">
        <v>2417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99380.979450336206</v>
      </c>
      <c r="I37" s="13">
        <f t="shared" si="4"/>
        <v>0</v>
      </c>
      <c r="J37" s="13">
        <f t="shared" si="2"/>
        <v>99380.979450336206</v>
      </c>
      <c r="K37" s="13">
        <f t="shared" si="3"/>
        <v>5377042.2708920641</v>
      </c>
      <c r="L37" s="20">
        <f t="shared" si="5"/>
        <v>54.105345918623598</v>
      </c>
    </row>
    <row r="38" spans="1:12" x14ac:dyDescent="0.2">
      <c r="A38" s="16">
        <v>29</v>
      </c>
      <c r="B38" s="5">
        <v>0</v>
      </c>
      <c r="C38" s="5">
        <v>2523</v>
      </c>
      <c r="D38" s="5">
        <v>2619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99380.979450336206</v>
      </c>
      <c r="I38" s="13">
        <f t="shared" si="4"/>
        <v>0</v>
      </c>
      <c r="J38" s="13">
        <f t="shared" si="2"/>
        <v>99380.979450336206</v>
      </c>
      <c r="K38" s="13">
        <f t="shared" si="3"/>
        <v>5277661.2914417274</v>
      </c>
      <c r="L38" s="20">
        <f t="shared" si="5"/>
        <v>53.105345918623598</v>
      </c>
    </row>
    <row r="39" spans="1:12" x14ac:dyDescent="0.2">
      <c r="A39" s="16">
        <v>30</v>
      </c>
      <c r="B39" s="5">
        <v>0</v>
      </c>
      <c r="C39" s="5">
        <v>2640</v>
      </c>
      <c r="D39" s="5">
        <v>2555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99380.979450336206</v>
      </c>
      <c r="I39" s="13">
        <f t="shared" si="4"/>
        <v>0</v>
      </c>
      <c r="J39" s="13">
        <f t="shared" si="2"/>
        <v>99380.979450336206</v>
      </c>
      <c r="K39" s="13">
        <f t="shared" si="3"/>
        <v>5178280.3119913908</v>
      </c>
      <c r="L39" s="20">
        <f t="shared" si="5"/>
        <v>52.105345918623591</v>
      </c>
    </row>
    <row r="40" spans="1:12" x14ac:dyDescent="0.2">
      <c r="A40" s="16">
        <v>31</v>
      </c>
      <c r="B40" s="5">
        <v>0</v>
      </c>
      <c r="C40" s="5">
        <v>2870</v>
      </c>
      <c r="D40" s="5">
        <v>2704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99380.979450336206</v>
      </c>
      <c r="I40" s="13">
        <f t="shared" si="4"/>
        <v>0</v>
      </c>
      <c r="J40" s="13">
        <f t="shared" si="2"/>
        <v>99380.979450336206</v>
      </c>
      <c r="K40" s="13">
        <f t="shared" si="3"/>
        <v>5078899.3325410541</v>
      </c>
      <c r="L40" s="20">
        <f t="shared" si="5"/>
        <v>51.105345918623591</v>
      </c>
    </row>
    <row r="41" spans="1:12" x14ac:dyDescent="0.2">
      <c r="A41" s="16">
        <v>32</v>
      </c>
      <c r="B41" s="5">
        <v>2</v>
      </c>
      <c r="C41" s="5">
        <v>2940</v>
      </c>
      <c r="D41" s="5">
        <v>2920</v>
      </c>
      <c r="E41" s="17">
        <v>0.5</v>
      </c>
      <c r="F41" s="18">
        <f t="shared" si="0"/>
        <v>6.8259385665529011E-4</v>
      </c>
      <c r="G41" s="18">
        <f t="shared" si="1"/>
        <v>6.8236096895257596E-4</v>
      </c>
      <c r="H41" s="13">
        <f t="shared" si="6"/>
        <v>99380.979450336206</v>
      </c>
      <c r="I41" s="13">
        <f t="shared" si="4"/>
        <v>67.813701433187461</v>
      </c>
      <c r="J41" s="13">
        <f t="shared" si="2"/>
        <v>99347.072599619612</v>
      </c>
      <c r="K41" s="13">
        <f t="shared" si="3"/>
        <v>4979518.3530907175</v>
      </c>
      <c r="L41" s="20">
        <f t="shared" si="5"/>
        <v>50.105345918623584</v>
      </c>
    </row>
    <row r="42" spans="1:12" x14ac:dyDescent="0.2">
      <c r="A42" s="16">
        <v>33</v>
      </c>
      <c r="B42" s="5">
        <v>1</v>
      </c>
      <c r="C42" s="5">
        <v>3002</v>
      </c>
      <c r="D42" s="5">
        <v>3002</v>
      </c>
      <c r="E42" s="17">
        <v>0.5</v>
      </c>
      <c r="F42" s="18">
        <f t="shared" si="0"/>
        <v>3.3311125916055963E-4</v>
      </c>
      <c r="G42" s="18">
        <f t="shared" si="1"/>
        <v>3.3305578684429644E-4</v>
      </c>
      <c r="H42" s="13">
        <f t="shared" si="6"/>
        <v>99313.165748903019</v>
      </c>
      <c r="I42" s="13">
        <f t="shared" si="4"/>
        <v>33.076824562498928</v>
      </c>
      <c r="J42" s="13">
        <f t="shared" si="2"/>
        <v>99296.627336621779</v>
      </c>
      <c r="K42" s="13">
        <f t="shared" si="3"/>
        <v>4880171.2804910978</v>
      </c>
      <c r="L42" s="20">
        <f t="shared" si="5"/>
        <v>49.139217783368288</v>
      </c>
    </row>
    <row r="43" spans="1:12" x14ac:dyDescent="0.2">
      <c r="A43" s="16">
        <v>34</v>
      </c>
      <c r="B43" s="5">
        <v>1</v>
      </c>
      <c r="C43" s="5">
        <v>2916</v>
      </c>
      <c r="D43" s="5">
        <v>3031</v>
      </c>
      <c r="E43" s="17">
        <v>0.5</v>
      </c>
      <c r="F43" s="18">
        <f t="shared" si="0"/>
        <v>3.3630401883302503E-4</v>
      </c>
      <c r="G43" s="18">
        <f t="shared" si="1"/>
        <v>3.3624747814391386E-4</v>
      </c>
      <c r="H43" s="13">
        <f t="shared" si="6"/>
        <v>99280.088924340525</v>
      </c>
      <c r="I43" s="13">
        <f t="shared" si="4"/>
        <v>33.382679530713013</v>
      </c>
      <c r="J43" s="13">
        <f t="shared" si="2"/>
        <v>99263.39758457517</v>
      </c>
      <c r="K43" s="13">
        <f t="shared" si="3"/>
        <v>4780874.6531544756</v>
      </c>
      <c r="L43" s="20">
        <f t="shared" si="5"/>
        <v>48.155422753477687</v>
      </c>
    </row>
    <row r="44" spans="1:12" x14ac:dyDescent="0.2">
      <c r="A44" s="16">
        <v>35</v>
      </c>
      <c r="B44" s="5">
        <v>3</v>
      </c>
      <c r="C44" s="5">
        <v>3013</v>
      </c>
      <c r="D44" s="5">
        <v>2903</v>
      </c>
      <c r="E44" s="17">
        <v>0.5</v>
      </c>
      <c r="F44" s="18">
        <f t="shared" si="0"/>
        <v>1.0141987829614604E-3</v>
      </c>
      <c r="G44" s="18">
        <f t="shared" si="1"/>
        <v>1.0136847440446021E-3</v>
      </c>
      <c r="H44" s="13">
        <f t="shared" si="6"/>
        <v>99246.706244809815</v>
      </c>
      <c r="I44" s="13">
        <f t="shared" si="4"/>
        <v>100.60487201703985</v>
      </c>
      <c r="J44" s="13">
        <f t="shared" si="2"/>
        <v>99196.403808801304</v>
      </c>
      <c r="K44" s="13">
        <f t="shared" si="3"/>
        <v>4681611.2555699004</v>
      </c>
      <c r="L44" s="20">
        <f t="shared" si="5"/>
        <v>47.171452159045621</v>
      </c>
    </row>
    <row r="45" spans="1:12" x14ac:dyDescent="0.2">
      <c r="A45" s="16">
        <v>36</v>
      </c>
      <c r="B45" s="5">
        <v>2</v>
      </c>
      <c r="C45" s="5">
        <v>2979</v>
      </c>
      <c r="D45" s="5">
        <v>3027</v>
      </c>
      <c r="E45" s="17">
        <v>0.5</v>
      </c>
      <c r="F45" s="18">
        <f t="shared" si="0"/>
        <v>6.66000666000666E-4</v>
      </c>
      <c r="G45" s="18">
        <f t="shared" si="1"/>
        <v>6.6577896138482018E-4</v>
      </c>
      <c r="H45" s="13">
        <f t="shared" si="6"/>
        <v>99146.101372792778</v>
      </c>
      <c r="I45" s="13">
        <f t="shared" si="4"/>
        <v>66.009388397332074</v>
      </c>
      <c r="J45" s="13">
        <f t="shared" si="2"/>
        <v>99113.096678594113</v>
      </c>
      <c r="K45" s="13">
        <f t="shared" si="3"/>
        <v>4582414.851761099</v>
      </c>
      <c r="L45" s="20">
        <f t="shared" si="5"/>
        <v>46.218810304311013</v>
      </c>
    </row>
    <row r="46" spans="1:12" x14ac:dyDescent="0.2">
      <c r="A46" s="16">
        <v>37</v>
      </c>
      <c r="B46" s="5">
        <v>2</v>
      </c>
      <c r="C46" s="5">
        <v>2902</v>
      </c>
      <c r="D46" s="5">
        <v>3007</v>
      </c>
      <c r="E46" s="17">
        <v>0.5</v>
      </c>
      <c r="F46" s="18">
        <f t="shared" si="0"/>
        <v>6.7693349128448131E-4</v>
      </c>
      <c r="G46" s="18">
        <f t="shared" si="1"/>
        <v>6.7670444933175429E-4</v>
      </c>
      <c r="H46" s="13">
        <f t="shared" si="6"/>
        <v>99080.091984395447</v>
      </c>
      <c r="I46" s="13">
        <f t="shared" si="4"/>
        <v>67.047939086039889</v>
      </c>
      <c r="J46" s="13">
        <f t="shared" si="2"/>
        <v>99046.568014852426</v>
      </c>
      <c r="K46" s="13">
        <f t="shared" si="3"/>
        <v>4483301.7550825048</v>
      </c>
      <c r="L46" s="20">
        <f t="shared" si="5"/>
        <v>45.249269205246591</v>
      </c>
    </row>
    <row r="47" spans="1:12" x14ac:dyDescent="0.2">
      <c r="A47" s="16">
        <v>38</v>
      </c>
      <c r="B47" s="5">
        <v>2</v>
      </c>
      <c r="C47" s="5">
        <v>2801</v>
      </c>
      <c r="D47" s="5">
        <v>2954</v>
      </c>
      <c r="E47" s="17">
        <v>0.5</v>
      </c>
      <c r="F47" s="18">
        <f t="shared" si="0"/>
        <v>6.9504778453518678E-4</v>
      </c>
      <c r="G47" s="18">
        <f t="shared" si="1"/>
        <v>6.9480632273753685E-4</v>
      </c>
      <c r="H47" s="13">
        <f t="shared" si="6"/>
        <v>99013.044045309405</v>
      </c>
      <c r="I47" s="13">
        <f t="shared" si="4"/>
        <v>68.794889036171199</v>
      </c>
      <c r="J47" s="13">
        <f t="shared" si="2"/>
        <v>98978.646600791311</v>
      </c>
      <c r="K47" s="13">
        <f t="shared" si="3"/>
        <v>4384255.1870676521</v>
      </c>
      <c r="L47" s="20">
        <f t="shared" si="5"/>
        <v>44.279571740682684</v>
      </c>
    </row>
    <row r="48" spans="1:12" x14ac:dyDescent="0.2">
      <c r="A48" s="16">
        <v>39</v>
      </c>
      <c r="B48" s="5">
        <v>2</v>
      </c>
      <c r="C48" s="5">
        <v>2783</v>
      </c>
      <c r="D48" s="5">
        <v>2811</v>
      </c>
      <c r="E48" s="17">
        <v>0.5</v>
      </c>
      <c r="F48" s="18">
        <f t="shared" si="0"/>
        <v>7.1505184125849122E-4</v>
      </c>
      <c r="G48" s="18">
        <f t="shared" si="1"/>
        <v>7.1479628305932811E-4</v>
      </c>
      <c r="H48" s="13">
        <f t="shared" si="6"/>
        <v>98944.249156273232</v>
      </c>
      <c r="I48" s="13">
        <f t="shared" si="4"/>
        <v>70.724981527000168</v>
      </c>
      <c r="J48" s="13">
        <f t="shared" si="2"/>
        <v>98908.886665509723</v>
      </c>
      <c r="K48" s="13">
        <f t="shared" si="3"/>
        <v>4285276.5404668609</v>
      </c>
      <c r="L48" s="20">
        <f t="shared" si="5"/>
        <v>43.310011213473011</v>
      </c>
    </row>
    <row r="49" spans="1:12" x14ac:dyDescent="0.2">
      <c r="A49" s="16">
        <v>40</v>
      </c>
      <c r="B49" s="5">
        <v>0</v>
      </c>
      <c r="C49" s="5">
        <v>2731</v>
      </c>
      <c r="D49" s="5">
        <v>2779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98873.524174746228</v>
      </c>
      <c r="I49" s="13">
        <f t="shared" si="4"/>
        <v>0</v>
      </c>
      <c r="J49" s="13">
        <f t="shared" si="2"/>
        <v>98873.524174746228</v>
      </c>
      <c r="K49" s="13">
        <f t="shared" si="3"/>
        <v>4186367.6538013509</v>
      </c>
      <c r="L49" s="20">
        <f t="shared" si="5"/>
        <v>42.340633539090653</v>
      </c>
    </row>
    <row r="50" spans="1:12" x14ac:dyDescent="0.2">
      <c r="A50" s="16">
        <v>41</v>
      </c>
      <c r="B50" s="5">
        <v>1</v>
      </c>
      <c r="C50" s="5">
        <v>2708</v>
      </c>
      <c r="D50" s="5">
        <v>2733</v>
      </c>
      <c r="E50" s="17">
        <v>0.5</v>
      </c>
      <c r="F50" s="18">
        <f t="shared" si="0"/>
        <v>3.6757948906451017E-4</v>
      </c>
      <c r="G50" s="18">
        <f t="shared" si="1"/>
        <v>3.6751194413818446E-4</v>
      </c>
      <c r="H50" s="13">
        <f t="shared" si="6"/>
        <v>98873.524174746228</v>
      </c>
      <c r="I50" s="13">
        <f t="shared" si="4"/>
        <v>36.33720109325477</v>
      </c>
      <c r="J50" s="13">
        <f t="shared" si="2"/>
        <v>98855.35557419961</v>
      </c>
      <c r="K50" s="13">
        <f t="shared" si="3"/>
        <v>4087494.1296266047</v>
      </c>
      <c r="L50" s="20">
        <f t="shared" si="5"/>
        <v>41.340633539090653</v>
      </c>
    </row>
    <row r="51" spans="1:12" x14ac:dyDescent="0.2">
      <c r="A51" s="16">
        <v>42</v>
      </c>
      <c r="B51" s="5">
        <v>3</v>
      </c>
      <c r="C51" s="5">
        <v>2746</v>
      </c>
      <c r="D51" s="5">
        <v>2699</v>
      </c>
      <c r="E51" s="17">
        <v>0.5</v>
      </c>
      <c r="F51" s="18">
        <f t="shared" si="0"/>
        <v>1.1019283746556473E-3</v>
      </c>
      <c r="G51" s="18">
        <f t="shared" si="1"/>
        <v>1.1013215859030836E-3</v>
      </c>
      <c r="H51" s="13">
        <f t="shared" si="6"/>
        <v>98837.186973652977</v>
      </c>
      <c r="I51" s="13">
        <f t="shared" si="4"/>
        <v>108.8515275040231</v>
      </c>
      <c r="J51" s="13">
        <f t="shared" si="2"/>
        <v>98782.761209900957</v>
      </c>
      <c r="K51" s="13">
        <f t="shared" si="3"/>
        <v>3988638.7740524053</v>
      </c>
      <c r="L51" s="20">
        <f t="shared" si="5"/>
        <v>40.355648477891791</v>
      </c>
    </row>
    <row r="52" spans="1:12" x14ac:dyDescent="0.2">
      <c r="A52" s="16">
        <v>43</v>
      </c>
      <c r="B52" s="5">
        <v>4</v>
      </c>
      <c r="C52" s="5">
        <v>2729</v>
      </c>
      <c r="D52" s="5">
        <v>2722</v>
      </c>
      <c r="E52" s="17">
        <v>0.5</v>
      </c>
      <c r="F52" s="18">
        <f t="shared" si="0"/>
        <v>1.4676206200697119E-3</v>
      </c>
      <c r="G52" s="18">
        <f t="shared" si="1"/>
        <v>1.4665444546287808E-3</v>
      </c>
      <c r="H52" s="13">
        <f t="shared" si="6"/>
        <v>98728.335446148951</v>
      </c>
      <c r="I52" s="13">
        <f t="shared" si="4"/>
        <v>144.78949286327983</v>
      </c>
      <c r="J52" s="13">
        <f t="shared" si="2"/>
        <v>98655.940699717321</v>
      </c>
      <c r="K52" s="13">
        <f t="shared" si="3"/>
        <v>3889856.0128425043</v>
      </c>
      <c r="L52" s="20">
        <f t="shared" si="5"/>
        <v>39.399590758462786</v>
      </c>
    </row>
    <row r="53" spans="1:12" x14ac:dyDescent="0.2">
      <c r="A53" s="16">
        <v>44</v>
      </c>
      <c r="B53" s="5">
        <v>3</v>
      </c>
      <c r="C53" s="5">
        <v>2649</v>
      </c>
      <c r="D53" s="5">
        <v>2721</v>
      </c>
      <c r="E53" s="17">
        <v>0.5</v>
      </c>
      <c r="F53" s="18">
        <f t="shared" si="0"/>
        <v>1.1173184357541898E-3</v>
      </c>
      <c r="G53" s="18">
        <f t="shared" si="1"/>
        <v>1.1166945840312675E-3</v>
      </c>
      <c r="H53" s="13">
        <f t="shared" si="6"/>
        <v>98583.545953285677</v>
      </c>
      <c r="I53" s="13">
        <f t="shared" si="4"/>
        <v>110.08771184063168</v>
      </c>
      <c r="J53" s="13">
        <f t="shared" si="2"/>
        <v>98528.502097365359</v>
      </c>
      <c r="K53" s="13">
        <f t="shared" si="3"/>
        <v>3791200.0721427868</v>
      </c>
      <c r="L53" s="20">
        <f t="shared" si="5"/>
        <v>38.456722523850651</v>
      </c>
    </row>
    <row r="54" spans="1:12" x14ac:dyDescent="0.2">
      <c r="A54" s="16">
        <v>45</v>
      </c>
      <c r="B54" s="5">
        <v>4</v>
      </c>
      <c r="C54" s="5">
        <v>2646</v>
      </c>
      <c r="D54" s="5">
        <v>2629</v>
      </c>
      <c r="E54" s="17">
        <v>0.5</v>
      </c>
      <c r="F54" s="18">
        <f t="shared" si="0"/>
        <v>1.5165876777251184E-3</v>
      </c>
      <c r="G54" s="18">
        <f t="shared" si="1"/>
        <v>1.5154385300246258E-3</v>
      </c>
      <c r="H54" s="13">
        <f t="shared" si="6"/>
        <v>98473.458241445041</v>
      </c>
      <c r="I54" s="13">
        <f t="shared" si="4"/>
        <v>149.23047280385686</v>
      </c>
      <c r="J54" s="13">
        <f t="shared" si="2"/>
        <v>98398.843005043105</v>
      </c>
      <c r="K54" s="13">
        <f t="shared" si="3"/>
        <v>3692671.5700454214</v>
      </c>
      <c r="L54" s="20">
        <f t="shared" si="5"/>
        <v>37.499155975526278</v>
      </c>
    </row>
    <row r="55" spans="1:12" x14ac:dyDescent="0.2">
      <c r="A55" s="16">
        <v>46</v>
      </c>
      <c r="B55" s="5">
        <v>5</v>
      </c>
      <c r="C55" s="5">
        <v>2588</v>
      </c>
      <c r="D55" s="5">
        <v>2598</v>
      </c>
      <c r="E55" s="17">
        <v>0.5</v>
      </c>
      <c r="F55" s="18">
        <f t="shared" si="0"/>
        <v>1.9282684149633628E-3</v>
      </c>
      <c r="G55" s="18">
        <f t="shared" si="1"/>
        <v>1.9264110961279134E-3</v>
      </c>
      <c r="H55" s="13">
        <f t="shared" si="6"/>
        <v>98324.227768641184</v>
      </c>
      <c r="I55" s="13">
        <f t="shared" si="4"/>
        <v>189.41288339171868</v>
      </c>
      <c r="J55" s="13">
        <f t="shared" si="2"/>
        <v>98229.521326945323</v>
      </c>
      <c r="K55" s="13">
        <f t="shared" si="3"/>
        <v>3594272.7270403784</v>
      </c>
      <c r="L55" s="20">
        <f t="shared" si="5"/>
        <v>36.555311021590448</v>
      </c>
    </row>
    <row r="56" spans="1:12" x14ac:dyDescent="0.2">
      <c r="A56" s="16">
        <v>47</v>
      </c>
      <c r="B56" s="5">
        <v>9</v>
      </c>
      <c r="C56" s="5">
        <v>2564</v>
      </c>
      <c r="D56" s="5">
        <v>2574</v>
      </c>
      <c r="E56" s="17">
        <v>0.5</v>
      </c>
      <c r="F56" s="18">
        <f t="shared" si="0"/>
        <v>3.5033086804203972E-3</v>
      </c>
      <c r="G56" s="18">
        <f t="shared" si="1"/>
        <v>3.4971828249465708E-3</v>
      </c>
      <c r="H56" s="13">
        <f t="shared" si="6"/>
        <v>98134.814885249463</v>
      </c>
      <c r="I56" s="13">
        <f t="shared" si="4"/>
        <v>343.19538914600548</v>
      </c>
      <c r="J56" s="13">
        <f t="shared" si="2"/>
        <v>97963.217190676471</v>
      </c>
      <c r="K56" s="13">
        <f t="shared" si="3"/>
        <v>3496043.2057134332</v>
      </c>
      <c r="L56" s="20">
        <f t="shared" si="5"/>
        <v>35.624902434486778</v>
      </c>
    </row>
    <row r="57" spans="1:12" x14ac:dyDescent="0.2">
      <c r="A57" s="16">
        <v>48</v>
      </c>
      <c r="B57" s="5">
        <v>4</v>
      </c>
      <c r="C57" s="5">
        <v>2336</v>
      </c>
      <c r="D57" s="5">
        <v>2515</v>
      </c>
      <c r="E57" s="17">
        <v>0.5</v>
      </c>
      <c r="F57" s="18">
        <f t="shared" si="0"/>
        <v>1.6491445062873633E-3</v>
      </c>
      <c r="G57" s="18">
        <f t="shared" si="1"/>
        <v>1.6477857878475796E-3</v>
      </c>
      <c r="H57" s="13">
        <f t="shared" si="6"/>
        <v>97791.619496103463</v>
      </c>
      <c r="I57" s="13">
        <f t="shared" si="4"/>
        <v>161.13964077627756</v>
      </c>
      <c r="J57" s="13">
        <f t="shared" si="2"/>
        <v>97711.049675715316</v>
      </c>
      <c r="K57" s="13">
        <f t="shared" si="3"/>
        <v>3398079.9885227568</v>
      </c>
      <c r="L57" s="20">
        <f t="shared" si="5"/>
        <v>34.748171735290207</v>
      </c>
    </row>
    <row r="58" spans="1:12" x14ac:dyDescent="0.2">
      <c r="A58" s="16">
        <v>49</v>
      </c>
      <c r="B58" s="5">
        <v>3</v>
      </c>
      <c r="C58" s="5">
        <v>2255</v>
      </c>
      <c r="D58" s="5">
        <v>2317</v>
      </c>
      <c r="E58" s="17">
        <v>0.5</v>
      </c>
      <c r="F58" s="18">
        <f t="shared" si="0"/>
        <v>1.3123359580052493E-3</v>
      </c>
      <c r="G58" s="18">
        <f t="shared" si="1"/>
        <v>1.3114754098360654E-3</v>
      </c>
      <c r="H58" s="13">
        <f t="shared" si="6"/>
        <v>97630.479855327183</v>
      </c>
      <c r="I58" s="13">
        <f t="shared" si="4"/>
        <v>128.03997358075694</v>
      </c>
      <c r="J58" s="13">
        <f t="shared" si="2"/>
        <v>97566.459868536796</v>
      </c>
      <c r="K58" s="13">
        <f t="shared" si="3"/>
        <v>3300368.9388470417</v>
      </c>
      <c r="L58" s="20">
        <f t="shared" si="5"/>
        <v>33.804698529984307</v>
      </c>
    </row>
    <row r="59" spans="1:12" x14ac:dyDescent="0.2">
      <c r="A59" s="16">
        <v>50</v>
      </c>
      <c r="B59" s="5">
        <v>1</v>
      </c>
      <c r="C59" s="5">
        <v>2180</v>
      </c>
      <c r="D59" s="5">
        <v>2241</v>
      </c>
      <c r="E59" s="17">
        <v>0.5</v>
      </c>
      <c r="F59" s="18">
        <f t="shared" si="0"/>
        <v>4.5238633793259444E-4</v>
      </c>
      <c r="G59" s="18">
        <f t="shared" si="1"/>
        <v>4.5228403437358667E-4</v>
      </c>
      <c r="H59" s="13">
        <f t="shared" si="6"/>
        <v>97502.439881746424</v>
      </c>
      <c r="I59" s="13">
        <f t="shared" si="4"/>
        <v>44.098796870984366</v>
      </c>
      <c r="J59" s="13">
        <f t="shared" si="2"/>
        <v>97480.390483310941</v>
      </c>
      <c r="K59" s="13">
        <f t="shared" si="3"/>
        <v>3202802.4789785049</v>
      </c>
      <c r="L59" s="20">
        <f t="shared" si="5"/>
        <v>32.848434181369711</v>
      </c>
    </row>
    <row r="60" spans="1:12" x14ac:dyDescent="0.2">
      <c r="A60" s="16">
        <v>51</v>
      </c>
      <c r="B60" s="5">
        <v>5</v>
      </c>
      <c r="C60" s="5">
        <v>2173</v>
      </c>
      <c r="D60" s="5">
        <v>2138</v>
      </c>
      <c r="E60" s="17">
        <v>0.5</v>
      </c>
      <c r="F60" s="18">
        <f t="shared" si="0"/>
        <v>2.3196474135931339E-3</v>
      </c>
      <c r="G60" s="18">
        <f t="shared" si="1"/>
        <v>2.3169601482854497E-3</v>
      </c>
      <c r="H60" s="13">
        <f t="shared" si="6"/>
        <v>97458.341084875443</v>
      </c>
      <c r="I60" s="13">
        <f t="shared" si="4"/>
        <v>225.80709241166696</v>
      </c>
      <c r="J60" s="13">
        <f t="shared" si="2"/>
        <v>97345.437538669619</v>
      </c>
      <c r="K60" s="13">
        <f t="shared" si="3"/>
        <v>3105322.088495194</v>
      </c>
      <c r="L60" s="20">
        <f t="shared" si="5"/>
        <v>31.863071481904271</v>
      </c>
    </row>
    <row r="61" spans="1:12" x14ac:dyDescent="0.2">
      <c r="A61" s="16">
        <v>52</v>
      </c>
      <c r="B61" s="5">
        <v>11</v>
      </c>
      <c r="C61" s="5">
        <v>1995</v>
      </c>
      <c r="D61" s="5">
        <v>2144</v>
      </c>
      <c r="E61" s="17">
        <v>0.5</v>
      </c>
      <c r="F61" s="18">
        <f t="shared" si="0"/>
        <v>5.3152935491664654E-3</v>
      </c>
      <c r="G61" s="18">
        <f t="shared" si="1"/>
        <v>5.3012048192771092E-3</v>
      </c>
      <c r="H61" s="13">
        <f t="shared" si="6"/>
        <v>97232.533992463781</v>
      </c>
      <c r="I61" s="13">
        <f t="shared" si="4"/>
        <v>515.44957779137428</v>
      </c>
      <c r="J61" s="13">
        <f t="shared" si="2"/>
        <v>96974.809203568104</v>
      </c>
      <c r="K61" s="13">
        <f t="shared" si="3"/>
        <v>3007976.6509565245</v>
      </c>
      <c r="L61" s="20">
        <f t="shared" si="5"/>
        <v>30.93590722617251</v>
      </c>
    </row>
    <row r="62" spans="1:12" x14ac:dyDescent="0.2">
      <c r="A62" s="16">
        <v>53</v>
      </c>
      <c r="B62" s="5">
        <v>4</v>
      </c>
      <c r="C62" s="5">
        <v>1829</v>
      </c>
      <c r="D62" s="5">
        <v>1977</v>
      </c>
      <c r="E62" s="17">
        <v>0.5</v>
      </c>
      <c r="F62" s="18">
        <f t="shared" si="0"/>
        <v>2.1019442984760903E-3</v>
      </c>
      <c r="G62" s="18">
        <f t="shared" si="1"/>
        <v>2.0997375328083989E-3</v>
      </c>
      <c r="H62" s="13">
        <f t="shared" si="6"/>
        <v>96717.084414672412</v>
      </c>
      <c r="I62" s="13">
        <f t="shared" si="4"/>
        <v>203.08049220928589</v>
      </c>
      <c r="J62" s="13">
        <f t="shared" si="2"/>
        <v>96615.54416856778</v>
      </c>
      <c r="K62" s="13">
        <f t="shared" si="3"/>
        <v>2911001.8417529566</v>
      </c>
      <c r="L62" s="20">
        <f t="shared" si="5"/>
        <v>30.098114096079438</v>
      </c>
    </row>
    <row r="63" spans="1:12" x14ac:dyDescent="0.2">
      <c r="A63" s="16">
        <v>54</v>
      </c>
      <c r="B63" s="5">
        <v>8</v>
      </c>
      <c r="C63" s="5">
        <v>1775</v>
      </c>
      <c r="D63" s="5">
        <v>1823</v>
      </c>
      <c r="E63" s="17">
        <v>0.5</v>
      </c>
      <c r="F63" s="18">
        <f t="shared" si="0"/>
        <v>4.4469149527515284E-3</v>
      </c>
      <c r="G63" s="18">
        <f t="shared" si="1"/>
        <v>4.4370493621741537E-3</v>
      </c>
      <c r="H63" s="13">
        <f t="shared" si="6"/>
        <v>96514.003922463133</v>
      </c>
      <c r="I63" s="13">
        <f t="shared" si="4"/>
        <v>428.23739954503884</v>
      </c>
      <c r="J63" s="13">
        <f t="shared" si="2"/>
        <v>96299.885222690617</v>
      </c>
      <c r="K63" s="13">
        <f t="shared" si="3"/>
        <v>2814386.2975843889</v>
      </c>
      <c r="L63" s="20">
        <f t="shared" si="5"/>
        <v>29.160393136786599</v>
      </c>
    </row>
    <row r="64" spans="1:12" x14ac:dyDescent="0.2">
      <c r="A64" s="16">
        <v>55</v>
      </c>
      <c r="B64" s="5">
        <v>6</v>
      </c>
      <c r="C64" s="5">
        <v>1625</v>
      </c>
      <c r="D64" s="5">
        <v>1744</v>
      </c>
      <c r="E64" s="17">
        <v>0.5</v>
      </c>
      <c r="F64" s="18">
        <f t="shared" si="0"/>
        <v>3.5618878005342831E-3</v>
      </c>
      <c r="G64" s="18">
        <f t="shared" si="1"/>
        <v>3.5555555555555553E-3</v>
      </c>
      <c r="H64" s="13">
        <f t="shared" si="6"/>
        <v>96085.7665229181</v>
      </c>
      <c r="I64" s="13">
        <f t="shared" si="4"/>
        <v>341.63828097037543</v>
      </c>
      <c r="J64" s="13">
        <f t="shared" si="2"/>
        <v>95914.947382432903</v>
      </c>
      <c r="K64" s="13">
        <f t="shared" si="3"/>
        <v>2718086.4123616982</v>
      </c>
      <c r="L64" s="20">
        <f t="shared" si="5"/>
        <v>28.288127479457511</v>
      </c>
    </row>
    <row r="65" spans="1:12" x14ac:dyDescent="0.2">
      <c r="A65" s="16">
        <v>56</v>
      </c>
      <c r="B65" s="5">
        <v>7</v>
      </c>
      <c r="C65" s="5">
        <v>1677</v>
      </c>
      <c r="D65" s="5">
        <v>1606</v>
      </c>
      <c r="E65" s="17">
        <v>0.5</v>
      </c>
      <c r="F65" s="18">
        <f t="shared" si="0"/>
        <v>4.2643923240938165E-3</v>
      </c>
      <c r="G65" s="18">
        <f t="shared" si="1"/>
        <v>4.2553191489361703E-3</v>
      </c>
      <c r="H65" s="13">
        <f t="shared" si="6"/>
        <v>95744.128241947721</v>
      </c>
      <c r="I65" s="13">
        <f t="shared" si="4"/>
        <v>407.42182230616055</v>
      </c>
      <c r="J65" s="13">
        <f t="shared" si="2"/>
        <v>95540.417330794633</v>
      </c>
      <c r="K65" s="13">
        <f t="shared" si="3"/>
        <v>2622171.4649792654</v>
      </c>
      <c r="L65" s="20">
        <f t="shared" si="5"/>
        <v>27.387282260829352</v>
      </c>
    </row>
    <row r="66" spans="1:12" x14ac:dyDescent="0.2">
      <c r="A66" s="16">
        <v>57</v>
      </c>
      <c r="B66" s="5">
        <v>7</v>
      </c>
      <c r="C66" s="5">
        <v>1658</v>
      </c>
      <c r="D66" s="5">
        <v>1647</v>
      </c>
      <c r="E66" s="17">
        <v>0.5</v>
      </c>
      <c r="F66" s="18">
        <f t="shared" si="0"/>
        <v>4.2360060514372161E-3</v>
      </c>
      <c r="G66" s="18">
        <f t="shared" si="1"/>
        <v>4.227053140096618E-3</v>
      </c>
      <c r="H66" s="13">
        <f t="shared" si="6"/>
        <v>95336.706419641559</v>
      </c>
      <c r="I66" s="13">
        <f t="shared" si="4"/>
        <v>402.99332423761524</v>
      </c>
      <c r="J66" s="13">
        <f t="shared" si="2"/>
        <v>95135.209757522753</v>
      </c>
      <c r="K66" s="13">
        <f t="shared" si="3"/>
        <v>2526631.0476484708</v>
      </c>
      <c r="L66" s="20">
        <f t="shared" si="5"/>
        <v>26.502185176473922</v>
      </c>
    </row>
    <row r="67" spans="1:12" x14ac:dyDescent="0.2">
      <c r="A67" s="16">
        <v>58</v>
      </c>
      <c r="B67" s="5">
        <v>6</v>
      </c>
      <c r="C67" s="5">
        <v>1637</v>
      </c>
      <c r="D67" s="5">
        <v>1625</v>
      </c>
      <c r="E67" s="17">
        <v>0.5</v>
      </c>
      <c r="F67" s="18">
        <f t="shared" si="0"/>
        <v>3.678724708767627E-3</v>
      </c>
      <c r="G67" s="18">
        <f t="shared" si="1"/>
        <v>3.6719706242350062E-3</v>
      </c>
      <c r="H67" s="13">
        <f t="shared" si="6"/>
        <v>94933.713095403946</v>
      </c>
      <c r="I67" s="13">
        <f t="shared" si="4"/>
        <v>348.59380573587742</v>
      </c>
      <c r="J67" s="13">
        <f t="shared" si="2"/>
        <v>94759.416192536009</v>
      </c>
      <c r="K67" s="13">
        <f t="shared" si="3"/>
        <v>2431495.8378909482</v>
      </c>
      <c r="L67" s="20">
        <f t="shared" si="5"/>
        <v>25.612564373705773</v>
      </c>
    </row>
    <row r="68" spans="1:12" x14ac:dyDescent="0.2">
      <c r="A68" s="16">
        <v>59</v>
      </c>
      <c r="B68" s="5">
        <v>9</v>
      </c>
      <c r="C68" s="5">
        <v>1583</v>
      </c>
      <c r="D68" s="5">
        <v>1606</v>
      </c>
      <c r="E68" s="17">
        <v>0.5</v>
      </c>
      <c r="F68" s="18">
        <f t="shared" si="0"/>
        <v>5.6444026340545629E-3</v>
      </c>
      <c r="G68" s="18">
        <f t="shared" si="1"/>
        <v>5.6285178236397749E-3</v>
      </c>
      <c r="H68" s="13">
        <f t="shared" si="6"/>
        <v>94585.119289668073</v>
      </c>
      <c r="I68" s="13">
        <f t="shared" si="4"/>
        <v>532.37402977299098</v>
      </c>
      <c r="J68" s="13">
        <f t="shared" si="2"/>
        <v>94318.932274781575</v>
      </c>
      <c r="K68" s="13">
        <f t="shared" si="3"/>
        <v>2336736.4216984124</v>
      </c>
      <c r="L68" s="20">
        <f t="shared" si="5"/>
        <v>24.705116822257516</v>
      </c>
    </row>
    <row r="69" spans="1:12" x14ac:dyDescent="0.2">
      <c r="A69" s="16">
        <v>60</v>
      </c>
      <c r="B69" s="5">
        <v>5</v>
      </c>
      <c r="C69" s="5">
        <v>1575</v>
      </c>
      <c r="D69" s="5">
        <v>1576</v>
      </c>
      <c r="E69" s="17">
        <v>0.5</v>
      </c>
      <c r="F69" s="18">
        <f t="shared" si="0"/>
        <v>3.1735956839098697E-3</v>
      </c>
      <c r="G69" s="18">
        <f t="shared" si="1"/>
        <v>3.1685678073510768E-3</v>
      </c>
      <c r="H69" s="13">
        <f t="shared" si="6"/>
        <v>94052.745259895077</v>
      </c>
      <c r="I69" s="13">
        <f t="shared" si="4"/>
        <v>298.01250082349515</v>
      </c>
      <c r="J69" s="13">
        <f t="shared" si="2"/>
        <v>93903.739009483339</v>
      </c>
      <c r="K69" s="13">
        <f t="shared" si="3"/>
        <v>2242417.4894236308</v>
      </c>
      <c r="L69" s="20">
        <f t="shared" si="5"/>
        <v>23.842126917477842</v>
      </c>
    </row>
    <row r="70" spans="1:12" x14ac:dyDescent="0.2">
      <c r="A70" s="16">
        <v>61</v>
      </c>
      <c r="B70" s="5">
        <v>7</v>
      </c>
      <c r="C70" s="5">
        <v>1705</v>
      </c>
      <c r="D70" s="5">
        <v>1549</v>
      </c>
      <c r="E70" s="17">
        <v>0.5</v>
      </c>
      <c r="F70" s="18">
        <f t="shared" si="0"/>
        <v>4.3023970497848806E-3</v>
      </c>
      <c r="G70" s="18">
        <f t="shared" si="1"/>
        <v>4.2931616068690587E-3</v>
      </c>
      <c r="H70" s="13">
        <f t="shared" si="6"/>
        <v>93754.732759071587</v>
      </c>
      <c r="I70" s="13">
        <f t="shared" si="4"/>
        <v>402.50421914351494</v>
      </c>
      <c r="J70" s="13">
        <f t="shared" si="2"/>
        <v>93553.480649499819</v>
      </c>
      <c r="K70" s="13">
        <f t="shared" si="3"/>
        <v>2148513.7504141475</v>
      </c>
      <c r="L70" s="20">
        <f t="shared" si="5"/>
        <v>22.916323125098558</v>
      </c>
    </row>
    <row r="71" spans="1:12" x14ac:dyDescent="0.2">
      <c r="A71" s="16">
        <v>62</v>
      </c>
      <c r="B71" s="5">
        <v>8</v>
      </c>
      <c r="C71" s="5">
        <v>1471</v>
      </c>
      <c r="D71" s="5">
        <v>1695</v>
      </c>
      <c r="E71" s="17">
        <v>0.5</v>
      </c>
      <c r="F71" s="18">
        <f t="shared" si="0"/>
        <v>5.0536955148452302E-3</v>
      </c>
      <c r="G71" s="18">
        <f t="shared" si="1"/>
        <v>5.0409577819785761E-3</v>
      </c>
      <c r="H71" s="13">
        <f t="shared" si="6"/>
        <v>93352.228539928066</v>
      </c>
      <c r="I71" s="13">
        <f t="shared" si="4"/>
        <v>470.58464292339289</v>
      </c>
      <c r="J71" s="13">
        <f t="shared" si="2"/>
        <v>93116.936218466362</v>
      </c>
      <c r="K71" s="13">
        <f t="shared" si="3"/>
        <v>2054960.2697646476</v>
      </c>
      <c r="L71" s="20">
        <f t="shared" si="5"/>
        <v>22.012974964874161</v>
      </c>
    </row>
    <row r="72" spans="1:12" x14ac:dyDescent="0.2">
      <c r="A72" s="16">
        <v>63</v>
      </c>
      <c r="B72" s="5">
        <v>11</v>
      </c>
      <c r="C72" s="5">
        <v>1394</v>
      </c>
      <c r="D72" s="5">
        <v>1461</v>
      </c>
      <c r="E72" s="17">
        <v>0.5</v>
      </c>
      <c r="F72" s="18">
        <f t="shared" si="0"/>
        <v>7.7057793345008761E-3</v>
      </c>
      <c r="G72" s="18">
        <f t="shared" si="1"/>
        <v>7.6762037683182132E-3</v>
      </c>
      <c r="H72" s="13">
        <f t="shared" si="6"/>
        <v>92881.643897004673</v>
      </c>
      <c r="I72" s="13">
        <f t="shared" si="4"/>
        <v>712.97842488977767</v>
      </c>
      <c r="J72" s="13">
        <f t="shared" si="2"/>
        <v>92525.154684559791</v>
      </c>
      <c r="K72" s="13">
        <f t="shared" si="3"/>
        <v>1961843.3335461812</v>
      </c>
      <c r="L72" s="20">
        <f t="shared" si="5"/>
        <v>21.121970404848192</v>
      </c>
    </row>
    <row r="73" spans="1:12" x14ac:dyDescent="0.2">
      <c r="A73" s="16">
        <v>64</v>
      </c>
      <c r="B73" s="5">
        <v>8</v>
      </c>
      <c r="C73" s="5">
        <v>1379</v>
      </c>
      <c r="D73" s="5">
        <v>1369</v>
      </c>
      <c r="E73" s="17">
        <v>0.5</v>
      </c>
      <c r="F73" s="18">
        <f t="shared" ref="F73:F109" si="7">B73/((C73+D73)/2)</f>
        <v>5.822416302765648E-3</v>
      </c>
      <c r="G73" s="18">
        <f t="shared" ref="G73:G108" si="8">F73/((1+(1-E73)*F73))</f>
        <v>5.8055152394775036E-3</v>
      </c>
      <c r="H73" s="13">
        <f t="shared" si="6"/>
        <v>92168.665472114895</v>
      </c>
      <c r="I73" s="13">
        <f t="shared" si="4"/>
        <v>535.086592000667</v>
      </c>
      <c r="J73" s="13">
        <f t="shared" ref="J73:J108" si="9">H74+I73*E73</f>
        <v>91901.122176114572</v>
      </c>
      <c r="K73" s="13">
        <f t="shared" ref="K73:K97" si="10">K74+J73</f>
        <v>1869318.1788616215</v>
      </c>
      <c r="L73" s="20">
        <f t="shared" si="5"/>
        <v>20.281493382663474</v>
      </c>
    </row>
    <row r="74" spans="1:12" x14ac:dyDescent="0.2">
      <c r="A74" s="16">
        <v>65</v>
      </c>
      <c r="B74" s="5">
        <v>21</v>
      </c>
      <c r="C74" s="5">
        <v>1279</v>
      </c>
      <c r="D74" s="5">
        <v>1339</v>
      </c>
      <c r="E74" s="17">
        <v>0.5</v>
      </c>
      <c r="F74" s="18">
        <f t="shared" si="7"/>
        <v>1.6042780748663103E-2</v>
      </c>
      <c r="G74" s="18">
        <f t="shared" si="8"/>
        <v>1.5915119363395226E-2</v>
      </c>
      <c r="H74" s="13">
        <f t="shared" si="6"/>
        <v>91633.578880114233</v>
      </c>
      <c r="I74" s="13">
        <f t="shared" ref="I74:I108" si="11">H74*G74</f>
        <v>1458.3593455721098</v>
      </c>
      <c r="J74" s="13">
        <f t="shared" si="9"/>
        <v>90904.39920732817</v>
      </c>
      <c r="K74" s="13">
        <f t="shared" si="10"/>
        <v>1777417.0566855071</v>
      </c>
      <c r="L74" s="20">
        <f t="shared" ref="L74:L108" si="12">K74/H74</f>
        <v>19.397005752781215</v>
      </c>
    </row>
    <row r="75" spans="1:12" x14ac:dyDescent="0.2">
      <c r="A75" s="16">
        <v>66</v>
      </c>
      <c r="B75" s="5">
        <v>21</v>
      </c>
      <c r="C75" s="5">
        <v>1212</v>
      </c>
      <c r="D75" s="5">
        <v>1257</v>
      </c>
      <c r="E75" s="17">
        <v>0.5</v>
      </c>
      <c r="F75" s="18">
        <f t="shared" si="7"/>
        <v>1.7010935601458079E-2</v>
      </c>
      <c r="G75" s="18">
        <f t="shared" si="8"/>
        <v>1.6867469879518072E-2</v>
      </c>
      <c r="H75" s="13">
        <f t="shared" ref="H75:H108" si="13">H74-I74</f>
        <v>90175.219534542121</v>
      </c>
      <c r="I75" s="13">
        <f t="shared" si="11"/>
        <v>1521.0277993778188</v>
      </c>
      <c r="J75" s="13">
        <f t="shared" si="9"/>
        <v>89414.705634853221</v>
      </c>
      <c r="K75" s="13">
        <f t="shared" si="10"/>
        <v>1686512.6574781789</v>
      </c>
      <c r="L75" s="20">
        <f t="shared" si="12"/>
        <v>18.702617705656383</v>
      </c>
    </row>
    <row r="76" spans="1:12" x14ac:dyDescent="0.2">
      <c r="A76" s="16">
        <v>67</v>
      </c>
      <c r="B76" s="5">
        <v>9</v>
      </c>
      <c r="C76" s="5">
        <v>913</v>
      </c>
      <c r="D76" s="5">
        <v>1184</v>
      </c>
      <c r="E76" s="17">
        <v>0.5</v>
      </c>
      <c r="F76" s="18">
        <f t="shared" si="7"/>
        <v>8.5836909871244635E-3</v>
      </c>
      <c r="G76" s="18">
        <f t="shared" si="8"/>
        <v>8.5470085470085461E-3</v>
      </c>
      <c r="H76" s="13">
        <f t="shared" si="13"/>
        <v>88654.191735164306</v>
      </c>
      <c r="I76" s="13">
        <f t="shared" si="11"/>
        <v>757.72813448858369</v>
      </c>
      <c r="J76" s="13">
        <f t="shared" si="9"/>
        <v>88275.327667920006</v>
      </c>
      <c r="K76" s="13">
        <f t="shared" si="10"/>
        <v>1597097.9518433255</v>
      </c>
      <c r="L76" s="20">
        <f t="shared" si="12"/>
        <v>18.014917519233819</v>
      </c>
    </row>
    <row r="77" spans="1:12" x14ac:dyDescent="0.2">
      <c r="A77" s="16">
        <v>68</v>
      </c>
      <c r="B77" s="5">
        <v>11</v>
      </c>
      <c r="C77" s="5">
        <v>850</v>
      </c>
      <c r="D77" s="5">
        <v>892</v>
      </c>
      <c r="E77" s="17">
        <v>0.5</v>
      </c>
      <c r="F77" s="18">
        <f t="shared" si="7"/>
        <v>1.2629161882893225E-2</v>
      </c>
      <c r="G77" s="18">
        <f t="shared" si="8"/>
        <v>1.2549914432401596E-2</v>
      </c>
      <c r="H77" s="13">
        <f t="shared" si="13"/>
        <v>87896.463600675721</v>
      </c>
      <c r="I77" s="13">
        <f t="shared" si="11"/>
        <v>1103.0930970991817</v>
      </c>
      <c r="J77" s="13">
        <f t="shared" si="9"/>
        <v>87344.91705212614</v>
      </c>
      <c r="K77" s="13">
        <f t="shared" si="10"/>
        <v>1508822.6241754056</v>
      </c>
      <c r="L77" s="20">
        <f t="shared" si="12"/>
        <v>17.165908187503078</v>
      </c>
    </row>
    <row r="78" spans="1:12" x14ac:dyDescent="0.2">
      <c r="A78" s="16">
        <v>69</v>
      </c>
      <c r="B78" s="5">
        <v>10</v>
      </c>
      <c r="C78" s="5">
        <v>986</v>
      </c>
      <c r="D78" s="5">
        <v>825</v>
      </c>
      <c r="E78" s="17">
        <v>0.5</v>
      </c>
      <c r="F78" s="18">
        <f t="shared" si="7"/>
        <v>1.1043622308117063E-2</v>
      </c>
      <c r="G78" s="18">
        <f t="shared" si="8"/>
        <v>1.0982976386600769E-2</v>
      </c>
      <c r="H78" s="13">
        <f t="shared" si="13"/>
        <v>86793.370503576545</v>
      </c>
      <c r="I78" s="13">
        <f t="shared" si="11"/>
        <v>953.24953875427286</v>
      </c>
      <c r="J78" s="13">
        <f t="shared" si="9"/>
        <v>86316.745734199401</v>
      </c>
      <c r="K78" s="13">
        <f t="shared" si="10"/>
        <v>1421477.7071232793</v>
      </c>
      <c r="L78" s="20">
        <f t="shared" si="12"/>
        <v>16.377722156379487</v>
      </c>
    </row>
    <row r="79" spans="1:12" x14ac:dyDescent="0.2">
      <c r="A79" s="16">
        <v>70</v>
      </c>
      <c r="B79" s="5">
        <v>18</v>
      </c>
      <c r="C79" s="5">
        <v>566</v>
      </c>
      <c r="D79" s="5">
        <v>971</v>
      </c>
      <c r="E79" s="17">
        <v>0.5</v>
      </c>
      <c r="F79" s="18">
        <f t="shared" si="7"/>
        <v>2.3422251138581651E-2</v>
      </c>
      <c r="G79" s="18">
        <f t="shared" si="8"/>
        <v>2.3151125401929259E-2</v>
      </c>
      <c r="H79" s="13">
        <f t="shared" si="13"/>
        <v>85840.120964822272</v>
      </c>
      <c r="I79" s="13">
        <f t="shared" si="11"/>
        <v>1987.2954049733771</v>
      </c>
      <c r="J79" s="13">
        <f t="shared" si="9"/>
        <v>84846.473262335581</v>
      </c>
      <c r="K79" s="13">
        <f t="shared" si="10"/>
        <v>1335160.9613890799</v>
      </c>
      <c r="L79" s="20">
        <f t="shared" si="12"/>
        <v>15.554043335239891</v>
      </c>
    </row>
    <row r="80" spans="1:12" x14ac:dyDescent="0.2">
      <c r="A80" s="16">
        <v>71</v>
      </c>
      <c r="B80" s="5">
        <v>15</v>
      </c>
      <c r="C80" s="5">
        <v>677</v>
      </c>
      <c r="D80" s="5">
        <v>556</v>
      </c>
      <c r="E80" s="17">
        <v>0.5</v>
      </c>
      <c r="F80" s="18">
        <f t="shared" si="7"/>
        <v>2.4330900243309004E-2</v>
      </c>
      <c r="G80" s="18">
        <f t="shared" si="8"/>
        <v>2.4038461538461536E-2</v>
      </c>
      <c r="H80" s="13">
        <f t="shared" si="13"/>
        <v>83852.82555984889</v>
      </c>
      <c r="I80" s="13">
        <f t="shared" si="11"/>
        <v>2015.6929221117521</v>
      </c>
      <c r="J80" s="13">
        <f t="shared" si="9"/>
        <v>82844.979098793017</v>
      </c>
      <c r="K80" s="13">
        <f t="shared" si="10"/>
        <v>1250314.4881267443</v>
      </c>
      <c r="L80" s="20">
        <f t="shared" si="12"/>
        <v>14.910821189136295</v>
      </c>
    </row>
    <row r="81" spans="1:12" x14ac:dyDescent="0.2">
      <c r="A81" s="16">
        <v>72</v>
      </c>
      <c r="B81" s="5">
        <v>14</v>
      </c>
      <c r="C81" s="5">
        <v>665</v>
      </c>
      <c r="D81" s="5">
        <v>664</v>
      </c>
      <c r="E81" s="17">
        <v>0.5</v>
      </c>
      <c r="F81" s="18">
        <f t="shared" si="7"/>
        <v>2.1068472535741158E-2</v>
      </c>
      <c r="G81" s="18">
        <f t="shared" si="8"/>
        <v>2.0848845867460906E-2</v>
      </c>
      <c r="H81" s="13">
        <f t="shared" si="13"/>
        <v>81837.132637737144</v>
      </c>
      <c r="I81" s="13">
        <f t="shared" si="11"/>
        <v>1706.2097645991362</v>
      </c>
      <c r="J81" s="13">
        <f t="shared" si="9"/>
        <v>80984.027755437579</v>
      </c>
      <c r="K81" s="13">
        <f t="shared" si="10"/>
        <v>1167469.5090279512</v>
      </c>
      <c r="L81" s="20">
        <f t="shared" si="12"/>
        <v>14.265767523844083</v>
      </c>
    </row>
    <row r="82" spans="1:12" x14ac:dyDescent="0.2">
      <c r="A82" s="16">
        <v>73</v>
      </c>
      <c r="B82" s="5">
        <v>14</v>
      </c>
      <c r="C82" s="5">
        <v>665</v>
      </c>
      <c r="D82" s="5">
        <v>653</v>
      </c>
      <c r="E82" s="17">
        <v>0.5</v>
      </c>
      <c r="F82" s="18">
        <f t="shared" si="7"/>
        <v>2.1244309559939303E-2</v>
      </c>
      <c r="G82" s="18">
        <f t="shared" si="8"/>
        <v>2.1021021021021023E-2</v>
      </c>
      <c r="H82" s="13">
        <f t="shared" si="13"/>
        <v>80130.922873138014</v>
      </c>
      <c r="I82" s="13">
        <f t="shared" si="11"/>
        <v>1684.4338141500484</v>
      </c>
      <c r="J82" s="13">
        <f t="shared" si="9"/>
        <v>79288.705966062989</v>
      </c>
      <c r="K82" s="13">
        <f t="shared" si="10"/>
        <v>1086485.4812725135</v>
      </c>
      <c r="L82" s="20">
        <f t="shared" si="12"/>
        <v>13.558878923591331</v>
      </c>
    </row>
    <row r="83" spans="1:12" x14ac:dyDescent="0.2">
      <c r="A83" s="16">
        <v>74</v>
      </c>
      <c r="B83" s="5">
        <v>16</v>
      </c>
      <c r="C83" s="5">
        <v>622</v>
      </c>
      <c r="D83" s="5">
        <v>641</v>
      </c>
      <c r="E83" s="17">
        <v>0.5</v>
      </c>
      <c r="F83" s="18">
        <f t="shared" si="7"/>
        <v>2.5336500395882817E-2</v>
      </c>
      <c r="G83" s="18">
        <f t="shared" si="8"/>
        <v>2.5019546520719312E-2</v>
      </c>
      <c r="H83" s="13">
        <f t="shared" si="13"/>
        <v>78446.489058987965</v>
      </c>
      <c r="I83" s="13">
        <f t="shared" si="11"/>
        <v>1962.6955823984479</v>
      </c>
      <c r="J83" s="13">
        <f t="shared" si="9"/>
        <v>77465.141267788742</v>
      </c>
      <c r="K83" s="13">
        <f t="shared" si="10"/>
        <v>1007196.7753064504</v>
      </c>
      <c r="L83" s="20">
        <f t="shared" si="12"/>
        <v>12.839284299251267</v>
      </c>
    </row>
    <row r="84" spans="1:12" x14ac:dyDescent="0.2">
      <c r="A84" s="16">
        <v>75</v>
      </c>
      <c r="B84" s="5">
        <v>17</v>
      </c>
      <c r="C84" s="5">
        <v>577</v>
      </c>
      <c r="D84" s="5">
        <v>605</v>
      </c>
      <c r="E84" s="17">
        <v>0.5</v>
      </c>
      <c r="F84" s="18">
        <f t="shared" si="7"/>
        <v>2.8764805414551606E-2</v>
      </c>
      <c r="G84" s="18">
        <f t="shared" si="8"/>
        <v>2.8356964136780648E-2</v>
      </c>
      <c r="H84" s="13">
        <f t="shared" si="13"/>
        <v>76483.793476589519</v>
      </c>
      <c r="I84" s="13">
        <f t="shared" si="11"/>
        <v>2168.8481886605869</v>
      </c>
      <c r="J84" s="13">
        <f t="shared" si="9"/>
        <v>75399.369382259218</v>
      </c>
      <c r="K84" s="13">
        <f t="shared" si="10"/>
        <v>929731.63403866172</v>
      </c>
      <c r="L84" s="20">
        <f t="shared" si="12"/>
        <v>12.15592992681826</v>
      </c>
    </row>
    <row r="85" spans="1:12" x14ac:dyDescent="0.2">
      <c r="A85" s="16">
        <v>76</v>
      </c>
      <c r="B85" s="5">
        <v>13</v>
      </c>
      <c r="C85" s="5">
        <v>583</v>
      </c>
      <c r="D85" s="5">
        <v>558</v>
      </c>
      <c r="E85" s="17">
        <v>0.5</v>
      </c>
      <c r="F85" s="18">
        <f t="shared" si="7"/>
        <v>2.2787028921998246E-2</v>
      </c>
      <c r="G85" s="18">
        <f t="shared" si="8"/>
        <v>2.2530329289428074E-2</v>
      </c>
      <c r="H85" s="13">
        <f t="shared" si="13"/>
        <v>74314.945287928931</v>
      </c>
      <c r="I85" s="13">
        <f t="shared" si="11"/>
        <v>1674.3401884628699</v>
      </c>
      <c r="J85" s="13">
        <f t="shared" si="9"/>
        <v>73477.775193697496</v>
      </c>
      <c r="K85" s="13">
        <f t="shared" si="10"/>
        <v>854332.26465640252</v>
      </c>
      <c r="L85" s="20">
        <f t="shared" si="12"/>
        <v>11.496102989060166</v>
      </c>
    </row>
    <row r="86" spans="1:12" x14ac:dyDescent="0.2">
      <c r="A86" s="16">
        <v>77</v>
      </c>
      <c r="B86" s="5">
        <v>30</v>
      </c>
      <c r="C86" s="5">
        <v>501</v>
      </c>
      <c r="D86" s="5">
        <v>567</v>
      </c>
      <c r="E86" s="17">
        <v>0.5</v>
      </c>
      <c r="F86" s="18">
        <f t="shared" si="7"/>
        <v>5.6179775280898875E-2</v>
      </c>
      <c r="G86" s="18">
        <f t="shared" si="8"/>
        <v>5.4644808743169397E-2</v>
      </c>
      <c r="H86" s="13">
        <f t="shared" si="13"/>
        <v>72640.605099466062</v>
      </c>
      <c r="I86" s="13">
        <f t="shared" si="11"/>
        <v>3969.4319726484187</v>
      </c>
      <c r="J86" s="13">
        <f t="shared" si="9"/>
        <v>70655.88911314185</v>
      </c>
      <c r="K86" s="13">
        <f t="shared" si="10"/>
        <v>780854.48946270498</v>
      </c>
      <c r="L86" s="20">
        <f t="shared" si="12"/>
        <v>10.749559263630701</v>
      </c>
    </row>
    <row r="87" spans="1:12" x14ac:dyDescent="0.2">
      <c r="A87" s="16">
        <v>78</v>
      </c>
      <c r="B87" s="5">
        <v>12</v>
      </c>
      <c r="C87" s="5">
        <v>463</v>
      </c>
      <c r="D87" s="5">
        <v>484</v>
      </c>
      <c r="E87" s="17">
        <v>0.5</v>
      </c>
      <c r="F87" s="18">
        <f t="shared" si="7"/>
        <v>2.5343189017951427E-2</v>
      </c>
      <c r="G87" s="18">
        <f t="shared" si="8"/>
        <v>2.502606882168926E-2</v>
      </c>
      <c r="H87" s="13">
        <f t="shared" si="13"/>
        <v>68671.173126817637</v>
      </c>
      <c r="I87" s="13">
        <f t="shared" si="11"/>
        <v>1718.5695047378763</v>
      </c>
      <c r="J87" s="13">
        <f t="shared" si="9"/>
        <v>67811.888374448696</v>
      </c>
      <c r="K87" s="13">
        <f t="shared" si="10"/>
        <v>710198.60034956317</v>
      </c>
      <c r="L87" s="20">
        <f t="shared" si="12"/>
        <v>10.342019336672941</v>
      </c>
    </row>
    <row r="88" spans="1:12" x14ac:dyDescent="0.2">
      <c r="A88" s="16">
        <v>79</v>
      </c>
      <c r="B88" s="5">
        <v>15</v>
      </c>
      <c r="C88" s="5">
        <v>417</v>
      </c>
      <c r="D88" s="5">
        <v>457</v>
      </c>
      <c r="E88" s="17">
        <v>0.5</v>
      </c>
      <c r="F88" s="18">
        <f t="shared" si="7"/>
        <v>3.4324942791762014E-2</v>
      </c>
      <c r="G88" s="18">
        <f t="shared" si="8"/>
        <v>3.3745781777277842E-2</v>
      </c>
      <c r="H88" s="13">
        <f t="shared" si="13"/>
        <v>66952.603622079754</v>
      </c>
      <c r="I88" s="13">
        <f t="shared" si="11"/>
        <v>2259.3679512512854</v>
      </c>
      <c r="J88" s="13">
        <f t="shared" si="9"/>
        <v>65822.919646454116</v>
      </c>
      <c r="K88" s="13">
        <f t="shared" si="10"/>
        <v>642386.71197511454</v>
      </c>
      <c r="L88" s="20">
        <f t="shared" si="12"/>
        <v>9.5946487100206959</v>
      </c>
    </row>
    <row r="89" spans="1:12" x14ac:dyDescent="0.2">
      <c r="A89" s="16">
        <v>80</v>
      </c>
      <c r="B89" s="5">
        <v>26</v>
      </c>
      <c r="C89" s="5">
        <v>370</v>
      </c>
      <c r="D89" s="5">
        <v>400</v>
      </c>
      <c r="E89" s="17">
        <v>0.5</v>
      </c>
      <c r="F89" s="18">
        <f t="shared" si="7"/>
        <v>6.7532467532467527E-2</v>
      </c>
      <c r="G89" s="18">
        <f t="shared" si="8"/>
        <v>6.5326633165829151E-2</v>
      </c>
      <c r="H89" s="13">
        <f t="shared" si="13"/>
        <v>64693.235670828471</v>
      </c>
      <c r="I89" s="13">
        <f t="shared" si="11"/>
        <v>4226.1912749787443</v>
      </c>
      <c r="J89" s="13">
        <f t="shared" si="9"/>
        <v>62580.140033339099</v>
      </c>
      <c r="K89" s="13">
        <f t="shared" si="10"/>
        <v>576563.79232866038</v>
      </c>
      <c r="L89" s="20">
        <f t="shared" si="12"/>
        <v>8.9122732284148984</v>
      </c>
    </row>
    <row r="90" spans="1:12" x14ac:dyDescent="0.2">
      <c r="A90" s="16">
        <v>81</v>
      </c>
      <c r="B90" s="5">
        <v>16</v>
      </c>
      <c r="C90" s="5">
        <v>347</v>
      </c>
      <c r="D90" s="5">
        <v>348</v>
      </c>
      <c r="E90" s="17">
        <v>0.5</v>
      </c>
      <c r="F90" s="18">
        <f t="shared" si="7"/>
        <v>4.60431654676259E-2</v>
      </c>
      <c r="G90" s="18">
        <f t="shared" si="8"/>
        <v>4.5007032348804502E-2</v>
      </c>
      <c r="H90" s="13">
        <f t="shared" si="13"/>
        <v>60467.044395849727</v>
      </c>
      <c r="I90" s="13">
        <f t="shared" si="11"/>
        <v>2721.4422231606068</v>
      </c>
      <c r="J90" s="13">
        <f t="shared" si="9"/>
        <v>59106.32328426942</v>
      </c>
      <c r="K90" s="13">
        <f t="shared" si="10"/>
        <v>513983.65229532123</v>
      </c>
      <c r="L90" s="20">
        <f t="shared" si="12"/>
        <v>8.5002278088955094</v>
      </c>
    </row>
    <row r="91" spans="1:12" x14ac:dyDescent="0.2">
      <c r="A91" s="16">
        <v>82</v>
      </c>
      <c r="B91" s="5">
        <v>21</v>
      </c>
      <c r="C91" s="5">
        <v>279</v>
      </c>
      <c r="D91" s="5">
        <v>330</v>
      </c>
      <c r="E91" s="17">
        <v>0.5</v>
      </c>
      <c r="F91" s="18">
        <f t="shared" si="7"/>
        <v>6.8965517241379309E-2</v>
      </c>
      <c r="G91" s="18">
        <f t="shared" si="8"/>
        <v>6.6666666666666666E-2</v>
      </c>
      <c r="H91" s="13">
        <f t="shared" si="13"/>
        <v>57745.602172689119</v>
      </c>
      <c r="I91" s="13">
        <f t="shared" si="11"/>
        <v>3849.7068115126081</v>
      </c>
      <c r="J91" s="13">
        <f t="shared" si="9"/>
        <v>55820.748766932811</v>
      </c>
      <c r="K91" s="13">
        <f t="shared" si="10"/>
        <v>454877.3290110518</v>
      </c>
      <c r="L91" s="20">
        <f t="shared" si="12"/>
        <v>7.8772635819215129</v>
      </c>
    </row>
    <row r="92" spans="1:12" x14ac:dyDescent="0.2">
      <c r="A92" s="16">
        <v>83</v>
      </c>
      <c r="B92" s="5">
        <v>22</v>
      </c>
      <c r="C92" s="5">
        <v>274</v>
      </c>
      <c r="D92" s="5">
        <v>264</v>
      </c>
      <c r="E92" s="17">
        <v>0.5</v>
      </c>
      <c r="F92" s="18">
        <f t="shared" si="7"/>
        <v>8.1784386617100371E-2</v>
      </c>
      <c r="G92" s="18">
        <f t="shared" si="8"/>
        <v>7.857142857142857E-2</v>
      </c>
      <c r="H92" s="13">
        <f t="shared" si="13"/>
        <v>53895.89536117651</v>
      </c>
      <c r="I92" s="13">
        <f t="shared" si="11"/>
        <v>4234.6774926638682</v>
      </c>
      <c r="J92" s="13">
        <f t="shared" si="9"/>
        <v>51778.55661484458</v>
      </c>
      <c r="K92" s="13">
        <f t="shared" si="10"/>
        <v>399056.58024411899</v>
      </c>
      <c r="L92" s="20">
        <f t="shared" si="12"/>
        <v>7.404210980630193</v>
      </c>
    </row>
    <row r="93" spans="1:12" x14ac:dyDescent="0.2">
      <c r="A93" s="16">
        <v>84</v>
      </c>
      <c r="B93" s="5">
        <v>22</v>
      </c>
      <c r="C93" s="5">
        <v>202</v>
      </c>
      <c r="D93" s="5">
        <v>253</v>
      </c>
      <c r="E93" s="17">
        <v>0.5</v>
      </c>
      <c r="F93" s="18">
        <f t="shared" si="7"/>
        <v>9.6703296703296707E-2</v>
      </c>
      <c r="G93" s="18">
        <f t="shared" si="8"/>
        <v>9.2243186582809222E-2</v>
      </c>
      <c r="H93" s="13">
        <f t="shared" si="13"/>
        <v>49661.217868512642</v>
      </c>
      <c r="I93" s="13">
        <f t="shared" si="11"/>
        <v>4580.9089857747513</v>
      </c>
      <c r="J93" s="13">
        <f t="shared" si="9"/>
        <v>47370.763375625262</v>
      </c>
      <c r="K93" s="13">
        <f t="shared" si="10"/>
        <v>347278.02362927439</v>
      </c>
      <c r="L93" s="20">
        <f t="shared" si="12"/>
        <v>6.9929421495211388</v>
      </c>
    </row>
    <row r="94" spans="1:12" x14ac:dyDescent="0.2">
      <c r="A94" s="16">
        <v>85</v>
      </c>
      <c r="B94" s="5">
        <v>9</v>
      </c>
      <c r="C94" s="5">
        <v>200</v>
      </c>
      <c r="D94" s="5">
        <v>188</v>
      </c>
      <c r="E94" s="17">
        <v>0.5</v>
      </c>
      <c r="F94" s="18">
        <f t="shared" si="7"/>
        <v>4.6391752577319589E-2</v>
      </c>
      <c r="G94" s="18">
        <f t="shared" si="8"/>
        <v>4.5340050377833757E-2</v>
      </c>
      <c r="H94" s="13">
        <f t="shared" si="13"/>
        <v>45080.308882737889</v>
      </c>
      <c r="I94" s="13">
        <f t="shared" si="11"/>
        <v>2043.9434757916424</v>
      </c>
      <c r="J94" s="13">
        <f t="shared" si="9"/>
        <v>44058.337144842073</v>
      </c>
      <c r="K94" s="13">
        <f t="shared" si="10"/>
        <v>299907.26025364915</v>
      </c>
      <c r="L94" s="20">
        <f t="shared" si="12"/>
        <v>6.6527330376941887</v>
      </c>
    </row>
    <row r="95" spans="1:12" x14ac:dyDescent="0.2">
      <c r="A95" s="16">
        <v>86</v>
      </c>
      <c r="B95" s="5">
        <v>18</v>
      </c>
      <c r="C95" s="5">
        <v>188</v>
      </c>
      <c r="D95" s="5">
        <v>190</v>
      </c>
      <c r="E95" s="17">
        <v>0.5</v>
      </c>
      <c r="F95" s="18">
        <f t="shared" si="7"/>
        <v>9.5238095238095233E-2</v>
      </c>
      <c r="G95" s="18">
        <f t="shared" si="8"/>
        <v>9.0909090909090898E-2</v>
      </c>
      <c r="H95" s="13">
        <f t="shared" si="13"/>
        <v>43036.36540694625</v>
      </c>
      <c r="I95" s="13">
        <f t="shared" si="11"/>
        <v>3912.3968551769312</v>
      </c>
      <c r="J95" s="13">
        <f t="shared" si="9"/>
        <v>41080.166979357789</v>
      </c>
      <c r="K95" s="13">
        <f t="shared" si="10"/>
        <v>255848.92310880707</v>
      </c>
      <c r="L95" s="20">
        <f t="shared" si="12"/>
        <v>5.944947271674387</v>
      </c>
    </row>
    <row r="96" spans="1:12" x14ac:dyDescent="0.2">
      <c r="A96" s="16">
        <v>87</v>
      </c>
      <c r="B96" s="5">
        <v>23</v>
      </c>
      <c r="C96" s="5">
        <v>152</v>
      </c>
      <c r="D96" s="5">
        <v>172</v>
      </c>
      <c r="E96" s="17">
        <v>0.5</v>
      </c>
      <c r="F96" s="18">
        <f t="shared" si="7"/>
        <v>0.1419753086419753</v>
      </c>
      <c r="G96" s="18">
        <f t="shared" si="8"/>
        <v>0.13256484149855907</v>
      </c>
      <c r="H96" s="13">
        <f t="shared" si="13"/>
        <v>39123.968551769321</v>
      </c>
      <c r="I96" s="13">
        <f t="shared" si="11"/>
        <v>5186.4626898599099</v>
      </c>
      <c r="J96" s="13">
        <f t="shared" si="9"/>
        <v>36530.737206839367</v>
      </c>
      <c r="K96" s="13">
        <f t="shared" si="10"/>
        <v>214768.75612944926</v>
      </c>
      <c r="L96" s="20">
        <f t="shared" si="12"/>
        <v>5.4894419988418246</v>
      </c>
    </row>
    <row r="97" spans="1:12" x14ac:dyDescent="0.2">
      <c r="A97" s="16">
        <v>88</v>
      </c>
      <c r="B97" s="5">
        <v>19</v>
      </c>
      <c r="C97" s="5">
        <v>143</v>
      </c>
      <c r="D97" s="5">
        <v>131</v>
      </c>
      <c r="E97" s="17">
        <v>0.5</v>
      </c>
      <c r="F97" s="18">
        <f t="shared" si="7"/>
        <v>0.13868613138686131</v>
      </c>
      <c r="G97" s="18">
        <f t="shared" si="8"/>
        <v>0.12969283276450513</v>
      </c>
      <c r="H97" s="13">
        <f t="shared" si="13"/>
        <v>33937.505861909412</v>
      </c>
      <c r="I97" s="13">
        <f t="shared" si="11"/>
        <v>4401.4512721930305</v>
      </c>
      <c r="J97" s="13">
        <f t="shared" si="9"/>
        <v>31736.780225812898</v>
      </c>
      <c r="K97" s="13">
        <f t="shared" si="10"/>
        <v>178238.01892260989</v>
      </c>
      <c r="L97" s="20">
        <f t="shared" si="12"/>
        <v>5.2519480850435647</v>
      </c>
    </row>
    <row r="98" spans="1:12" x14ac:dyDescent="0.2">
      <c r="A98" s="16">
        <v>89</v>
      </c>
      <c r="B98" s="5">
        <v>11</v>
      </c>
      <c r="C98" s="5">
        <v>92</v>
      </c>
      <c r="D98" s="5">
        <v>130</v>
      </c>
      <c r="E98" s="17">
        <v>0.5</v>
      </c>
      <c r="F98" s="18">
        <f t="shared" si="7"/>
        <v>9.90990990990991E-2</v>
      </c>
      <c r="G98" s="18">
        <f t="shared" si="8"/>
        <v>9.4420600858369105E-2</v>
      </c>
      <c r="H98" s="13">
        <f t="shared" si="13"/>
        <v>29536.054589716383</v>
      </c>
      <c r="I98" s="13">
        <f t="shared" si="11"/>
        <v>2788.8120213466113</v>
      </c>
      <c r="J98" s="13">
        <f t="shared" si="9"/>
        <v>28141.648579043078</v>
      </c>
      <c r="K98" s="13">
        <f>K99+J98</f>
        <v>146501.23869679699</v>
      </c>
      <c r="L98" s="20">
        <f t="shared" si="12"/>
        <v>4.9600815251677037</v>
      </c>
    </row>
    <row r="99" spans="1:12" x14ac:dyDescent="0.2">
      <c r="A99" s="16">
        <v>90</v>
      </c>
      <c r="B99" s="5">
        <v>16</v>
      </c>
      <c r="C99" s="5">
        <v>80</v>
      </c>
      <c r="D99" s="5">
        <v>77</v>
      </c>
      <c r="E99" s="17">
        <v>0.5</v>
      </c>
      <c r="F99" s="22">
        <f t="shared" si="7"/>
        <v>0.20382165605095542</v>
      </c>
      <c r="G99" s="22">
        <f t="shared" si="8"/>
        <v>0.18497109826589597</v>
      </c>
      <c r="H99" s="23">
        <f t="shared" si="13"/>
        <v>26747.242568369773</v>
      </c>
      <c r="I99" s="23">
        <f t="shared" si="11"/>
        <v>4947.4668334556809</v>
      </c>
      <c r="J99" s="23">
        <f t="shared" si="9"/>
        <v>24273.509151641934</v>
      </c>
      <c r="K99" s="23">
        <f t="shared" ref="K99:K108" si="14">K100+J99</f>
        <v>118359.59011775391</v>
      </c>
      <c r="L99" s="24">
        <f t="shared" si="12"/>
        <v>4.4251137221046202</v>
      </c>
    </row>
    <row r="100" spans="1:12" x14ac:dyDescent="0.2">
      <c r="A100" s="16">
        <v>91</v>
      </c>
      <c r="B100" s="5">
        <v>8</v>
      </c>
      <c r="C100" s="5">
        <v>53</v>
      </c>
      <c r="D100" s="5">
        <v>71</v>
      </c>
      <c r="E100" s="17">
        <v>0.5</v>
      </c>
      <c r="F100" s="22">
        <f t="shared" si="7"/>
        <v>0.12903225806451613</v>
      </c>
      <c r="G100" s="22">
        <f t="shared" si="8"/>
        <v>0.12121212121212122</v>
      </c>
      <c r="H100" s="23">
        <f t="shared" si="13"/>
        <v>21799.775734914092</v>
      </c>
      <c r="I100" s="23">
        <f t="shared" si="11"/>
        <v>2642.3970587774656</v>
      </c>
      <c r="J100" s="23">
        <f t="shared" si="9"/>
        <v>20478.577205525362</v>
      </c>
      <c r="K100" s="23">
        <f t="shared" si="14"/>
        <v>94086.080966111971</v>
      </c>
      <c r="L100" s="24">
        <f t="shared" si="12"/>
        <v>4.315919673220562</v>
      </c>
    </row>
    <row r="101" spans="1:12" x14ac:dyDescent="0.2">
      <c r="A101" s="16">
        <v>92</v>
      </c>
      <c r="B101" s="5">
        <v>6</v>
      </c>
      <c r="C101" s="5">
        <v>34</v>
      </c>
      <c r="D101" s="5">
        <v>45</v>
      </c>
      <c r="E101" s="17">
        <v>0.5</v>
      </c>
      <c r="F101" s="22">
        <f t="shared" si="7"/>
        <v>0.15189873417721519</v>
      </c>
      <c r="G101" s="22">
        <f t="shared" si="8"/>
        <v>0.14117647058823529</v>
      </c>
      <c r="H101" s="23">
        <f t="shared" si="13"/>
        <v>19157.378676136628</v>
      </c>
      <c r="I101" s="23">
        <f t="shared" si="11"/>
        <v>2704.5711072192885</v>
      </c>
      <c r="J101" s="23">
        <f t="shared" si="9"/>
        <v>17805.093122526981</v>
      </c>
      <c r="K101" s="23">
        <f t="shared" si="14"/>
        <v>73607.503760586609</v>
      </c>
      <c r="L101" s="24">
        <f t="shared" si="12"/>
        <v>3.8422534212509842</v>
      </c>
    </row>
    <row r="102" spans="1:12" x14ac:dyDescent="0.2">
      <c r="A102" s="16">
        <v>93</v>
      </c>
      <c r="B102" s="5">
        <v>8</v>
      </c>
      <c r="C102" s="5">
        <v>28</v>
      </c>
      <c r="D102" s="5">
        <v>29</v>
      </c>
      <c r="E102" s="17">
        <v>0.5</v>
      </c>
      <c r="F102" s="22">
        <f t="shared" si="7"/>
        <v>0.2807017543859649</v>
      </c>
      <c r="G102" s="22">
        <f t="shared" si="8"/>
        <v>0.24615384615384614</v>
      </c>
      <c r="H102" s="23">
        <f t="shared" si="13"/>
        <v>16452.807568917338</v>
      </c>
      <c r="I102" s="23">
        <f t="shared" si="11"/>
        <v>4049.9218631181138</v>
      </c>
      <c r="J102" s="23">
        <f t="shared" si="9"/>
        <v>14427.846637358281</v>
      </c>
      <c r="K102" s="23">
        <f t="shared" si="14"/>
        <v>55802.410638059635</v>
      </c>
      <c r="L102" s="24">
        <f t="shared" si="12"/>
        <v>3.3916649425525165</v>
      </c>
    </row>
    <row r="103" spans="1:12" x14ac:dyDescent="0.2">
      <c r="A103" s="16">
        <v>94</v>
      </c>
      <c r="B103" s="5">
        <v>6</v>
      </c>
      <c r="C103" s="5">
        <v>26</v>
      </c>
      <c r="D103" s="5">
        <v>20</v>
      </c>
      <c r="E103" s="17">
        <v>0.5</v>
      </c>
      <c r="F103" s="22">
        <f t="shared" si="7"/>
        <v>0.2608695652173913</v>
      </c>
      <c r="G103" s="22">
        <f t="shared" si="8"/>
        <v>0.23076923076923078</v>
      </c>
      <c r="H103" s="23">
        <f t="shared" si="13"/>
        <v>12402.885705799225</v>
      </c>
      <c r="I103" s="23">
        <f t="shared" si="11"/>
        <v>2862.204393645975</v>
      </c>
      <c r="J103" s="23">
        <f t="shared" si="9"/>
        <v>10971.783508976237</v>
      </c>
      <c r="K103" s="23">
        <f t="shared" si="14"/>
        <v>41374.564000701357</v>
      </c>
      <c r="L103" s="24">
        <f t="shared" si="12"/>
        <v>3.3358820666512976</v>
      </c>
    </row>
    <row r="104" spans="1:12" x14ac:dyDescent="0.2">
      <c r="A104" s="16">
        <v>95</v>
      </c>
      <c r="B104" s="5">
        <v>4</v>
      </c>
      <c r="C104" s="5">
        <v>17</v>
      </c>
      <c r="D104" s="5">
        <v>18</v>
      </c>
      <c r="E104" s="17">
        <v>0.5</v>
      </c>
      <c r="F104" s="22">
        <f t="shared" si="7"/>
        <v>0.22857142857142856</v>
      </c>
      <c r="G104" s="22">
        <f t="shared" si="8"/>
        <v>0.20512820512820512</v>
      </c>
      <c r="H104" s="23">
        <f t="shared" si="13"/>
        <v>9540.6813121532505</v>
      </c>
      <c r="I104" s="23">
        <f t="shared" si="11"/>
        <v>1957.0628332622052</v>
      </c>
      <c r="J104" s="23">
        <f t="shared" si="9"/>
        <v>8562.1498955221468</v>
      </c>
      <c r="K104" s="23">
        <f t="shared" si="14"/>
        <v>30402.780491725116</v>
      </c>
      <c r="L104" s="24">
        <f t="shared" si="12"/>
        <v>3.1866466866466863</v>
      </c>
    </row>
    <row r="105" spans="1:12" x14ac:dyDescent="0.2">
      <c r="A105" s="16">
        <v>96</v>
      </c>
      <c r="B105" s="5">
        <v>4</v>
      </c>
      <c r="C105" s="5">
        <v>14</v>
      </c>
      <c r="D105" s="5">
        <v>13</v>
      </c>
      <c r="E105" s="17">
        <v>0.5</v>
      </c>
      <c r="F105" s="22">
        <f t="shared" si="7"/>
        <v>0.29629629629629628</v>
      </c>
      <c r="G105" s="22">
        <f t="shared" si="8"/>
        <v>0.25806451612903225</v>
      </c>
      <c r="H105" s="23">
        <f t="shared" si="13"/>
        <v>7583.618478891045</v>
      </c>
      <c r="I105" s="23">
        <f t="shared" si="11"/>
        <v>1957.062833262205</v>
      </c>
      <c r="J105" s="23">
        <f t="shared" si="9"/>
        <v>6605.0870622599423</v>
      </c>
      <c r="K105" s="23">
        <f t="shared" si="14"/>
        <v>21840.630596202969</v>
      </c>
      <c r="L105" s="24">
        <f t="shared" si="12"/>
        <v>2.8799748638458316</v>
      </c>
    </row>
    <row r="106" spans="1:12" x14ac:dyDescent="0.2">
      <c r="A106" s="16">
        <v>97</v>
      </c>
      <c r="B106" s="5">
        <v>1</v>
      </c>
      <c r="C106" s="5">
        <v>6</v>
      </c>
      <c r="D106" s="5">
        <v>15</v>
      </c>
      <c r="E106" s="17">
        <v>0.5</v>
      </c>
      <c r="F106" s="22">
        <f t="shared" si="7"/>
        <v>9.5238095238095233E-2</v>
      </c>
      <c r="G106" s="22">
        <f t="shared" si="8"/>
        <v>9.0909090909090898E-2</v>
      </c>
      <c r="H106" s="23">
        <f t="shared" si="13"/>
        <v>5626.5556456288396</v>
      </c>
      <c r="I106" s="23">
        <f t="shared" si="11"/>
        <v>511.50505869353083</v>
      </c>
      <c r="J106" s="23">
        <f t="shared" si="9"/>
        <v>5370.8031162820744</v>
      </c>
      <c r="K106" s="23">
        <f t="shared" si="14"/>
        <v>15235.543533943026</v>
      </c>
      <c r="L106" s="24">
        <f t="shared" si="12"/>
        <v>2.7077922077922079</v>
      </c>
    </row>
    <row r="107" spans="1:12" x14ac:dyDescent="0.2">
      <c r="A107" s="16">
        <v>98</v>
      </c>
      <c r="B107" s="5">
        <v>0</v>
      </c>
      <c r="C107" s="5">
        <v>5</v>
      </c>
      <c r="D107" s="5">
        <v>4</v>
      </c>
      <c r="E107" s="17">
        <v>0.5</v>
      </c>
      <c r="F107" s="22">
        <f t="shared" si="7"/>
        <v>0</v>
      </c>
      <c r="G107" s="22">
        <f t="shared" si="8"/>
        <v>0</v>
      </c>
      <c r="H107" s="23">
        <f t="shared" si="13"/>
        <v>5115.0505869353092</v>
      </c>
      <c r="I107" s="23">
        <f t="shared" si="11"/>
        <v>0</v>
      </c>
      <c r="J107" s="23">
        <f t="shared" si="9"/>
        <v>5115.0505869353092</v>
      </c>
      <c r="K107" s="23">
        <f t="shared" si="14"/>
        <v>9864.7404176609525</v>
      </c>
      <c r="L107" s="24">
        <f t="shared" si="12"/>
        <v>1.9285714285714284</v>
      </c>
    </row>
    <row r="108" spans="1:12" x14ac:dyDescent="0.2">
      <c r="A108" s="16">
        <v>99</v>
      </c>
      <c r="B108" s="5">
        <v>3</v>
      </c>
      <c r="C108" s="5">
        <v>7</v>
      </c>
      <c r="D108" s="5">
        <v>4</v>
      </c>
      <c r="E108" s="17">
        <v>0.5</v>
      </c>
      <c r="F108" s="22">
        <f t="shared" si="7"/>
        <v>0.54545454545454541</v>
      </c>
      <c r="G108" s="22">
        <f t="shared" si="8"/>
        <v>0.42857142857142855</v>
      </c>
      <c r="H108" s="23">
        <f t="shared" si="13"/>
        <v>5115.0505869353092</v>
      </c>
      <c r="I108" s="23">
        <f t="shared" si="11"/>
        <v>2192.1645372579897</v>
      </c>
      <c r="J108" s="23">
        <f t="shared" si="9"/>
        <v>4018.9683183063144</v>
      </c>
      <c r="K108" s="23">
        <f t="shared" si="14"/>
        <v>4749.6898307256442</v>
      </c>
      <c r="L108" s="24">
        <f t="shared" si="12"/>
        <v>0.9285714285714286</v>
      </c>
    </row>
    <row r="109" spans="1:12" x14ac:dyDescent="0.2">
      <c r="A109" s="16" t="s">
        <v>22</v>
      </c>
      <c r="B109" s="5">
        <v>1</v>
      </c>
      <c r="C109" s="5">
        <v>2</v>
      </c>
      <c r="D109" s="5">
        <v>6</v>
      </c>
      <c r="E109" s="21"/>
      <c r="F109" s="22">
        <f t="shared" si="7"/>
        <v>0.25</v>
      </c>
      <c r="G109" s="22">
        <v>1</v>
      </c>
      <c r="H109" s="23">
        <f>H108-I108</f>
        <v>2922.8860496773195</v>
      </c>
      <c r="I109" s="23">
        <f>H109*G109</f>
        <v>2922.8860496773195</v>
      </c>
      <c r="J109" s="23">
        <f>H109*F109</f>
        <v>730.72151241932988</v>
      </c>
      <c r="K109" s="23">
        <f>J109</f>
        <v>730.72151241932988</v>
      </c>
      <c r="L109" s="24">
        <f>K109/H109</f>
        <v>0.25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4" t="s">
        <v>24</v>
      </c>
      <c r="B112" s="31"/>
      <c r="C112" s="43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4" t="s">
        <v>10</v>
      </c>
      <c r="B113" s="32"/>
      <c r="C113" s="44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44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44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44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44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44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44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44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44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44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44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2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43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3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3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3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3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3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3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3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3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3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3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3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3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3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3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3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3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3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3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3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3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3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3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3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3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3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3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3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3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3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3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3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3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3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3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3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3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3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3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3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3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3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3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3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3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3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3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3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3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3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3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3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3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3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3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3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3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3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3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3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3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3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3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3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3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3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3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3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3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3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3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3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3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3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3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3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3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3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3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3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3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5" width="13.42578125" style="12" customWidth="1"/>
    <col min="6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5" t="s">
        <v>0</v>
      </c>
      <c r="B6" s="56" t="s">
        <v>37</v>
      </c>
      <c r="C6" s="70" t="s">
        <v>52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58"/>
      <c r="B7" s="59"/>
      <c r="C7" s="60">
        <v>44927</v>
      </c>
      <c r="D7" s="60">
        <v>45292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65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4</v>
      </c>
      <c r="C9" s="47">
        <v>1436</v>
      </c>
      <c r="D9" s="47">
        <v>1432</v>
      </c>
      <c r="E9" s="21">
        <v>0.2185</v>
      </c>
      <c r="F9" s="18">
        <f>B9/((C9+D9)/2)</f>
        <v>2.7894002789400278E-3</v>
      </c>
      <c r="G9" s="18">
        <f t="shared" ref="G9:G72" si="0">F9/((1+(1-E9)*F9))</f>
        <v>2.7833328462500851E-3</v>
      </c>
      <c r="H9" s="13">
        <v>100000</v>
      </c>
      <c r="I9" s="13">
        <f>H9*G9</f>
        <v>278.3332846250085</v>
      </c>
      <c r="J9" s="13">
        <f t="shared" ref="J9:J72" si="1">H10+I9*E9</f>
        <v>99782.482538065553</v>
      </c>
      <c r="K9" s="13">
        <f t="shared" ref="K9:K72" si="2">K10+J9</f>
        <v>8346413.1657991596</v>
      </c>
      <c r="L9" s="19">
        <f>K9/H9</f>
        <v>83.464131657991601</v>
      </c>
    </row>
    <row r="10" spans="1:13" x14ac:dyDescent="0.2">
      <c r="A10" s="16">
        <v>1</v>
      </c>
      <c r="B10" s="48">
        <v>0</v>
      </c>
      <c r="C10" s="47">
        <v>1506</v>
      </c>
      <c r="D10" s="47">
        <v>1503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99721.666715374988</v>
      </c>
      <c r="I10" s="13">
        <f t="shared" ref="I10:I73" si="4">H10*G10</f>
        <v>0</v>
      </c>
      <c r="J10" s="13">
        <f t="shared" si="1"/>
        <v>99721.666715374988</v>
      </c>
      <c r="K10" s="13">
        <f t="shared" si="2"/>
        <v>8246630.6832610937</v>
      </c>
      <c r="L10" s="20">
        <f t="shared" ref="L10:L73" si="5">K10/H10</f>
        <v>82.696478657928779</v>
      </c>
    </row>
    <row r="11" spans="1:13" x14ac:dyDescent="0.2">
      <c r="A11" s="16">
        <v>2</v>
      </c>
      <c r="B11" s="48">
        <v>0</v>
      </c>
      <c r="C11" s="47">
        <v>1532</v>
      </c>
      <c r="D11" s="47">
        <v>1548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99721.666715374988</v>
      </c>
      <c r="I11" s="13">
        <f t="shared" si="4"/>
        <v>0</v>
      </c>
      <c r="J11" s="13">
        <f t="shared" si="1"/>
        <v>99721.666715374988</v>
      </c>
      <c r="K11" s="13">
        <f t="shared" si="2"/>
        <v>8146909.0165457185</v>
      </c>
      <c r="L11" s="20">
        <f t="shared" si="5"/>
        <v>81.696478657928765</v>
      </c>
    </row>
    <row r="12" spans="1:13" x14ac:dyDescent="0.2">
      <c r="A12" s="16">
        <v>3</v>
      </c>
      <c r="B12" s="48">
        <v>0</v>
      </c>
      <c r="C12" s="47">
        <v>1732</v>
      </c>
      <c r="D12" s="47">
        <v>1591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99721.666715374988</v>
      </c>
      <c r="I12" s="13">
        <f t="shared" si="4"/>
        <v>0</v>
      </c>
      <c r="J12" s="13">
        <f t="shared" si="1"/>
        <v>99721.666715374988</v>
      </c>
      <c r="K12" s="13">
        <f t="shared" si="2"/>
        <v>8047187.3498303434</v>
      </c>
      <c r="L12" s="20">
        <f t="shared" si="5"/>
        <v>80.696478657928765</v>
      </c>
    </row>
    <row r="13" spans="1:13" x14ac:dyDescent="0.2">
      <c r="A13" s="16">
        <v>4</v>
      </c>
      <c r="B13" s="48">
        <v>0</v>
      </c>
      <c r="C13" s="47">
        <v>1756</v>
      </c>
      <c r="D13" s="47">
        <v>1795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99721.666715374988</v>
      </c>
      <c r="I13" s="13">
        <f t="shared" si="4"/>
        <v>0</v>
      </c>
      <c r="J13" s="13">
        <f t="shared" si="1"/>
        <v>99721.666715374988</v>
      </c>
      <c r="K13" s="13">
        <f t="shared" si="2"/>
        <v>7947465.6831149682</v>
      </c>
      <c r="L13" s="20">
        <f t="shared" si="5"/>
        <v>79.696478657928765</v>
      </c>
    </row>
    <row r="14" spans="1:13" x14ac:dyDescent="0.2">
      <c r="A14" s="16">
        <v>5</v>
      </c>
      <c r="B14" s="48">
        <v>0</v>
      </c>
      <c r="C14" s="47">
        <v>1851</v>
      </c>
      <c r="D14" s="47">
        <v>1840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99721.666715374988</v>
      </c>
      <c r="I14" s="13">
        <f t="shared" si="4"/>
        <v>0</v>
      </c>
      <c r="J14" s="13">
        <f t="shared" si="1"/>
        <v>99721.666715374988</v>
      </c>
      <c r="K14" s="13">
        <f t="shared" si="2"/>
        <v>7847744.0163995931</v>
      </c>
      <c r="L14" s="20">
        <f t="shared" si="5"/>
        <v>78.696478657928765</v>
      </c>
    </row>
    <row r="15" spans="1:13" x14ac:dyDescent="0.2">
      <c r="A15" s="16">
        <v>6</v>
      </c>
      <c r="B15" s="48">
        <v>0</v>
      </c>
      <c r="C15" s="47">
        <v>2133</v>
      </c>
      <c r="D15" s="47">
        <v>1907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99721.666715374988</v>
      </c>
      <c r="I15" s="13">
        <f t="shared" si="4"/>
        <v>0</v>
      </c>
      <c r="J15" s="13">
        <f t="shared" si="1"/>
        <v>99721.666715374988</v>
      </c>
      <c r="K15" s="13">
        <f t="shared" si="2"/>
        <v>7748022.3496842179</v>
      </c>
      <c r="L15" s="20">
        <f t="shared" si="5"/>
        <v>77.696478657928765</v>
      </c>
    </row>
    <row r="16" spans="1:13" x14ac:dyDescent="0.2">
      <c r="A16" s="16">
        <v>7</v>
      </c>
      <c r="B16" s="48">
        <v>0</v>
      </c>
      <c r="C16" s="47">
        <v>2164</v>
      </c>
      <c r="D16" s="47">
        <v>2183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99721.666715374988</v>
      </c>
      <c r="I16" s="13">
        <f t="shared" si="4"/>
        <v>0</v>
      </c>
      <c r="J16" s="13">
        <f t="shared" si="1"/>
        <v>99721.666715374988</v>
      </c>
      <c r="K16" s="13">
        <f t="shared" si="2"/>
        <v>7648300.6829688428</v>
      </c>
      <c r="L16" s="20">
        <f t="shared" si="5"/>
        <v>76.696478657928765</v>
      </c>
    </row>
    <row r="17" spans="1:12" x14ac:dyDescent="0.2">
      <c r="A17" s="16">
        <v>8</v>
      </c>
      <c r="B17" s="48">
        <v>0</v>
      </c>
      <c r="C17" s="47">
        <v>2188</v>
      </c>
      <c r="D17" s="47">
        <v>2213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99721.666715374988</v>
      </c>
      <c r="I17" s="13">
        <f t="shared" si="4"/>
        <v>0</v>
      </c>
      <c r="J17" s="13">
        <f t="shared" si="1"/>
        <v>99721.666715374988</v>
      </c>
      <c r="K17" s="13">
        <f t="shared" si="2"/>
        <v>7548579.0162534676</v>
      </c>
      <c r="L17" s="20">
        <f t="shared" si="5"/>
        <v>75.696478657928765</v>
      </c>
    </row>
    <row r="18" spans="1:12" x14ac:dyDescent="0.2">
      <c r="A18" s="16">
        <v>9</v>
      </c>
      <c r="B18" s="48">
        <v>0</v>
      </c>
      <c r="C18" s="47">
        <v>2189</v>
      </c>
      <c r="D18" s="47">
        <v>2245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99721.666715374988</v>
      </c>
      <c r="I18" s="13">
        <f t="shared" si="4"/>
        <v>0</v>
      </c>
      <c r="J18" s="13">
        <f t="shared" si="1"/>
        <v>99721.666715374988</v>
      </c>
      <c r="K18" s="13">
        <f t="shared" si="2"/>
        <v>7448857.3495380925</v>
      </c>
      <c r="L18" s="20">
        <f t="shared" si="5"/>
        <v>74.696478657928765</v>
      </c>
    </row>
    <row r="19" spans="1:12" x14ac:dyDescent="0.2">
      <c r="A19" s="16">
        <v>10</v>
      </c>
      <c r="B19" s="48">
        <v>0</v>
      </c>
      <c r="C19" s="47">
        <v>2359</v>
      </c>
      <c r="D19" s="47">
        <v>2269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99721.666715374988</v>
      </c>
      <c r="I19" s="13">
        <f t="shared" si="4"/>
        <v>0</v>
      </c>
      <c r="J19" s="13">
        <f t="shared" si="1"/>
        <v>99721.666715374988</v>
      </c>
      <c r="K19" s="13">
        <f t="shared" si="2"/>
        <v>7349135.6828227174</v>
      </c>
      <c r="L19" s="20">
        <f t="shared" si="5"/>
        <v>73.696478657928765</v>
      </c>
    </row>
    <row r="20" spans="1:12" x14ac:dyDescent="0.2">
      <c r="A20" s="16">
        <v>11</v>
      </c>
      <c r="B20" s="48">
        <v>0</v>
      </c>
      <c r="C20" s="47">
        <v>2304</v>
      </c>
      <c r="D20" s="47">
        <v>2411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99721.666715374988</v>
      </c>
      <c r="I20" s="13">
        <f t="shared" si="4"/>
        <v>0</v>
      </c>
      <c r="J20" s="13">
        <f t="shared" si="1"/>
        <v>99721.666715374988</v>
      </c>
      <c r="K20" s="13">
        <f t="shared" si="2"/>
        <v>7249414.0161073422</v>
      </c>
      <c r="L20" s="20">
        <f t="shared" si="5"/>
        <v>72.696478657928751</v>
      </c>
    </row>
    <row r="21" spans="1:12" x14ac:dyDescent="0.2">
      <c r="A21" s="16">
        <v>12</v>
      </c>
      <c r="B21" s="48">
        <v>0</v>
      </c>
      <c r="C21" s="47">
        <v>2296</v>
      </c>
      <c r="D21" s="47">
        <v>2361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99721.666715374988</v>
      </c>
      <c r="I21" s="13">
        <f t="shared" si="4"/>
        <v>0</v>
      </c>
      <c r="J21" s="13">
        <f t="shared" si="1"/>
        <v>99721.666715374988</v>
      </c>
      <c r="K21" s="13">
        <f t="shared" si="2"/>
        <v>7149692.3493919671</v>
      </c>
      <c r="L21" s="20">
        <f t="shared" si="5"/>
        <v>71.696478657928751</v>
      </c>
    </row>
    <row r="22" spans="1:12" x14ac:dyDescent="0.2">
      <c r="A22" s="16">
        <v>13</v>
      </c>
      <c r="B22" s="48">
        <v>0</v>
      </c>
      <c r="C22" s="47">
        <v>2333</v>
      </c>
      <c r="D22" s="47">
        <v>2342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99721.666715374988</v>
      </c>
      <c r="I22" s="13">
        <f t="shared" si="4"/>
        <v>0</v>
      </c>
      <c r="J22" s="13">
        <f t="shared" si="1"/>
        <v>99721.666715374988</v>
      </c>
      <c r="K22" s="13">
        <f t="shared" si="2"/>
        <v>7049970.6826765919</v>
      </c>
      <c r="L22" s="20">
        <f t="shared" si="5"/>
        <v>70.696478657928751</v>
      </c>
    </row>
    <row r="23" spans="1:12" x14ac:dyDescent="0.2">
      <c r="A23" s="16">
        <v>14</v>
      </c>
      <c r="B23" s="48">
        <v>0</v>
      </c>
      <c r="C23" s="47">
        <v>2237</v>
      </c>
      <c r="D23" s="47">
        <v>2375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99721.666715374988</v>
      </c>
      <c r="I23" s="13">
        <f t="shared" si="4"/>
        <v>0</v>
      </c>
      <c r="J23" s="13">
        <f t="shared" si="1"/>
        <v>99721.666715374988</v>
      </c>
      <c r="K23" s="13">
        <f t="shared" si="2"/>
        <v>6950249.0159612168</v>
      </c>
      <c r="L23" s="20">
        <f t="shared" si="5"/>
        <v>69.696478657928751</v>
      </c>
    </row>
    <row r="24" spans="1:12" x14ac:dyDescent="0.2">
      <c r="A24" s="16">
        <v>15</v>
      </c>
      <c r="B24" s="48">
        <v>0</v>
      </c>
      <c r="C24" s="47">
        <v>2283</v>
      </c>
      <c r="D24" s="47">
        <v>2282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99721.666715374988</v>
      </c>
      <c r="I24" s="13">
        <f t="shared" si="4"/>
        <v>0</v>
      </c>
      <c r="J24" s="13">
        <f t="shared" si="1"/>
        <v>99721.666715374988</v>
      </c>
      <c r="K24" s="13">
        <f t="shared" si="2"/>
        <v>6850527.3492458416</v>
      </c>
      <c r="L24" s="20">
        <f t="shared" si="5"/>
        <v>68.696478657928751</v>
      </c>
    </row>
    <row r="25" spans="1:12" x14ac:dyDescent="0.2">
      <c r="A25" s="16">
        <v>16</v>
      </c>
      <c r="B25" s="48">
        <v>0</v>
      </c>
      <c r="C25" s="47">
        <v>2208</v>
      </c>
      <c r="D25" s="47">
        <v>2321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99721.666715374988</v>
      </c>
      <c r="I25" s="13">
        <f t="shared" si="4"/>
        <v>0</v>
      </c>
      <c r="J25" s="13">
        <f t="shared" si="1"/>
        <v>99721.666715374988</v>
      </c>
      <c r="K25" s="13">
        <f t="shared" si="2"/>
        <v>6750805.6825304665</v>
      </c>
      <c r="L25" s="20">
        <f t="shared" si="5"/>
        <v>67.696478657928751</v>
      </c>
    </row>
    <row r="26" spans="1:12" x14ac:dyDescent="0.2">
      <c r="A26" s="16">
        <v>17</v>
      </c>
      <c r="B26" s="48">
        <v>1</v>
      </c>
      <c r="C26" s="47">
        <v>2220</v>
      </c>
      <c r="D26" s="47">
        <v>2257</v>
      </c>
      <c r="E26" s="21">
        <v>1.37E-2</v>
      </c>
      <c r="F26" s="18">
        <f t="shared" si="3"/>
        <v>4.4672771945499217E-4</v>
      </c>
      <c r="G26" s="18">
        <f t="shared" si="0"/>
        <v>4.4653097453643717E-4</v>
      </c>
      <c r="H26" s="13">
        <f t="shared" si="6"/>
        <v>99721.666715374988</v>
      </c>
      <c r="I26" s="13">
        <f t="shared" si="4"/>
        <v>44.528813020814184</v>
      </c>
      <c r="J26" s="13">
        <f t="shared" si="1"/>
        <v>99677.747947092546</v>
      </c>
      <c r="K26" s="13">
        <f t="shared" si="2"/>
        <v>6651084.0158150913</v>
      </c>
      <c r="L26" s="20">
        <f t="shared" si="5"/>
        <v>66.696478657928751</v>
      </c>
    </row>
    <row r="27" spans="1:12" x14ac:dyDescent="0.2">
      <c r="A27" s="16">
        <v>18</v>
      </c>
      <c r="B27" s="48">
        <v>2</v>
      </c>
      <c r="C27" s="47">
        <v>2208</v>
      </c>
      <c r="D27" s="47">
        <v>2286</v>
      </c>
      <c r="E27" s="21">
        <v>0.50270000000000004</v>
      </c>
      <c r="F27" s="18">
        <f t="shared" si="3"/>
        <v>8.9007565643079659E-4</v>
      </c>
      <c r="G27" s="18">
        <f t="shared" si="0"/>
        <v>8.8968185243861353E-4</v>
      </c>
      <c r="H27" s="13">
        <f t="shared" si="6"/>
        <v>99677.137902354167</v>
      </c>
      <c r="I27" s="13">
        <f t="shared" si="4"/>
        <v>88.680940694745587</v>
      </c>
      <c r="J27" s="13">
        <f t="shared" si="1"/>
        <v>99633.036870546668</v>
      </c>
      <c r="K27" s="13">
        <f t="shared" si="2"/>
        <v>6551406.2678679992</v>
      </c>
      <c r="L27" s="20">
        <f t="shared" si="5"/>
        <v>65.726267885880659</v>
      </c>
    </row>
    <row r="28" spans="1:12" x14ac:dyDescent="0.2">
      <c r="A28" s="16">
        <v>19</v>
      </c>
      <c r="B28" s="48">
        <v>1</v>
      </c>
      <c r="C28" s="47">
        <v>2186</v>
      </c>
      <c r="D28" s="47">
        <v>2296</v>
      </c>
      <c r="E28" s="21">
        <v>0.57809999999999995</v>
      </c>
      <c r="F28" s="18">
        <f t="shared" si="3"/>
        <v>4.4622936189201248E-4</v>
      </c>
      <c r="G28" s="18">
        <f t="shared" si="0"/>
        <v>4.4614536870546325E-4</v>
      </c>
      <c r="H28" s="13">
        <f t="shared" si="6"/>
        <v>99588.456961659424</v>
      </c>
      <c r="I28" s="13">
        <f t="shared" si="4"/>
        <v>44.4309288499677</v>
      </c>
      <c r="J28" s="13">
        <f t="shared" si="1"/>
        <v>99569.711552777619</v>
      </c>
      <c r="K28" s="13">
        <f t="shared" si="2"/>
        <v>6451773.2309974525</v>
      </c>
      <c r="L28" s="20">
        <f t="shared" si="5"/>
        <v>64.784347783210677</v>
      </c>
    </row>
    <row r="29" spans="1:12" x14ac:dyDescent="0.2">
      <c r="A29" s="16">
        <v>20</v>
      </c>
      <c r="B29" s="48">
        <v>1</v>
      </c>
      <c r="C29" s="47">
        <v>2124</v>
      </c>
      <c r="D29" s="47">
        <v>2233</v>
      </c>
      <c r="E29" s="21">
        <v>0.7863</v>
      </c>
      <c r="F29" s="18">
        <f t="shared" si="3"/>
        <v>4.5903144365389031E-4</v>
      </c>
      <c r="G29" s="18">
        <f t="shared" si="0"/>
        <v>4.5898641937212772E-4</v>
      </c>
      <c r="H29" s="13">
        <f t="shared" si="6"/>
        <v>99544.026032809459</v>
      </c>
      <c r="I29" s="13">
        <f t="shared" si="4"/>
        <v>45.68935607868508</v>
      </c>
      <c r="J29" s="13">
        <f t="shared" si="1"/>
        <v>99534.262217415438</v>
      </c>
      <c r="K29" s="13">
        <f t="shared" si="2"/>
        <v>6352203.5194446752</v>
      </c>
      <c r="L29" s="20">
        <f t="shared" si="5"/>
        <v>63.813005888982275</v>
      </c>
    </row>
    <row r="30" spans="1:12" x14ac:dyDescent="0.2">
      <c r="A30" s="16">
        <v>21</v>
      </c>
      <c r="B30" s="48">
        <v>1</v>
      </c>
      <c r="C30" s="47">
        <v>2076</v>
      </c>
      <c r="D30" s="47">
        <v>2180</v>
      </c>
      <c r="E30" s="21">
        <v>0.13150000000000001</v>
      </c>
      <c r="F30" s="18">
        <f t="shared" si="3"/>
        <v>4.6992481203007516E-4</v>
      </c>
      <c r="G30" s="18">
        <f t="shared" si="0"/>
        <v>4.6973310000124471E-4</v>
      </c>
      <c r="H30" s="13">
        <f t="shared" si="6"/>
        <v>99498.336676730774</v>
      </c>
      <c r="I30" s="13">
        <f t="shared" si="4"/>
        <v>46.737662132128293</v>
      </c>
      <c r="J30" s="13">
        <f t="shared" si="1"/>
        <v>99457.745017169014</v>
      </c>
      <c r="K30" s="13">
        <f t="shared" si="2"/>
        <v>6252669.2572272597</v>
      </c>
      <c r="L30" s="20">
        <f t="shared" si="5"/>
        <v>62.841947574883861</v>
      </c>
    </row>
    <row r="31" spans="1:12" x14ac:dyDescent="0.2">
      <c r="A31" s="16">
        <v>22</v>
      </c>
      <c r="B31" s="48">
        <v>0</v>
      </c>
      <c r="C31" s="47">
        <v>2130</v>
      </c>
      <c r="D31" s="47">
        <v>2125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99451.599014598643</v>
      </c>
      <c r="I31" s="13">
        <f t="shared" si="4"/>
        <v>0</v>
      </c>
      <c r="J31" s="13">
        <f t="shared" si="1"/>
        <v>99451.599014598643</v>
      </c>
      <c r="K31" s="13">
        <f t="shared" si="2"/>
        <v>6153211.5122100906</v>
      </c>
      <c r="L31" s="20">
        <f t="shared" si="5"/>
        <v>61.871418591337601</v>
      </c>
    </row>
    <row r="32" spans="1:12" x14ac:dyDescent="0.2">
      <c r="A32" s="16">
        <v>23</v>
      </c>
      <c r="B32" s="48">
        <v>1</v>
      </c>
      <c r="C32" s="47">
        <v>2052</v>
      </c>
      <c r="D32" s="47">
        <v>2200</v>
      </c>
      <c r="E32" s="21">
        <v>0.4904</v>
      </c>
      <c r="F32" s="18">
        <f t="shared" si="3"/>
        <v>4.7036688617121356E-4</v>
      </c>
      <c r="G32" s="18">
        <f t="shared" si="0"/>
        <v>4.7025416673406972E-4</v>
      </c>
      <c r="H32" s="13">
        <f t="shared" si="6"/>
        <v>99451.599014598643</v>
      </c>
      <c r="I32" s="13">
        <f t="shared" si="4"/>
        <v>46.767528824980914</v>
      </c>
      <c r="J32" s="13">
        <f t="shared" si="1"/>
        <v>99427.76628190944</v>
      </c>
      <c r="K32" s="13">
        <f t="shared" si="2"/>
        <v>6053759.9131954918</v>
      </c>
      <c r="L32" s="20">
        <f t="shared" si="5"/>
        <v>60.871418591337594</v>
      </c>
    </row>
    <row r="33" spans="1:12" x14ac:dyDescent="0.2">
      <c r="A33" s="16">
        <v>24</v>
      </c>
      <c r="B33" s="48">
        <v>2</v>
      </c>
      <c r="C33" s="47">
        <v>1983</v>
      </c>
      <c r="D33" s="47">
        <v>2153</v>
      </c>
      <c r="E33" s="21">
        <v>0.42880000000000001</v>
      </c>
      <c r="F33" s="18">
        <f t="shared" si="3"/>
        <v>9.6711798839458415E-4</v>
      </c>
      <c r="G33" s="18">
        <f t="shared" si="0"/>
        <v>9.6658403017598025E-4</v>
      </c>
      <c r="H33" s="13">
        <f t="shared" si="6"/>
        <v>99404.83148577367</v>
      </c>
      <c r="I33" s="13">
        <f t="shared" si="4"/>
        <v>96.083122636483282</v>
      </c>
      <c r="J33" s="13">
        <f t="shared" si="1"/>
        <v>99349.948806123706</v>
      </c>
      <c r="K33" s="13">
        <f t="shared" si="2"/>
        <v>5954332.1469135825</v>
      </c>
      <c r="L33" s="20">
        <f t="shared" si="5"/>
        <v>59.899826375800828</v>
      </c>
    </row>
    <row r="34" spans="1:12" x14ac:dyDescent="0.2">
      <c r="A34" s="16">
        <v>25</v>
      </c>
      <c r="B34" s="48">
        <v>1</v>
      </c>
      <c r="C34" s="47">
        <v>1996</v>
      </c>
      <c r="D34" s="47">
        <v>2075</v>
      </c>
      <c r="E34" s="21">
        <v>0.31230000000000002</v>
      </c>
      <c r="F34" s="18">
        <f t="shared" si="3"/>
        <v>4.9127978383689509E-4</v>
      </c>
      <c r="G34" s="18">
        <f t="shared" si="0"/>
        <v>4.9111385949340521E-4</v>
      </c>
      <c r="H34" s="13">
        <f t="shared" si="6"/>
        <v>99308.748363137187</v>
      </c>
      <c r="I34" s="13">
        <f t="shared" si="4"/>
        <v>48.771902690079692</v>
      </c>
      <c r="J34" s="13">
        <f t="shared" si="1"/>
        <v>99275.207925657218</v>
      </c>
      <c r="K34" s="13">
        <f t="shared" si="2"/>
        <v>5854982.1981074587</v>
      </c>
      <c r="L34" s="20">
        <f t="shared" si="5"/>
        <v>58.957365736781284</v>
      </c>
    </row>
    <row r="35" spans="1:12" x14ac:dyDescent="0.2">
      <c r="A35" s="16">
        <v>26</v>
      </c>
      <c r="B35" s="48">
        <v>1</v>
      </c>
      <c r="C35" s="47">
        <v>1927</v>
      </c>
      <c r="D35" s="47">
        <v>2073</v>
      </c>
      <c r="E35" s="21">
        <v>0.96440000000000003</v>
      </c>
      <c r="F35" s="18">
        <f t="shared" si="3"/>
        <v>5.0000000000000001E-4</v>
      </c>
      <c r="G35" s="18">
        <f t="shared" si="0"/>
        <v>4.9999110015841724E-4</v>
      </c>
      <c r="H35" s="13">
        <f t="shared" si="6"/>
        <v>99259.976460447113</v>
      </c>
      <c r="I35" s="13">
        <f t="shared" si="4"/>
        <v>49.629104832157552</v>
      </c>
      <c r="J35" s="13">
        <f t="shared" si="1"/>
        <v>99258.209664315087</v>
      </c>
      <c r="K35" s="13">
        <f t="shared" si="2"/>
        <v>5755706.9901818018</v>
      </c>
      <c r="L35" s="20">
        <f t="shared" si="5"/>
        <v>57.98618129307458</v>
      </c>
    </row>
    <row r="36" spans="1:12" x14ac:dyDescent="0.2">
      <c r="A36" s="16">
        <v>27</v>
      </c>
      <c r="B36" s="48">
        <v>2</v>
      </c>
      <c r="C36" s="47">
        <v>2006</v>
      </c>
      <c r="D36" s="47">
        <v>2016</v>
      </c>
      <c r="E36" s="21">
        <v>0.21640000000000001</v>
      </c>
      <c r="F36" s="18">
        <f t="shared" si="3"/>
        <v>9.945300845350571E-4</v>
      </c>
      <c r="G36" s="18">
        <f t="shared" si="0"/>
        <v>9.9375563707885129E-4</v>
      </c>
      <c r="H36" s="13">
        <f t="shared" si="6"/>
        <v>99210.347355614955</v>
      </c>
      <c r="I36" s="13">
        <f t="shared" si="4"/>
        <v>98.590841941193275</v>
      </c>
      <c r="J36" s="13">
        <f t="shared" si="1"/>
        <v>99133.091571869838</v>
      </c>
      <c r="K36" s="13">
        <f t="shared" si="2"/>
        <v>5656448.7805174869</v>
      </c>
      <c r="L36" s="20">
        <f t="shared" si="5"/>
        <v>57.014705938305049</v>
      </c>
    </row>
    <row r="37" spans="1:12" x14ac:dyDescent="0.2">
      <c r="A37" s="16">
        <v>28</v>
      </c>
      <c r="B37" s="48">
        <v>2</v>
      </c>
      <c r="C37" s="47">
        <v>1978</v>
      </c>
      <c r="D37" s="47">
        <v>2060</v>
      </c>
      <c r="E37" s="21">
        <v>0.37119999999999997</v>
      </c>
      <c r="F37" s="18">
        <f t="shared" si="3"/>
        <v>9.9058940069341253E-4</v>
      </c>
      <c r="G37" s="18">
        <f t="shared" si="0"/>
        <v>9.8997276386932043E-4</v>
      </c>
      <c r="H37" s="13">
        <f t="shared" si="6"/>
        <v>99111.756513673768</v>
      </c>
      <c r="I37" s="13">
        <f t="shared" si="4"/>
        <v>98.117939527784742</v>
      </c>
      <c r="J37" s="13">
        <f t="shared" si="1"/>
        <v>99050.059953298696</v>
      </c>
      <c r="K37" s="13">
        <f t="shared" si="2"/>
        <v>5557315.6889456166</v>
      </c>
      <c r="L37" s="20">
        <f t="shared" si="5"/>
        <v>56.071205721986288</v>
      </c>
    </row>
    <row r="38" spans="1:12" x14ac:dyDescent="0.2">
      <c r="A38" s="16">
        <v>29</v>
      </c>
      <c r="B38" s="48">
        <v>2</v>
      </c>
      <c r="C38" s="47">
        <v>1947</v>
      </c>
      <c r="D38" s="47">
        <v>2069</v>
      </c>
      <c r="E38" s="21">
        <v>0.58220000000000005</v>
      </c>
      <c r="F38" s="18">
        <f t="shared" si="3"/>
        <v>9.9601593625498006E-4</v>
      </c>
      <c r="G38" s="18">
        <f t="shared" si="0"/>
        <v>9.9560163111406426E-4</v>
      </c>
      <c r="H38" s="13">
        <f t="shared" si="6"/>
        <v>99013.638574145982</v>
      </c>
      <c r="I38" s="13">
        <f t="shared" si="4"/>
        <v>98.57814006695817</v>
      </c>
      <c r="J38" s="13">
        <f t="shared" si="1"/>
        <v>98972.452627226012</v>
      </c>
      <c r="K38" s="13">
        <f t="shared" si="2"/>
        <v>5458265.6289923182</v>
      </c>
      <c r="L38" s="20">
        <f t="shared" si="5"/>
        <v>55.126401853265065</v>
      </c>
    </row>
    <row r="39" spans="1:12" x14ac:dyDescent="0.2">
      <c r="A39" s="16">
        <v>30</v>
      </c>
      <c r="B39" s="48">
        <v>0</v>
      </c>
      <c r="C39" s="47">
        <v>1961</v>
      </c>
      <c r="D39" s="47">
        <v>2031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98915.060434079031</v>
      </c>
      <c r="I39" s="13">
        <f t="shared" si="4"/>
        <v>0</v>
      </c>
      <c r="J39" s="13">
        <f t="shared" si="1"/>
        <v>98915.060434079031</v>
      </c>
      <c r="K39" s="13">
        <f t="shared" si="2"/>
        <v>5359293.1763650924</v>
      </c>
      <c r="L39" s="20">
        <f t="shared" si="5"/>
        <v>54.180760268925283</v>
      </c>
    </row>
    <row r="40" spans="1:12" x14ac:dyDescent="0.2">
      <c r="A40" s="16">
        <v>31</v>
      </c>
      <c r="B40" s="48">
        <v>3</v>
      </c>
      <c r="C40" s="47">
        <v>2006</v>
      </c>
      <c r="D40" s="47">
        <v>2030</v>
      </c>
      <c r="E40" s="21">
        <v>0.3352</v>
      </c>
      <c r="F40" s="18">
        <f t="shared" si="3"/>
        <v>1.4866204162537165E-3</v>
      </c>
      <c r="G40" s="18">
        <f t="shared" si="0"/>
        <v>1.4851526321063068E-3</v>
      </c>
      <c r="H40" s="13">
        <f t="shared" si="6"/>
        <v>98915.060434079031</v>
      </c>
      <c r="I40" s="13">
        <f t="shared" si="4"/>
        <v>146.90396235862687</v>
      </c>
      <c r="J40" s="13">
        <f t="shared" si="1"/>
        <v>98817.39867990301</v>
      </c>
      <c r="K40" s="13">
        <f t="shared" si="2"/>
        <v>5260378.1159310136</v>
      </c>
      <c r="L40" s="20">
        <f t="shared" si="5"/>
        <v>53.180760268925283</v>
      </c>
    </row>
    <row r="41" spans="1:12" x14ac:dyDescent="0.2">
      <c r="A41" s="16">
        <v>32</v>
      </c>
      <c r="B41" s="48">
        <v>1</v>
      </c>
      <c r="C41" s="47">
        <v>2007</v>
      </c>
      <c r="D41" s="47">
        <v>2076</v>
      </c>
      <c r="E41" s="21">
        <v>0.55069999999999997</v>
      </c>
      <c r="F41" s="18">
        <f t="shared" si="3"/>
        <v>4.8983590497183444E-4</v>
      </c>
      <c r="G41" s="18">
        <f t="shared" si="0"/>
        <v>4.8972812400386245E-4</v>
      </c>
      <c r="H41" s="13">
        <f t="shared" si="6"/>
        <v>98768.156471720402</v>
      </c>
      <c r="I41" s="13">
        <f t="shared" si="4"/>
        <v>48.369543980215582</v>
      </c>
      <c r="J41" s="13">
        <f t="shared" si="1"/>
        <v>98746.424035610093</v>
      </c>
      <c r="K41" s="13">
        <f t="shared" si="2"/>
        <v>5161560.7172511108</v>
      </c>
      <c r="L41" s="20">
        <f t="shared" si="5"/>
        <v>52.259360725528822</v>
      </c>
    </row>
    <row r="42" spans="1:12" x14ac:dyDescent="0.2">
      <c r="A42" s="16">
        <v>33</v>
      </c>
      <c r="B42" s="48">
        <v>1</v>
      </c>
      <c r="C42" s="47">
        <v>2087</v>
      </c>
      <c r="D42" s="47">
        <v>2105</v>
      </c>
      <c r="E42" s="21">
        <v>0.93969999999999998</v>
      </c>
      <c r="F42" s="18">
        <f t="shared" si="3"/>
        <v>4.7709923664122136E-4</v>
      </c>
      <c r="G42" s="18">
        <f t="shared" si="0"/>
        <v>4.7708551132808532E-4</v>
      </c>
      <c r="H42" s="13">
        <f t="shared" si="6"/>
        <v>98719.786927740191</v>
      </c>
      <c r="I42" s="13">
        <f t="shared" si="4"/>
        <v>47.097780024620562</v>
      </c>
      <c r="J42" s="13">
        <f t="shared" si="1"/>
        <v>98716.946931604703</v>
      </c>
      <c r="K42" s="13">
        <f t="shared" si="2"/>
        <v>5062814.2932155011</v>
      </c>
      <c r="L42" s="20">
        <f t="shared" si="5"/>
        <v>51.284696318493104</v>
      </c>
    </row>
    <row r="43" spans="1:12" x14ac:dyDescent="0.2">
      <c r="A43" s="16">
        <v>34</v>
      </c>
      <c r="B43" s="48">
        <v>0</v>
      </c>
      <c r="C43" s="47">
        <v>2092</v>
      </c>
      <c r="D43" s="47">
        <v>2200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98672.689147715573</v>
      </c>
      <c r="I43" s="13">
        <f t="shared" si="4"/>
        <v>0</v>
      </c>
      <c r="J43" s="13">
        <f t="shared" si="1"/>
        <v>98672.689147715573</v>
      </c>
      <c r="K43" s="13">
        <f t="shared" si="2"/>
        <v>4964097.3462838968</v>
      </c>
      <c r="L43" s="20">
        <f t="shared" si="5"/>
        <v>50.308726651328158</v>
      </c>
    </row>
    <row r="44" spans="1:12" x14ac:dyDescent="0.2">
      <c r="A44" s="16">
        <v>35</v>
      </c>
      <c r="B44" s="48">
        <v>0</v>
      </c>
      <c r="C44" s="47">
        <v>2133</v>
      </c>
      <c r="D44" s="47">
        <v>2190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98672.689147715573</v>
      </c>
      <c r="I44" s="13">
        <f t="shared" si="4"/>
        <v>0</v>
      </c>
      <c r="J44" s="13">
        <f t="shared" si="1"/>
        <v>98672.689147715573</v>
      </c>
      <c r="K44" s="13">
        <f t="shared" si="2"/>
        <v>4865424.6571361814</v>
      </c>
      <c r="L44" s="20">
        <f t="shared" si="5"/>
        <v>49.308726651328158</v>
      </c>
    </row>
    <row r="45" spans="1:12" x14ac:dyDescent="0.2">
      <c r="A45" s="16">
        <v>36</v>
      </c>
      <c r="B45" s="48">
        <v>1</v>
      </c>
      <c r="C45" s="47">
        <v>2165</v>
      </c>
      <c r="D45" s="47">
        <v>2226</v>
      </c>
      <c r="E45" s="21">
        <v>0.49590000000000001</v>
      </c>
      <c r="F45" s="18">
        <f t="shared" si="3"/>
        <v>4.5547711227510819E-4</v>
      </c>
      <c r="G45" s="18">
        <f t="shared" si="0"/>
        <v>4.553725559984155E-4</v>
      </c>
      <c r="H45" s="13">
        <f t="shared" si="6"/>
        <v>98672.689147715573</v>
      </c>
      <c r="I45" s="13">
        <f t="shared" si="4"/>
        <v>44.932834664432356</v>
      </c>
      <c r="J45" s="13">
        <f t="shared" si="1"/>
        <v>98650.038505761229</v>
      </c>
      <c r="K45" s="13">
        <f t="shared" si="2"/>
        <v>4766751.9679884659</v>
      </c>
      <c r="L45" s="20">
        <f t="shared" si="5"/>
        <v>48.308726651328158</v>
      </c>
    </row>
    <row r="46" spans="1:12" x14ac:dyDescent="0.2">
      <c r="A46" s="16">
        <v>37</v>
      </c>
      <c r="B46" s="48">
        <v>1</v>
      </c>
      <c r="C46" s="47">
        <v>2344</v>
      </c>
      <c r="D46" s="47">
        <v>2269</v>
      </c>
      <c r="E46" s="21">
        <v>3.0099999999999998E-2</v>
      </c>
      <c r="F46" s="18">
        <f t="shared" si="3"/>
        <v>4.3355733795794494E-4</v>
      </c>
      <c r="G46" s="18">
        <f t="shared" si="0"/>
        <v>4.333751005809437E-4</v>
      </c>
      <c r="H46" s="13">
        <f t="shared" si="6"/>
        <v>98627.756313051141</v>
      </c>
      <c r="I46" s="13">
        <f t="shared" si="4"/>
        <v>42.742813812241344</v>
      </c>
      <c r="J46" s="13">
        <f t="shared" si="1"/>
        <v>98586.300057934655</v>
      </c>
      <c r="K46" s="13">
        <f t="shared" si="2"/>
        <v>4668101.929482705</v>
      </c>
      <c r="L46" s="20">
        <f t="shared" si="5"/>
        <v>47.330509219593672</v>
      </c>
    </row>
    <row r="47" spans="1:12" x14ac:dyDescent="0.2">
      <c r="A47" s="16">
        <v>38</v>
      </c>
      <c r="B47" s="48">
        <v>4</v>
      </c>
      <c r="C47" s="47">
        <v>2460</v>
      </c>
      <c r="D47" s="47">
        <v>2408</v>
      </c>
      <c r="E47" s="21">
        <v>0.60680000000000001</v>
      </c>
      <c r="F47" s="18">
        <f t="shared" si="3"/>
        <v>1.6433853738701725E-3</v>
      </c>
      <c r="G47" s="18">
        <f t="shared" si="0"/>
        <v>1.6423241382889477E-3</v>
      </c>
      <c r="H47" s="13">
        <f t="shared" si="6"/>
        <v>98585.013499238907</v>
      </c>
      <c r="I47" s="13">
        <f t="shared" si="4"/>
        <v>161.90854734334181</v>
      </c>
      <c r="J47" s="13">
        <f t="shared" si="1"/>
        <v>98521.351058423505</v>
      </c>
      <c r="K47" s="13">
        <f t="shared" si="2"/>
        <v>4569515.6294247704</v>
      </c>
      <c r="L47" s="20">
        <f t="shared" si="5"/>
        <v>46.351016926726373</v>
      </c>
    </row>
    <row r="48" spans="1:12" x14ac:dyDescent="0.2">
      <c r="A48" s="16">
        <v>39</v>
      </c>
      <c r="B48" s="48">
        <v>0</v>
      </c>
      <c r="C48" s="47">
        <v>2503</v>
      </c>
      <c r="D48" s="47">
        <v>2553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98423.10495189557</v>
      </c>
      <c r="I48" s="13">
        <f t="shared" si="4"/>
        <v>0</v>
      </c>
      <c r="J48" s="13">
        <f t="shared" si="1"/>
        <v>98423.10495189557</v>
      </c>
      <c r="K48" s="13">
        <f t="shared" si="2"/>
        <v>4470994.2783663468</v>
      </c>
      <c r="L48" s="20">
        <f t="shared" si="5"/>
        <v>45.426267343948879</v>
      </c>
    </row>
    <row r="49" spans="1:12" x14ac:dyDescent="0.2">
      <c r="A49" s="16">
        <v>40</v>
      </c>
      <c r="B49" s="48">
        <v>2</v>
      </c>
      <c r="C49" s="47">
        <v>2683</v>
      </c>
      <c r="D49" s="47">
        <v>2579</v>
      </c>
      <c r="E49" s="21">
        <v>0.62190000000000001</v>
      </c>
      <c r="F49" s="18">
        <f t="shared" si="3"/>
        <v>7.6016723679209425E-4</v>
      </c>
      <c r="G49" s="18">
        <f t="shared" si="0"/>
        <v>7.5994881288775915E-4</v>
      </c>
      <c r="H49" s="13">
        <f t="shared" si="6"/>
        <v>98423.10495189557</v>
      </c>
      <c r="I49" s="13">
        <f t="shared" si="4"/>
        <v>74.796521768920371</v>
      </c>
      <c r="J49" s="13">
        <f t="shared" si="1"/>
        <v>98394.824387014742</v>
      </c>
      <c r="K49" s="13">
        <f t="shared" si="2"/>
        <v>4372571.1734144511</v>
      </c>
      <c r="L49" s="20">
        <f t="shared" si="5"/>
        <v>44.426267343948879</v>
      </c>
    </row>
    <row r="50" spans="1:12" x14ac:dyDescent="0.2">
      <c r="A50" s="16">
        <v>41</v>
      </c>
      <c r="B50" s="48">
        <v>5</v>
      </c>
      <c r="C50" s="47">
        <v>2865</v>
      </c>
      <c r="D50" s="47">
        <v>2746</v>
      </c>
      <c r="E50" s="21">
        <v>0.48380000000000001</v>
      </c>
      <c r="F50" s="18">
        <f t="shared" si="3"/>
        <v>1.7822135091783995E-3</v>
      </c>
      <c r="G50" s="18">
        <f t="shared" si="0"/>
        <v>1.7805754178743416E-3</v>
      </c>
      <c r="H50" s="13">
        <f t="shared" si="6"/>
        <v>98348.30843012665</v>
      </c>
      <c r="I50" s="13">
        <f t="shared" si="4"/>
        <v>175.11658038020741</v>
      </c>
      <c r="J50" s="13">
        <f t="shared" si="1"/>
        <v>98257.913251334379</v>
      </c>
      <c r="K50" s="13">
        <f t="shared" si="2"/>
        <v>4274176.3490274362</v>
      </c>
      <c r="L50" s="20">
        <f t="shared" si="5"/>
        <v>43.45958173814553</v>
      </c>
    </row>
    <row r="51" spans="1:12" x14ac:dyDescent="0.2">
      <c r="A51" s="16">
        <v>42</v>
      </c>
      <c r="B51" s="48">
        <v>1</v>
      </c>
      <c r="C51" s="47">
        <v>2848</v>
      </c>
      <c r="D51" s="47">
        <v>2940</v>
      </c>
      <c r="E51" s="21">
        <v>0.77529999999999999</v>
      </c>
      <c r="F51" s="18">
        <f t="shared" si="3"/>
        <v>3.455425017277125E-4</v>
      </c>
      <c r="G51" s="18">
        <f t="shared" si="0"/>
        <v>3.4551567471592654E-4</v>
      </c>
      <c r="H51" s="13">
        <f t="shared" si="6"/>
        <v>98173.191849746436</v>
      </c>
      <c r="I51" s="13">
        <f t="shared" si="4"/>
        <v>33.920376620981237</v>
      </c>
      <c r="J51" s="13">
        <f t="shared" si="1"/>
        <v>98165.569941119698</v>
      </c>
      <c r="K51" s="13">
        <f t="shared" si="2"/>
        <v>4175918.4357761014</v>
      </c>
      <c r="L51" s="20">
        <f t="shared" si="5"/>
        <v>42.536239854229486</v>
      </c>
    </row>
    <row r="52" spans="1:12" x14ac:dyDescent="0.2">
      <c r="A52" s="16">
        <v>43</v>
      </c>
      <c r="B52" s="48">
        <v>0</v>
      </c>
      <c r="C52" s="47">
        <v>2960</v>
      </c>
      <c r="D52" s="47">
        <v>2901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98139.271473125453</v>
      </c>
      <c r="I52" s="13">
        <f t="shared" si="4"/>
        <v>0</v>
      </c>
      <c r="J52" s="13">
        <f t="shared" si="1"/>
        <v>98139.271473125453</v>
      </c>
      <c r="K52" s="13">
        <f t="shared" si="2"/>
        <v>4077752.8658349817</v>
      </c>
      <c r="L52" s="20">
        <f t="shared" si="5"/>
        <v>41.550673900729301</v>
      </c>
    </row>
    <row r="53" spans="1:12" x14ac:dyDescent="0.2">
      <c r="A53" s="16">
        <v>44</v>
      </c>
      <c r="B53" s="48">
        <v>3</v>
      </c>
      <c r="C53" s="47">
        <v>3095</v>
      </c>
      <c r="D53" s="47">
        <v>2999</v>
      </c>
      <c r="E53" s="21">
        <v>0.13880000000000001</v>
      </c>
      <c r="F53" s="18">
        <f t="shared" si="3"/>
        <v>9.8457499179520846E-4</v>
      </c>
      <c r="G53" s="18">
        <f t="shared" si="0"/>
        <v>9.8374086219508799E-4</v>
      </c>
      <c r="H53" s="13">
        <f t="shared" si="6"/>
        <v>98139.271473125453</v>
      </c>
      <c r="I53" s="13">
        <f t="shared" si="4"/>
        <v>96.543611534170239</v>
      </c>
      <c r="J53" s="13">
        <f t="shared" si="1"/>
        <v>98056.128114872219</v>
      </c>
      <c r="K53" s="13">
        <f t="shared" si="2"/>
        <v>3979613.5943618561</v>
      </c>
      <c r="L53" s="20">
        <f t="shared" si="5"/>
        <v>40.550673900729301</v>
      </c>
    </row>
    <row r="54" spans="1:12" x14ac:dyDescent="0.2">
      <c r="A54" s="16">
        <v>45</v>
      </c>
      <c r="B54" s="48">
        <v>3</v>
      </c>
      <c r="C54" s="47">
        <v>3236</v>
      </c>
      <c r="D54" s="47">
        <v>3170</v>
      </c>
      <c r="E54" s="21">
        <v>0.59819999999999995</v>
      </c>
      <c r="F54" s="18">
        <f t="shared" si="3"/>
        <v>9.3662191695285675E-4</v>
      </c>
      <c r="G54" s="18">
        <f t="shared" si="0"/>
        <v>9.3626956623941787E-4</v>
      </c>
      <c r="H54" s="13">
        <f t="shared" si="6"/>
        <v>98042.72786159128</v>
      </c>
      <c r="I54" s="13">
        <f t="shared" si="4"/>
        <v>91.794422287901355</v>
      </c>
      <c r="J54" s="13">
        <f t="shared" si="1"/>
        <v>98005.844862715996</v>
      </c>
      <c r="K54" s="13">
        <f t="shared" si="2"/>
        <v>3881557.466246984</v>
      </c>
      <c r="L54" s="20">
        <f t="shared" si="5"/>
        <v>39.590467859346489</v>
      </c>
    </row>
    <row r="55" spans="1:12" x14ac:dyDescent="0.2">
      <c r="A55" s="16">
        <v>46</v>
      </c>
      <c r="B55" s="48">
        <v>2</v>
      </c>
      <c r="C55" s="47">
        <v>3350</v>
      </c>
      <c r="D55" s="47">
        <v>3264</v>
      </c>
      <c r="E55" s="21">
        <v>0.89319999999999999</v>
      </c>
      <c r="F55" s="18">
        <f t="shared" si="3"/>
        <v>6.0477774417901423E-4</v>
      </c>
      <c r="G55" s="18">
        <f t="shared" si="0"/>
        <v>6.0473868394832436E-4</v>
      </c>
      <c r="H55" s="13">
        <f t="shared" si="6"/>
        <v>97950.933439303379</v>
      </c>
      <c r="I55" s="13">
        <f t="shared" si="4"/>
        <v>59.234718579594244</v>
      </c>
      <c r="J55" s="13">
        <f t="shared" si="1"/>
        <v>97944.607171359079</v>
      </c>
      <c r="K55" s="13">
        <f t="shared" si="2"/>
        <v>3783551.6213842682</v>
      </c>
      <c r="L55" s="20">
        <f t="shared" si="5"/>
        <v>38.627009345743467</v>
      </c>
    </row>
    <row r="56" spans="1:12" x14ac:dyDescent="0.2">
      <c r="A56" s="16">
        <v>47</v>
      </c>
      <c r="B56" s="48">
        <v>3</v>
      </c>
      <c r="C56" s="47">
        <v>3207</v>
      </c>
      <c r="D56" s="47">
        <v>3369</v>
      </c>
      <c r="E56" s="21">
        <v>0.43469999999999998</v>
      </c>
      <c r="F56" s="18">
        <f t="shared" si="3"/>
        <v>9.1240875912408756E-4</v>
      </c>
      <c r="G56" s="18">
        <f t="shared" si="0"/>
        <v>9.1193839527842061E-4</v>
      </c>
      <c r="H56" s="13">
        <f t="shared" si="6"/>
        <v>97891.698720723783</v>
      </c>
      <c r="I56" s="13">
        <f t="shared" si="4"/>
        <v>89.271198642455474</v>
      </c>
      <c r="J56" s="13">
        <f t="shared" si="1"/>
        <v>97841.233712131201</v>
      </c>
      <c r="K56" s="13">
        <f t="shared" si="2"/>
        <v>3685607.0142129092</v>
      </c>
      <c r="L56" s="20">
        <f t="shared" si="5"/>
        <v>37.649842247886767</v>
      </c>
    </row>
    <row r="57" spans="1:12" x14ac:dyDescent="0.2">
      <c r="A57" s="16">
        <v>48</v>
      </c>
      <c r="B57" s="48">
        <v>2</v>
      </c>
      <c r="C57" s="47">
        <v>3130</v>
      </c>
      <c r="D57" s="47">
        <v>3232</v>
      </c>
      <c r="E57" s="21">
        <v>0.58079999999999998</v>
      </c>
      <c r="F57" s="18">
        <f t="shared" si="3"/>
        <v>6.2873310279786226E-4</v>
      </c>
      <c r="G57" s="18">
        <f t="shared" si="0"/>
        <v>6.2856743447435917E-4</v>
      </c>
      <c r="H57" s="13">
        <f t="shared" si="6"/>
        <v>97802.427522081329</v>
      </c>
      <c r="I57" s="13">
        <f t="shared" si="4"/>
        <v>61.475420952919116</v>
      </c>
      <c r="J57" s="13">
        <f t="shared" si="1"/>
        <v>97776.657025617867</v>
      </c>
      <c r="K57" s="13">
        <f t="shared" si="2"/>
        <v>3587765.780500778</v>
      </c>
      <c r="L57" s="20">
        <f t="shared" si="5"/>
        <v>36.683811142527631</v>
      </c>
    </row>
    <row r="58" spans="1:12" x14ac:dyDescent="0.2">
      <c r="A58" s="16">
        <v>49</v>
      </c>
      <c r="B58" s="48">
        <v>3</v>
      </c>
      <c r="C58" s="47">
        <v>3125</v>
      </c>
      <c r="D58" s="47">
        <v>3175</v>
      </c>
      <c r="E58" s="21">
        <v>0.37259999999999999</v>
      </c>
      <c r="F58" s="18">
        <f t="shared" si="3"/>
        <v>9.5238095238095238E-4</v>
      </c>
      <c r="G58" s="18">
        <f t="shared" si="0"/>
        <v>9.5181222191616178E-4</v>
      </c>
      <c r="H58" s="13">
        <f t="shared" si="6"/>
        <v>97740.952101128409</v>
      </c>
      <c r="I58" s="13">
        <f t="shared" si="4"/>
        <v>93.031032791576166</v>
      </c>
      <c r="J58" s="13">
        <f t="shared" si="1"/>
        <v>97682.584431154974</v>
      </c>
      <c r="K58" s="13">
        <f t="shared" si="2"/>
        <v>3489989.12347516</v>
      </c>
      <c r="L58" s="20">
        <f t="shared" si="5"/>
        <v>35.706518592782039</v>
      </c>
    </row>
    <row r="59" spans="1:12" x14ac:dyDescent="0.2">
      <c r="A59" s="16">
        <v>50</v>
      </c>
      <c r="B59" s="48">
        <v>3</v>
      </c>
      <c r="C59" s="47">
        <v>3054</v>
      </c>
      <c r="D59" s="47">
        <v>3191</v>
      </c>
      <c r="E59" s="21">
        <v>0.4128</v>
      </c>
      <c r="F59" s="18">
        <f t="shared" si="3"/>
        <v>9.6076861489191351E-4</v>
      </c>
      <c r="G59" s="18">
        <f t="shared" si="0"/>
        <v>9.6022689009140586E-4</v>
      </c>
      <c r="H59" s="13">
        <f t="shared" si="6"/>
        <v>97647.921068336829</v>
      </c>
      <c r="I59" s="13">
        <f t="shared" si="4"/>
        <v>93.764159571340144</v>
      </c>
      <c r="J59" s="13">
        <f t="shared" si="1"/>
        <v>97592.86275383654</v>
      </c>
      <c r="K59" s="13">
        <f t="shared" si="2"/>
        <v>3392306.5390440049</v>
      </c>
      <c r="L59" s="20">
        <f t="shared" si="5"/>
        <v>34.74018188948407</v>
      </c>
    </row>
    <row r="60" spans="1:12" x14ac:dyDescent="0.2">
      <c r="A60" s="16">
        <v>51</v>
      </c>
      <c r="B60" s="48">
        <v>3</v>
      </c>
      <c r="C60" s="47">
        <v>2868</v>
      </c>
      <c r="D60" s="47">
        <v>3074</v>
      </c>
      <c r="E60" s="21">
        <v>0.65749999999999997</v>
      </c>
      <c r="F60" s="18">
        <f t="shared" si="3"/>
        <v>1.0097610232245036E-3</v>
      </c>
      <c r="G60" s="18">
        <f t="shared" si="0"/>
        <v>1.0094119250242469E-3</v>
      </c>
      <c r="H60" s="13">
        <f t="shared" si="6"/>
        <v>97554.156908765493</v>
      </c>
      <c r="I60" s="13">
        <f t="shared" si="4"/>
        <v>98.472329319394404</v>
      </c>
      <c r="J60" s="13">
        <f t="shared" si="1"/>
        <v>97520.430135973598</v>
      </c>
      <c r="K60" s="13">
        <f t="shared" si="2"/>
        <v>3294713.6762901684</v>
      </c>
      <c r="L60" s="20">
        <f t="shared" si="5"/>
        <v>33.773175646133126</v>
      </c>
    </row>
    <row r="61" spans="1:12" x14ac:dyDescent="0.2">
      <c r="A61" s="16">
        <v>52</v>
      </c>
      <c r="B61" s="48">
        <v>6</v>
      </c>
      <c r="C61" s="47">
        <v>2756</v>
      </c>
      <c r="D61" s="47">
        <v>2885</v>
      </c>
      <c r="E61" s="21">
        <v>0.42970000000000003</v>
      </c>
      <c r="F61" s="18">
        <f t="shared" si="3"/>
        <v>2.1272823967381669E-3</v>
      </c>
      <c r="G61" s="18">
        <f t="shared" si="0"/>
        <v>2.1247047280133608E-3</v>
      </c>
      <c r="H61" s="13">
        <f t="shared" si="6"/>
        <v>97455.684579446097</v>
      </c>
      <c r="I61" s="13">
        <f t="shared" si="4"/>
        <v>207.06455379772791</v>
      </c>
      <c r="J61" s="13">
        <f t="shared" si="1"/>
        <v>97337.595664415261</v>
      </c>
      <c r="K61" s="13">
        <f t="shared" si="2"/>
        <v>3197193.2461541947</v>
      </c>
      <c r="L61" s="20">
        <f t="shared" si="5"/>
        <v>32.806636780103219</v>
      </c>
    </row>
    <row r="62" spans="1:12" x14ac:dyDescent="0.2">
      <c r="A62" s="16">
        <v>53</v>
      </c>
      <c r="B62" s="48">
        <v>5</v>
      </c>
      <c r="C62" s="47">
        <v>2708</v>
      </c>
      <c r="D62" s="47">
        <v>2784</v>
      </c>
      <c r="E62" s="21">
        <v>0.40550000000000003</v>
      </c>
      <c r="F62" s="18">
        <f t="shared" si="3"/>
        <v>1.820830298616169E-3</v>
      </c>
      <c r="G62" s="18">
        <f t="shared" si="0"/>
        <v>1.8188614109453621E-3</v>
      </c>
      <c r="H62" s="13">
        <f t="shared" si="6"/>
        <v>97248.620025648372</v>
      </c>
      <c r="I62" s="13">
        <f t="shared" si="4"/>
        <v>176.88176223234021</v>
      </c>
      <c r="J62" s="13">
        <f t="shared" si="1"/>
        <v>97143.463818001241</v>
      </c>
      <c r="K62" s="13">
        <f t="shared" si="2"/>
        <v>3099855.6504897797</v>
      </c>
      <c r="L62" s="20">
        <f t="shared" si="5"/>
        <v>31.875574683447674</v>
      </c>
    </row>
    <row r="63" spans="1:12" x14ac:dyDescent="0.2">
      <c r="A63" s="16">
        <v>54</v>
      </c>
      <c r="B63" s="48">
        <v>5</v>
      </c>
      <c r="C63" s="47">
        <v>2602</v>
      </c>
      <c r="D63" s="47">
        <v>2697</v>
      </c>
      <c r="E63" s="21">
        <v>0.49919999999999998</v>
      </c>
      <c r="F63" s="18">
        <f t="shared" si="3"/>
        <v>1.8871485185884128E-3</v>
      </c>
      <c r="G63" s="18">
        <f t="shared" si="0"/>
        <v>1.8853666887380259E-3</v>
      </c>
      <c r="H63" s="13">
        <f t="shared" si="6"/>
        <v>97071.738263416031</v>
      </c>
      <c r="I63" s="13">
        <f t="shared" si="4"/>
        <v>183.015821739741</v>
      </c>
      <c r="J63" s="13">
        <f t="shared" si="1"/>
        <v>96980.083939888777</v>
      </c>
      <c r="K63" s="13">
        <f t="shared" si="2"/>
        <v>3002712.1866717786</v>
      </c>
      <c r="L63" s="20">
        <f t="shared" si="5"/>
        <v>30.932918688687245</v>
      </c>
    </row>
    <row r="64" spans="1:12" x14ac:dyDescent="0.2">
      <c r="A64" s="16">
        <v>55</v>
      </c>
      <c r="B64" s="48">
        <v>9</v>
      </c>
      <c r="C64" s="47">
        <v>2534</v>
      </c>
      <c r="D64" s="47">
        <v>2603</v>
      </c>
      <c r="E64" s="21">
        <v>0.35620000000000002</v>
      </c>
      <c r="F64" s="18">
        <f t="shared" si="3"/>
        <v>3.5039906560249173E-3</v>
      </c>
      <c r="G64" s="18">
        <f t="shared" si="0"/>
        <v>3.4961039029649372E-3</v>
      </c>
      <c r="H64" s="13">
        <f t="shared" si="6"/>
        <v>96888.722441676291</v>
      </c>
      <c r="I64" s="13">
        <f t="shared" si="4"/>
        <v>338.733040681631</v>
      </c>
      <c r="J64" s="13">
        <f t="shared" si="1"/>
        <v>96670.64611008545</v>
      </c>
      <c r="K64" s="13">
        <f t="shared" si="2"/>
        <v>2905732.1027318896</v>
      </c>
      <c r="L64" s="20">
        <f t="shared" si="5"/>
        <v>29.990405792387666</v>
      </c>
    </row>
    <row r="65" spans="1:12" x14ac:dyDescent="0.2">
      <c r="A65" s="16">
        <v>56</v>
      </c>
      <c r="B65" s="48">
        <v>4</v>
      </c>
      <c r="C65" s="47">
        <v>2513</v>
      </c>
      <c r="D65" s="47">
        <v>2542</v>
      </c>
      <c r="E65" s="21">
        <v>0.1726</v>
      </c>
      <c r="F65" s="18">
        <f t="shared" si="3"/>
        <v>1.582591493570722E-3</v>
      </c>
      <c r="G65" s="18">
        <f t="shared" si="0"/>
        <v>1.5805219009758773E-3</v>
      </c>
      <c r="H65" s="13">
        <f t="shared" si="6"/>
        <v>96549.989400994658</v>
      </c>
      <c r="I65" s="13">
        <f t="shared" si="4"/>
        <v>152.59937278726088</v>
      </c>
      <c r="J65" s="13">
        <f t="shared" si="1"/>
        <v>96423.72867995048</v>
      </c>
      <c r="K65" s="13">
        <f t="shared" si="2"/>
        <v>2809061.4566218043</v>
      </c>
      <c r="L65" s="20">
        <f t="shared" si="5"/>
        <v>29.094373536957274</v>
      </c>
    </row>
    <row r="66" spans="1:12" x14ac:dyDescent="0.2">
      <c r="A66" s="16">
        <v>57</v>
      </c>
      <c r="B66" s="48">
        <v>8</v>
      </c>
      <c r="C66" s="47">
        <v>2459</v>
      </c>
      <c r="D66" s="47">
        <v>2493</v>
      </c>
      <c r="E66" s="21">
        <v>0.57640000000000002</v>
      </c>
      <c r="F66" s="18">
        <f t="shared" si="3"/>
        <v>3.2310177705977385E-3</v>
      </c>
      <c r="G66" s="18">
        <f t="shared" si="0"/>
        <v>3.2266016527944309E-3</v>
      </c>
      <c r="H66" s="13">
        <f t="shared" si="6"/>
        <v>96397.390028207403</v>
      </c>
      <c r="I66" s="13">
        <f t="shared" si="4"/>
        <v>311.03597799008338</v>
      </c>
      <c r="J66" s="13">
        <f t="shared" si="1"/>
        <v>96265.635187930791</v>
      </c>
      <c r="K66" s="13">
        <f t="shared" si="2"/>
        <v>2712637.7279418539</v>
      </c>
      <c r="L66" s="20">
        <f t="shared" si="5"/>
        <v>28.140157395839175</v>
      </c>
    </row>
    <row r="67" spans="1:12" x14ac:dyDescent="0.2">
      <c r="A67" s="16">
        <v>58</v>
      </c>
      <c r="B67" s="48">
        <v>5</v>
      </c>
      <c r="C67" s="47">
        <v>2386</v>
      </c>
      <c r="D67" s="47">
        <v>2456</v>
      </c>
      <c r="E67" s="21">
        <v>0.60660000000000003</v>
      </c>
      <c r="F67" s="18">
        <f t="shared" si="3"/>
        <v>2.0652622883106154E-3</v>
      </c>
      <c r="G67" s="18">
        <f t="shared" si="0"/>
        <v>2.0635856782201326E-3</v>
      </c>
      <c r="H67" s="13">
        <f t="shared" si="6"/>
        <v>96086.354050217313</v>
      </c>
      <c r="I67" s="13">
        <f t="shared" si="4"/>
        <v>198.28242409041746</v>
      </c>
      <c r="J67" s="13">
        <f t="shared" si="1"/>
        <v>96008.349744580148</v>
      </c>
      <c r="K67" s="13">
        <f t="shared" si="2"/>
        <v>2616372.092753923</v>
      </c>
      <c r="L67" s="20">
        <f t="shared" si="5"/>
        <v>27.229382555056013</v>
      </c>
    </row>
    <row r="68" spans="1:12" x14ac:dyDescent="0.2">
      <c r="A68" s="16">
        <v>59</v>
      </c>
      <c r="B68" s="48">
        <v>7</v>
      </c>
      <c r="C68" s="47">
        <v>2306</v>
      </c>
      <c r="D68" s="47">
        <v>2368</v>
      </c>
      <c r="E68" s="21">
        <v>0.52210000000000001</v>
      </c>
      <c r="F68" s="18">
        <f t="shared" si="3"/>
        <v>2.995293110825845E-3</v>
      </c>
      <c r="G68" s="18">
        <f t="shared" si="0"/>
        <v>2.991011625506715E-3</v>
      </c>
      <c r="H68" s="13">
        <f t="shared" si="6"/>
        <v>95888.071626126897</v>
      </c>
      <c r="I68" s="13">
        <f t="shared" si="4"/>
        <v>286.80233698116615</v>
      </c>
      <c r="J68" s="13">
        <f t="shared" si="1"/>
        <v>95751.008789283587</v>
      </c>
      <c r="K68" s="13">
        <f t="shared" si="2"/>
        <v>2520363.7430093428</v>
      </c>
      <c r="L68" s="20">
        <f t="shared" si="5"/>
        <v>26.284434552364196</v>
      </c>
    </row>
    <row r="69" spans="1:12" x14ac:dyDescent="0.2">
      <c r="A69" s="16">
        <v>60</v>
      </c>
      <c r="B69" s="48">
        <v>7</v>
      </c>
      <c r="C69" s="47">
        <v>2222</v>
      </c>
      <c r="D69" s="47">
        <v>2280</v>
      </c>
      <c r="E69" s="21">
        <v>0.28139999999999998</v>
      </c>
      <c r="F69" s="18">
        <f t="shared" si="3"/>
        <v>3.109729009329187E-3</v>
      </c>
      <c r="G69" s="18">
        <f t="shared" si="0"/>
        <v>3.1027953437857345E-3</v>
      </c>
      <c r="H69" s="13">
        <f t="shared" si="6"/>
        <v>95601.269289145726</v>
      </c>
      <c r="I69" s="13">
        <f t="shared" si="4"/>
        <v>296.63117321036748</v>
      </c>
      <c r="J69" s="13">
        <f t="shared" si="1"/>
        <v>95388.110128076762</v>
      </c>
      <c r="K69" s="13">
        <f t="shared" si="2"/>
        <v>2424612.7342200591</v>
      </c>
      <c r="L69" s="20">
        <f t="shared" si="5"/>
        <v>25.361721159651403</v>
      </c>
    </row>
    <row r="70" spans="1:12" x14ac:dyDescent="0.2">
      <c r="A70" s="16">
        <v>61</v>
      </c>
      <c r="B70" s="48">
        <v>13</v>
      </c>
      <c r="C70" s="47">
        <v>2129</v>
      </c>
      <c r="D70" s="47">
        <v>2212</v>
      </c>
      <c r="E70" s="21">
        <v>0.51400000000000001</v>
      </c>
      <c r="F70" s="18">
        <f t="shared" si="3"/>
        <v>5.9894033632803502E-3</v>
      </c>
      <c r="G70" s="18">
        <f t="shared" si="0"/>
        <v>5.9720197095025854E-3</v>
      </c>
      <c r="H70" s="13">
        <f t="shared" si="6"/>
        <v>95304.638115935362</v>
      </c>
      <c r="I70" s="13">
        <f t="shared" si="4"/>
        <v>569.16117723537729</v>
      </c>
      <c r="J70" s="13">
        <f t="shared" si="1"/>
        <v>95028.025783798963</v>
      </c>
      <c r="K70" s="13">
        <f t="shared" si="2"/>
        <v>2329224.6240919824</v>
      </c>
      <c r="L70" s="20">
        <f t="shared" si="5"/>
        <v>24.439782471641593</v>
      </c>
    </row>
    <row r="71" spans="1:12" x14ac:dyDescent="0.2">
      <c r="A71" s="16">
        <v>62</v>
      </c>
      <c r="B71" s="48">
        <v>10</v>
      </c>
      <c r="C71" s="47">
        <v>1951</v>
      </c>
      <c r="D71" s="47">
        <v>2110</v>
      </c>
      <c r="E71" s="21">
        <v>0.44990000000000002</v>
      </c>
      <c r="F71" s="18">
        <f t="shared" si="3"/>
        <v>4.9248953459738983E-3</v>
      </c>
      <c r="G71" s="18">
        <f t="shared" si="0"/>
        <v>4.9115889432274351E-3</v>
      </c>
      <c r="H71" s="13">
        <f t="shared" si="6"/>
        <v>94735.476938699983</v>
      </c>
      <c r="I71" s="13">
        <f t="shared" si="4"/>
        <v>465.30172106349647</v>
      </c>
      <c r="J71" s="13">
        <f t="shared" si="1"/>
        <v>94479.514461942948</v>
      </c>
      <c r="K71" s="13">
        <f t="shared" si="2"/>
        <v>2234196.5983081833</v>
      </c>
      <c r="L71" s="20">
        <f t="shared" si="5"/>
        <v>23.583526156245075</v>
      </c>
    </row>
    <row r="72" spans="1:12" x14ac:dyDescent="0.2">
      <c r="A72" s="16">
        <v>63</v>
      </c>
      <c r="B72" s="48">
        <v>8</v>
      </c>
      <c r="C72" s="47">
        <v>1909</v>
      </c>
      <c r="D72" s="47">
        <v>1932</v>
      </c>
      <c r="E72" s="21">
        <v>0.63119999999999998</v>
      </c>
      <c r="F72" s="18">
        <f t="shared" si="3"/>
        <v>4.1655818797188236E-3</v>
      </c>
      <c r="G72" s="18">
        <f t="shared" si="0"/>
        <v>4.1591922515912035E-3</v>
      </c>
      <c r="H72" s="13">
        <f t="shared" si="6"/>
        <v>94270.175217636483</v>
      </c>
      <c r="I72" s="13">
        <f t="shared" si="4"/>
        <v>392.08778232133875</v>
      </c>
      <c r="J72" s="13">
        <f t="shared" si="1"/>
        <v>94125.573243516381</v>
      </c>
      <c r="K72" s="13">
        <f t="shared" si="2"/>
        <v>2139717.0838462403</v>
      </c>
      <c r="L72" s="20">
        <f t="shared" si="5"/>
        <v>22.697709842019393</v>
      </c>
    </row>
    <row r="73" spans="1:12" x14ac:dyDescent="0.2">
      <c r="A73" s="16">
        <v>64</v>
      </c>
      <c r="B73" s="48">
        <v>15</v>
      </c>
      <c r="C73" s="47">
        <v>1875</v>
      </c>
      <c r="D73" s="47">
        <v>1905</v>
      </c>
      <c r="E73" s="21">
        <v>0.62160000000000004</v>
      </c>
      <c r="F73" s="18">
        <f t="shared" si="3"/>
        <v>7.9365079365079361E-3</v>
      </c>
      <c r="G73" s="18">
        <f t="shared" ref="G73:G108" si="7">F73/((1+(1-E73)*F73))</f>
        <v>7.9127445829350572E-3</v>
      </c>
      <c r="H73" s="13">
        <f t="shared" si="6"/>
        <v>93878.087435315145</v>
      </c>
      <c r="I73" s="13">
        <f t="shared" si="4"/>
        <v>742.83332781009358</v>
      </c>
      <c r="J73" s="13">
        <f t="shared" ref="J73:J108" si="8">H74+I73*E73</f>
        <v>93596.999304071811</v>
      </c>
      <c r="K73" s="13">
        <f t="shared" ref="K73:K97" si="9">K74+J73</f>
        <v>2045591.510602724</v>
      </c>
      <c r="L73" s="20">
        <f t="shared" si="5"/>
        <v>21.789872018986312</v>
      </c>
    </row>
    <row r="74" spans="1:12" x14ac:dyDescent="0.2">
      <c r="A74" s="16">
        <v>65</v>
      </c>
      <c r="B74" s="48">
        <v>22</v>
      </c>
      <c r="C74" s="47">
        <v>1676</v>
      </c>
      <c r="D74" s="47">
        <v>1860</v>
      </c>
      <c r="E74" s="21">
        <v>0.49659999999999999</v>
      </c>
      <c r="F74" s="18">
        <f t="shared" ref="F74:F108" si="10">B74/((C74+D74)/2)</f>
        <v>1.2443438914027148E-2</v>
      </c>
      <c r="G74" s="18">
        <f t="shared" si="7"/>
        <v>1.2365978091533869E-2</v>
      </c>
      <c r="H74" s="13">
        <f t="shared" si="6"/>
        <v>93135.254107505054</v>
      </c>
      <c r="I74" s="13">
        <f t="shared" ref="I74:I108" si="11">H74*G74</f>
        <v>1151.7085118428472</v>
      </c>
      <c r="J74" s="13">
        <f t="shared" si="8"/>
        <v>92555.484042643366</v>
      </c>
      <c r="K74" s="13">
        <f t="shared" si="9"/>
        <v>1951994.5112986523</v>
      </c>
      <c r="L74" s="20">
        <f t="shared" ref="L74:L108" si="12">K74/H74</f>
        <v>20.95870709758826</v>
      </c>
    </row>
    <row r="75" spans="1:12" x14ac:dyDescent="0.2">
      <c r="A75" s="16">
        <v>66</v>
      </c>
      <c r="B75" s="48">
        <v>17</v>
      </c>
      <c r="C75" s="47">
        <v>1533</v>
      </c>
      <c r="D75" s="47">
        <v>1653</v>
      </c>
      <c r="E75" s="21">
        <v>0.37280000000000002</v>
      </c>
      <c r="F75" s="18">
        <f t="shared" si="10"/>
        <v>1.0671688637790333E-2</v>
      </c>
      <c r="G75" s="18">
        <f t="shared" si="7"/>
        <v>1.0600734917773217E-2</v>
      </c>
      <c r="H75" s="13">
        <f t="shared" ref="H75:H108" si="13">H74-I74</f>
        <v>91983.545595662203</v>
      </c>
      <c r="I75" s="13">
        <f t="shared" si="11"/>
        <v>975.09318365652121</v>
      </c>
      <c r="J75" s="13">
        <f t="shared" si="8"/>
        <v>91371.967150872835</v>
      </c>
      <c r="K75" s="13">
        <f t="shared" si="9"/>
        <v>1859439.0272560089</v>
      </c>
      <c r="L75" s="20">
        <f t="shared" si="12"/>
        <v>20.214909255940849</v>
      </c>
    </row>
    <row r="76" spans="1:12" x14ac:dyDescent="0.2">
      <c r="A76" s="16">
        <v>67</v>
      </c>
      <c r="B76" s="48">
        <v>17</v>
      </c>
      <c r="C76" s="47">
        <v>1491</v>
      </c>
      <c r="D76" s="47">
        <v>1536</v>
      </c>
      <c r="E76" s="21">
        <v>0.34810000000000002</v>
      </c>
      <c r="F76" s="18">
        <f t="shared" si="10"/>
        <v>1.1232243145028081E-2</v>
      </c>
      <c r="G76" s="18">
        <f t="shared" si="7"/>
        <v>1.1150595149897779E-2</v>
      </c>
      <c r="H76" s="13">
        <f t="shared" si="13"/>
        <v>91008.452412005689</v>
      </c>
      <c r="I76" s="13">
        <f t="shared" si="11"/>
        <v>1014.7984080650135</v>
      </c>
      <c r="J76" s="13">
        <f t="shared" si="8"/>
        <v>90346.905329788104</v>
      </c>
      <c r="K76" s="13">
        <f t="shared" si="9"/>
        <v>1768067.0601051361</v>
      </c>
      <c r="L76" s="20">
        <f t="shared" si="12"/>
        <v>19.427503855366027</v>
      </c>
    </row>
    <row r="77" spans="1:12" x14ac:dyDescent="0.2">
      <c r="A77" s="16">
        <v>68</v>
      </c>
      <c r="B77" s="48">
        <v>18</v>
      </c>
      <c r="C77" s="47">
        <v>1386</v>
      </c>
      <c r="D77" s="47">
        <v>1486</v>
      </c>
      <c r="E77" s="21">
        <v>0.59889999999999999</v>
      </c>
      <c r="F77" s="18">
        <f t="shared" si="10"/>
        <v>1.2534818941504178E-2</v>
      </c>
      <c r="G77" s="18">
        <f t="shared" si="7"/>
        <v>1.247211270244491E-2</v>
      </c>
      <c r="H77" s="13">
        <f t="shared" si="13"/>
        <v>89993.654003940668</v>
      </c>
      <c r="I77" s="13">
        <f t="shared" si="11"/>
        <v>1122.4109952419806</v>
      </c>
      <c r="J77" s="13">
        <f t="shared" si="8"/>
        <v>89543.454953749111</v>
      </c>
      <c r="K77" s="13">
        <f t="shared" si="9"/>
        <v>1677720.154775348</v>
      </c>
      <c r="L77" s="20">
        <f t="shared" si="12"/>
        <v>18.642649566178118</v>
      </c>
    </row>
    <row r="78" spans="1:12" x14ac:dyDescent="0.2">
      <c r="A78" s="16">
        <v>69</v>
      </c>
      <c r="B78" s="48">
        <v>25</v>
      </c>
      <c r="C78" s="47">
        <v>1395</v>
      </c>
      <c r="D78" s="47">
        <v>1357</v>
      </c>
      <c r="E78" s="21">
        <v>0.41289999999999999</v>
      </c>
      <c r="F78" s="18">
        <f t="shared" si="10"/>
        <v>1.8168604651162792E-2</v>
      </c>
      <c r="G78" s="18">
        <f t="shared" si="7"/>
        <v>1.7976849413325523E-2</v>
      </c>
      <c r="H78" s="13">
        <f t="shared" si="13"/>
        <v>88871.243008698686</v>
      </c>
      <c r="I78" s="13">
        <f t="shared" si="11"/>
        <v>1597.624952742435</v>
      </c>
      <c r="J78" s="13">
        <f t="shared" si="8"/>
        <v>87933.277398943595</v>
      </c>
      <c r="K78" s="13">
        <f t="shared" si="9"/>
        <v>1588176.6998215988</v>
      </c>
      <c r="L78" s="20">
        <f t="shared" si="12"/>
        <v>17.870535462929766</v>
      </c>
    </row>
    <row r="79" spans="1:12" x14ac:dyDescent="0.2">
      <c r="A79" s="16">
        <v>70</v>
      </c>
      <c r="B79" s="48">
        <v>16</v>
      </c>
      <c r="C79" s="47">
        <v>1398</v>
      </c>
      <c r="D79" s="47">
        <v>1363</v>
      </c>
      <c r="E79" s="21">
        <v>0.49609999999999999</v>
      </c>
      <c r="F79" s="18">
        <f t="shared" si="10"/>
        <v>1.1590003621876132E-2</v>
      </c>
      <c r="G79" s="18">
        <f t="shared" si="7"/>
        <v>1.1522708666171574E-2</v>
      </c>
      <c r="H79" s="13">
        <f t="shared" si="13"/>
        <v>87273.618055956249</v>
      </c>
      <c r="I79" s="13">
        <f t="shared" si="11"/>
        <v>1005.6284751015151</v>
      </c>
      <c r="J79" s="13">
        <f t="shared" si="8"/>
        <v>86766.881867352597</v>
      </c>
      <c r="K79" s="13">
        <f t="shared" si="9"/>
        <v>1500243.4224226552</v>
      </c>
      <c r="L79" s="20">
        <f t="shared" si="12"/>
        <v>17.190113757639345</v>
      </c>
    </row>
    <row r="80" spans="1:12" x14ac:dyDescent="0.2">
      <c r="A80" s="16">
        <v>71</v>
      </c>
      <c r="B80" s="48">
        <v>25</v>
      </c>
      <c r="C80" s="47">
        <v>1342</v>
      </c>
      <c r="D80" s="47">
        <v>1382</v>
      </c>
      <c r="E80" s="21">
        <v>0.49399999999999999</v>
      </c>
      <c r="F80" s="18">
        <f t="shared" si="10"/>
        <v>1.8355359765051395E-2</v>
      </c>
      <c r="G80" s="18">
        <f t="shared" si="7"/>
        <v>1.8186447459353293E-2</v>
      </c>
      <c r="H80" s="13">
        <f t="shared" si="13"/>
        <v>86267.98958085473</v>
      </c>
      <c r="I80" s="13">
        <f t="shared" si="11"/>
        <v>1568.9082599362519</v>
      </c>
      <c r="J80" s="13">
        <f t="shared" si="8"/>
        <v>85474.122001326992</v>
      </c>
      <c r="K80" s="13">
        <f t="shared" si="9"/>
        <v>1413476.5405553025</v>
      </c>
      <c r="L80" s="20">
        <f t="shared" si="12"/>
        <v>16.384716363773851</v>
      </c>
    </row>
    <row r="81" spans="1:12" x14ac:dyDescent="0.2">
      <c r="A81" s="16">
        <v>72</v>
      </c>
      <c r="B81" s="48">
        <v>22</v>
      </c>
      <c r="C81" s="47">
        <v>1332</v>
      </c>
      <c r="D81" s="47">
        <v>1321</v>
      </c>
      <c r="E81" s="21">
        <v>0.58879999999999999</v>
      </c>
      <c r="F81" s="18">
        <f t="shared" si="10"/>
        <v>1.6584998115341122E-2</v>
      </c>
      <c r="G81" s="18">
        <f t="shared" si="7"/>
        <v>1.6472658681121074E-2</v>
      </c>
      <c r="H81" s="13">
        <f t="shared" si="13"/>
        <v>84699.081320918485</v>
      </c>
      <c r="I81" s="13">
        <f t="shared" si="11"/>
        <v>1395.2190572040076</v>
      </c>
      <c r="J81" s="13">
        <f t="shared" si="8"/>
        <v>84125.367244596186</v>
      </c>
      <c r="K81" s="13">
        <f t="shared" si="9"/>
        <v>1328002.4185539756</v>
      </c>
      <c r="L81" s="20">
        <f t="shared" si="12"/>
        <v>15.679065201690603</v>
      </c>
    </row>
    <row r="82" spans="1:12" x14ac:dyDescent="0.2">
      <c r="A82" s="16">
        <v>73</v>
      </c>
      <c r="B82" s="48">
        <v>19</v>
      </c>
      <c r="C82" s="47">
        <v>1279</v>
      </c>
      <c r="D82" s="47">
        <v>1304</v>
      </c>
      <c r="E82" s="21">
        <v>0.53810000000000002</v>
      </c>
      <c r="F82" s="18">
        <f t="shared" si="10"/>
        <v>1.4711575687185443E-2</v>
      </c>
      <c r="G82" s="18">
        <f t="shared" si="7"/>
        <v>1.4612281191663834E-2</v>
      </c>
      <c r="H82" s="13">
        <f t="shared" si="13"/>
        <v>83303.862263714473</v>
      </c>
      <c r="I82" s="13">
        <f t="shared" si="11"/>
        <v>1217.2594597490295</v>
      </c>
      <c r="J82" s="13">
        <f t="shared" si="8"/>
        <v>82741.610119256395</v>
      </c>
      <c r="K82" s="13">
        <f t="shared" si="9"/>
        <v>1243877.0513093795</v>
      </c>
      <c r="L82" s="20">
        <f t="shared" si="12"/>
        <v>14.931805290991747</v>
      </c>
    </row>
    <row r="83" spans="1:12" x14ac:dyDescent="0.2">
      <c r="A83" s="16">
        <v>74</v>
      </c>
      <c r="B83" s="48">
        <v>23</v>
      </c>
      <c r="C83" s="47">
        <v>1379</v>
      </c>
      <c r="D83" s="47">
        <v>1260</v>
      </c>
      <c r="E83" s="21">
        <v>0.32419999999999999</v>
      </c>
      <c r="F83" s="18">
        <f t="shared" si="10"/>
        <v>1.7430845017051912E-2</v>
      </c>
      <c r="G83" s="18">
        <f t="shared" si="7"/>
        <v>1.7227904351274272E-2</v>
      </c>
      <c r="H83" s="13">
        <f t="shared" si="13"/>
        <v>82086.602803965448</v>
      </c>
      <c r="I83" s="13">
        <f t="shared" si="11"/>
        <v>1414.1801416277592</v>
      </c>
      <c r="J83" s="13">
        <f t="shared" si="8"/>
        <v>81130.899864253413</v>
      </c>
      <c r="K83" s="13">
        <f t="shared" si="9"/>
        <v>1161135.4411901231</v>
      </c>
      <c r="L83" s="20">
        <f t="shared" si="12"/>
        <v>14.14524906047191</v>
      </c>
    </row>
    <row r="84" spans="1:12" x14ac:dyDescent="0.2">
      <c r="A84" s="16">
        <v>75</v>
      </c>
      <c r="B84" s="48">
        <v>34</v>
      </c>
      <c r="C84" s="47">
        <v>1185</v>
      </c>
      <c r="D84" s="47">
        <v>1350</v>
      </c>
      <c r="E84" s="21">
        <v>0.43190000000000001</v>
      </c>
      <c r="F84" s="18">
        <f t="shared" si="10"/>
        <v>2.6824457593688362E-2</v>
      </c>
      <c r="G84" s="18">
        <f t="shared" si="7"/>
        <v>2.6421816213887402E-2</v>
      </c>
      <c r="H84" s="13">
        <f t="shared" si="13"/>
        <v>80672.422662337689</v>
      </c>
      <c r="I84" s="13">
        <f t="shared" si="11"/>
        <v>2131.5119251133315</v>
      </c>
      <c r="J84" s="13">
        <f t="shared" si="8"/>
        <v>79461.510737680801</v>
      </c>
      <c r="K84" s="13">
        <f t="shared" si="9"/>
        <v>1080004.5413258697</v>
      </c>
      <c r="L84" s="20">
        <f t="shared" si="12"/>
        <v>13.387530777975199</v>
      </c>
    </row>
    <row r="85" spans="1:12" x14ac:dyDescent="0.2">
      <c r="A85" s="16">
        <v>76</v>
      </c>
      <c r="B85" s="48">
        <v>18</v>
      </c>
      <c r="C85" s="47">
        <v>1094</v>
      </c>
      <c r="D85" s="47">
        <v>1166</v>
      </c>
      <c r="E85" s="21">
        <v>0.60809999999999997</v>
      </c>
      <c r="F85" s="18">
        <f t="shared" si="10"/>
        <v>1.5929203539823009E-2</v>
      </c>
      <c r="G85" s="18">
        <f t="shared" si="7"/>
        <v>1.5830379941431109E-2</v>
      </c>
      <c r="H85" s="13">
        <f t="shared" si="13"/>
        <v>78540.91073722436</v>
      </c>
      <c r="I85" s="13">
        <f t="shared" si="11"/>
        <v>1243.3324579162877</v>
      </c>
      <c r="J85" s="13">
        <f t="shared" si="8"/>
        <v>78053.648746966966</v>
      </c>
      <c r="K85" s="13">
        <f t="shared" si="9"/>
        <v>1000543.030588189</v>
      </c>
      <c r="L85" s="20">
        <f t="shared" si="12"/>
        <v>12.739132016634269</v>
      </c>
    </row>
    <row r="86" spans="1:12" x14ac:dyDescent="0.2">
      <c r="A86" s="16">
        <v>77</v>
      </c>
      <c r="B86" s="48">
        <v>15</v>
      </c>
      <c r="C86" s="47">
        <v>1062</v>
      </c>
      <c r="D86" s="47">
        <v>1078</v>
      </c>
      <c r="E86" s="21">
        <v>0.6069</v>
      </c>
      <c r="F86" s="18">
        <f t="shared" si="10"/>
        <v>1.4018691588785047E-2</v>
      </c>
      <c r="G86" s="18">
        <f t="shared" si="7"/>
        <v>1.3941861508053981E-2</v>
      </c>
      <c r="H86" s="13">
        <f t="shared" si="13"/>
        <v>77297.578279308073</v>
      </c>
      <c r="I86" s="13">
        <f t="shared" si="11"/>
        <v>1077.6721312780746</v>
      </c>
      <c r="J86" s="13">
        <f t="shared" si="8"/>
        <v>76873.945364502666</v>
      </c>
      <c r="K86" s="13">
        <f t="shared" si="9"/>
        <v>922489.38184122206</v>
      </c>
      <c r="L86" s="20">
        <f t="shared" si="12"/>
        <v>11.934259809639663</v>
      </c>
    </row>
    <row r="87" spans="1:12" x14ac:dyDescent="0.2">
      <c r="A87" s="16">
        <v>78</v>
      </c>
      <c r="B87" s="48">
        <v>30</v>
      </c>
      <c r="C87" s="47">
        <v>981</v>
      </c>
      <c r="D87" s="47">
        <v>1041</v>
      </c>
      <c r="E87" s="21">
        <v>0.46339999999999998</v>
      </c>
      <c r="F87" s="18">
        <f t="shared" si="10"/>
        <v>2.967359050445104E-2</v>
      </c>
      <c r="G87" s="18">
        <f t="shared" si="7"/>
        <v>2.9208507854167759E-2</v>
      </c>
      <c r="H87" s="13">
        <f t="shared" si="13"/>
        <v>76219.906148030001</v>
      </c>
      <c r="I87" s="13">
        <f t="shared" si="11"/>
        <v>2226.2697273686636</v>
      </c>
      <c r="J87" s="13">
        <f t="shared" si="8"/>
        <v>75025.289812323972</v>
      </c>
      <c r="K87" s="13">
        <f t="shared" si="9"/>
        <v>845615.43647671945</v>
      </c>
      <c r="L87" s="20">
        <f t="shared" si="12"/>
        <v>11.094417183280347</v>
      </c>
    </row>
    <row r="88" spans="1:12" x14ac:dyDescent="0.2">
      <c r="A88" s="16">
        <v>79</v>
      </c>
      <c r="B88" s="48">
        <v>32</v>
      </c>
      <c r="C88" s="47">
        <v>895</v>
      </c>
      <c r="D88" s="47">
        <v>951</v>
      </c>
      <c r="E88" s="21">
        <v>0.58699999999999997</v>
      </c>
      <c r="F88" s="18">
        <f t="shared" si="10"/>
        <v>3.4669555796316358E-2</v>
      </c>
      <c r="G88" s="18">
        <f t="shared" si="7"/>
        <v>3.4180146461927588E-2</v>
      </c>
      <c r="H88" s="13">
        <f t="shared" si="13"/>
        <v>73993.636420661336</v>
      </c>
      <c r="I88" s="13">
        <f t="shared" si="11"/>
        <v>2529.1133301088239</v>
      </c>
      <c r="J88" s="13">
        <f t="shared" si="8"/>
        <v>72949.11261532639</v>
      </c>
      <c r="K88" s="13">
        <f t="shared" si="9"/>
        <v>770590.14666439546</v>
      </c>
      <c r="L88" s="20">
        <f t="shared" si="12"/>
        <v>10.414275928858425</v>
      </c>
    </row>
    <row r="89" spans="1:12" x14ac:dyDescent="0.2">
      <c r="A89" s="16">
        <v>80</v>
      </c>
      <c r="B89" s="48">
        <v>30</v>
      </c>
      <c r="C89" s="47">
        <v>664</v>
      </c>
      <c r="D89" s="47">
        <v>866</v>
      </c>
      <c r="E89" s="21">
        <v>0.46850000000000003</v>
      </c>
      <c r="F89" s="18">
        <f t="shared" si="10"/>
        <v>3.9215686274509803E-2</v>
      </c>
      <c r="G89" s="18">
        <f t="shared" si="7"/>
        <v>3.8414997214912698E-2</v>
      </c>
      <c r="H89" s="13">
        <f t="shared" si="13"/>
        <v>71464.52309055251</v>
      </c>
      <c r="I89" s="13">
        <f t="shared" si="11"/>
        <v>2745.3094554886388</v>
      </c>
      <c r="J89" s="13">
        <f t="shared" si="8"/>
        <v>70005.391114960308</v>
      </c>
      <c r="K89" s="13">
        <f t="shared" si="9"/>
        <v>697641.03404906904</v>
      </c>
      <c r="L89" s="20">
        <f t="shared" si="12"/>
        <v>9.7620610042424811</v>
      </c>
    </row>
    <row r="90" spans="1:12" x14ac:dyDescent="0.2">
      <c r="A90" s="16">
        <v>81</v>
      </c>
      <c r="B90" s="48">
        <v>25</v>
      </c>
      <c r="C90" s="47">
        <v>614</v>
      </c>
      <c r="D90" s="47">
        <v>641</v>
      </c>
      <c r="E90" s="21">
        <v>0.4985</v>
      </c>
      <c r="F90" s="18">
        <f t="shared" si="10"/>
        <v>3.9840637450199202E-2</v>
      </c>
      <c r="G90" s="18">
        <f t="shared" si="7"/>
        <v>3.9060211315743221E-2</v>
      </c>
      <c r="H90" s="13">
        <f t="shared" si="13"/>
        <v>68719.213635063876</v>
      </c>
      <c r="I90" s="13">
        <f t="shared" si="11"/>
        <v>2684.187006037298</v>
      </c>
      <c r="J90" s="13">
        <f t="shared" si="8"/>
        <v>67373.093851536163</v>
      </c>
      <c r="K90" s="13">
        <f t="shared" si="9"/>
        <v>627635.64293410874</v>
      </c>
      <c r="L90" s="20">
        <f t="shared" si="12"/>
        <v>9.1333356383731754</v>
      </c>
    </row>
    <row r="91" spans="1:12" x14ac:dyDescent="0.2">
      <c r="A91" s="16">
        <v>82</v>
      </c>
      <c r="B91" s="48">
        <v>35</v>
      </c>
      <c r="C91" s="47">
        <v>664</v>
      </c>
      <c r="D91" s="47">
        <v>589</v>
      </c>
      <c r="E91" s="21">
        <v>0.49399999999999999</v>
      </c>
      <c r="F91" s="18">
        <f t="shared" si="10"/>
        <v>5.5865921787709494E-2</v>
      </c>
      <c r="G91" s="18">
        <f t="shared" si="7"/>
        <v>5.4330109746821682E-2</v>
      </c>
      <c r="H91" s="13">
        <f t="shared" si="13"/>
        <v>66035.026629026572</v>
      </c>
      <c r="I91" s="13">
        <f t="shared" si="11"/>
        <v>3587.6902438893057</v>
      </c>
      <c r="J91" s="13">
        <f t="shared" si="8"/>
        <v>64219.655365618579</v>
      </c>
      <c r="K91" s="13">
        <f t="shared" si="9"/>
        <v>560262.54908257257</v>
      </c>
      <c r="L91" s="20">
        <f t="shared" si="12"/>
        <v>8.4843238154507201</v>
      </c>
    </row>
    <row r="92" spans="1:12" x14ac:dyDescent="0.2">
      <c r="A92" s="16">
        <v>83</v>
      </c>
      <c r="B92" s="48">
        <v>28</v>
      </c>
      <c r="C92" s="47">
        <v>388</v>
      </c>
      <c r="D92" s="47">
        <v>640</v>
      </c>
      <c r="E92" s="21">
        <v>0.42770000000000002</v>
      </c>
      <c r="F92" s="18">
        <f t="shared" si="10"/>
        <v>5.4474708171206226E-2</v>
      </c>
      <c r="G92" s="18">
        <f t="shared" si="7"/>
        <v>5.2827756608941019E-2</v>
      </c>
      <c r="H92" s="13">
        <f t="shared" si="13"/>
        <v>62447.336385137263</v>
      </c>
      <c r="I92" s="13">
        <f t="shared" si="11"/>
        <v>3298.952687430698</v>
      </c>
      <c r="J92" s="13">
        <f t="shared" si="8"/>
        <v>60559.345762120676</v>
      </c>
      <c r="K92" s="13">
        <f t="shared" si="9"/>
        <v>496042.89371695399</v>
      </c>
      <c r="L92" s="20">
        <f t="shared" si="12"/>
        <v>7.9433795327580112</v>
      </c>
    </row>
    <row r="93" spans="1:12" x14ac:dyDescent="0.2">
      <c r="A93" s="16">
        <v>84</v>
      </c>
      <c r="B93" s="48">
        <v>26</v>
      </c>
      <c r="C93" s="47">
        <v>432</v>
      </c>
      <c r="D93" s="47">
        <v>377</v>
      </c>
      <c r="E93" s="21">
        <v>0.48720000000000002</v>
      </c>
      <c r="F93" s="18">
        <f t="shared" si="10"/>
        <v>6.4276885043263288E-2</v>
      </c>
      <c r="G93" s="18">
        <f t="shared" si="7"/>
        <v>6.2225847276709732E-2</v>
      </c>
      <c r="H93" s="13">
        <f t="shared" si="13"/>
        <v>59148.383697706566</v>
      </c>
      <c r="I93" s="13">
        <f t="shared" si="11"/>
        <v>3680.5582906377163</v>
      </c>
      <c r="J93" s="13">
        <f t="shared" si="8"/>
        <v>57260.993406267546</v>
      </c>
      <c r="K93" s="13">
        <f t="shared" si="9"/>
        <v>435483.54795483331</v>
      </c>
      <c r="L93" s="20">
        <f t="shared" si="12"/>
        <v>7.3625604070685515</v>
      </c>
    </row>
    <row r="94" spans="1:12" x14ac:dyDescent="0.2">
      <c r="A94" s="16">
        <v>85</v>
      </c>
      <c r="B94" s="48">
        <v>31</v>
      </c>
      <c r="C94" s="47">
        <v>384</v>
      </c>
      <c r="D94" s="47">
        <v>401</v>
      </c>
      <c r="E94" s="21">
        <v>0.48830000000000001</v>
      </c>
      <c r="F94" s="18">
        <f t="shared" si="10"/>
        <v>7.8980891719745219E-2</v>
      </c>
      <c r="G94" s="18">
        <f t="shared" si="7"/>
        <v>7.5912907814548181E-2</v>
      </c>
      <c r="H94" s="13">
        <f t="shared" si="13"/>
        <v>55467.825407068849</v>
      </c>
      <c r="I94" s="13">
        <f t="shared" si="11"/>
        <v>4210.7239168002707</v>
      </c>
      <c r="J94" s="13">
        <f t="shared" si="8"/>
        <v>53313.197978842152</v>
      </c>
      <c r="K94" s="13">
        <f t="shared" si="9"/>
        <v>378222.55454856576</v>
      </c>
      <c r="L94" s="20">
        <f t="shared" si="12"/>
        <v>6.8187737985553856</v>
      </c>
    </row>
    <row r="95" spans="1:12" x14ac:dyDescent="0.2">
      <c r="A95" s="16">
        <v>86</v>
      </c>
      <c r="B95" s="48">
        <v>27</v>
      </c>
      <c r="C95" s="47">
        <v>347</v>
      </c>
      <c r="D95" s="47">
        <v>357</v>
      </c>
      <c r="E95" s="21">
        <v>0.50139999999999996</v>
      </c>
      <c r="F95" s="18">
        <f t="shared" si="10"/>
        <v>7.6704545454545456E-2</v>
      </c>
      <c r="G95" s="18">
        <f t="shared" si="7"/>
        <v>7.3879049598015875E-2</v>
      </c>
      <c r="H95" s="13">
        <f t="shared" si="13"/>
        <v>51257.101490268578</v>
      </c>
      <c r="I95" s="13">
        <f t="shared" si="11"/>
        <v>3786.8259432500859</v>
      </c>
      <c r="J95" s="13">
        <f t="shared" si="8"/>
        <v>49368.990074964087</v>
      </c>
      <c r="K95" s="13">
        <f t="shared" si="9"/>
        <v>324909.35656972363</v>
      </c>
      <c r="L95" s="20">
        <f t="shared" si="12"/>
        <v>6.338816420031268</v>
      </c>
    </row>
    <row r="96" spans="1:12" x14ac:dyDescent="0.2">
      <c r="A96" s="16">
        <v>87</v>
      </c>
      <c r="B96" s="48">
        <v>29</v>
      </c>
      <c r="C96" s="47">
        <v>322</v>
      </c>
      <c r="D96" s="47">
        <v>331</v>
      </c>
      <c r="E96" s="21">
        <v>0.45419999999999999</v>
      </c>
      <c r="F96" s="18">
        <f t="shared" si="10"/>
        <v>8.8820826952526799E-2</v>
      </c>
      <c r="G96" s="18">
        <f t="shared" si="7"/>
        <v>8.4714025896785589E-2</v>
      </c>
      <c r="H96" s="13">
        <f t="shared" si="13"/>
        <v>47470.275547018493</v>
      </c>
      <c r="I96" s="13">
        <f t="shared" si="11"/>
        <v>4021.3981520176721</v>
      </c>
      <c r="J96" s="13">
        <f t="shared" si="8"/>
        <v>45275.396435647242</v>
      </c>
      <c r="K96" s="13">
        <f t="shared" si="9"/>
        <v>275540.36649475957</v>
      </c>
      <c r="L96" s="20">
        <f t="shared" si="12"/>
        <v>5.8044821379189502</v>
      </c>
    </row>
    <row r="97" spans="1:12" x14ac:dyDescent="0.2">
      <c r="A97" s="16">
        <v>88</v>
      </c>
      <c r="B97" s="48">
        <v>33</v>
      </c>
      <c r="C97" s="47">
        <v>272</v>
      </c>
      <c r="D97" s="47">
        <v>297</v>
      </c>
      <c r="E97" s="21">
        <v>0.51480000000000004</v>
      </c>
      <c r="F97" s="18">
        <f t="shared" si="10"/>
        <v>0.11599297012302284</v>
      </c>
      <c r="G97" s="18">
        <f t="shared" si="7"/>
        <v>0.10981273268652525</v>
      </c>
      <c r="H97" s="13">
        <f t="shared" si="13"/>
        <v>43448.877395000818</v>
      </c>
      <c r="I97" s="13">
        <f t="shared" si="11"/>
        <v>4771.2399589068345</v>
      </c>
      <c r="J97" s="13">
        <f t="shared" si="8"/>
        <v>41133.871766939221</v>
      </c>
      <c r="K97" s="13">
        <f t="shared" si="9"/>
        <v>230264.9700591123</v>
      </c>
      <c r="L97" s="20">
        <f t="shared" si="12"/>
        <v>5.2996759379013634</v>
      </c>
    </row>
    <row r="98" spans="1:12" x14ac:dyDescent="0.2">
      <c r="A98" s="16">
        <v>89</v>
      </c>
      <c r="B98" s="48">
        <v>31</v>
      </c>
      <c r="C98" s="47">
        <v>237</v>
      </c>
      <c r="D98" s="47">
        <v>242</v>
      </c>
      <c r="E98" s="21">
        <v>0.49990000000000001</v>
      </c>
      <c r="F98" s="18">
        <f t="shared" si="10"/>
        <v>0.12943632567849686</v>
      </c>
      <c r="G98" s="18">
        <f t="shared" si="7"/>
        <v>0.12156714957582868</v>
      </c>
      <c r="H98" s="13">
        <f t="shared" si="13"/>
        <v>38677.637436093981</v>
      </c>
      <c r="I98" s="13">
        <f t="shared" si="11"/>
        <v>4701.9301354333074</v>
      </c>
      <c r="J98" s="13">
        <f t="shared" si="8"/>
        <v>36326.202175363782</v>
      </c>
      <c r="K98" s="13">
        <f>K99+J98</f>
        <v>189131.09829217309</v>
      </c>
      <c r="L98" s="20">
        <f t="shared" si="12"/>
        <v>4.8899341022230045</v>
      </c>
    </row>
    <row r="99" spans="1:12" x14ac:dyDescent="0.2">
      <c r="A99" s="16">
        <v>90</v>
      </c>
      <c r="B99" s="48">
        <v>31</v>
      </c>
      <c r="C99" s="47">
        <v>229</v>
      </c>
      <c r="D99" s="47">
        <v>212</v>
      </c>
      <c r="E99" s="21">
        <v>0.49130000000000001</v>
      </c>
      <c r="F99" s="22">
        <f t="shared" si="10"/>
        <v>0.14058956916099774</v>
      </c>
      <c r="G99" s="22">
        <f t="shared" si="7"/>
        <v>0.13120599044227849</v>
      </c>
      <c r="H99" s="23">
        <f t="shared" si="13"/>
        <v>33975.707300660673</v>
      </c>
      <c r="I99" s="23">
        <f t="shared" si="11"/>
        <v>4457.8163273601358</v>
      </c>
      <c r="J99" s="23">
        <f t="shared" si="8"/>
        <v>31708.016134932572</v>
      </c>
      <c r="K99" s="23">
        <f t="shared" ref="K99:K108" si="14">K100+J99</f>
        <v>152804.89611680931</v>
      </c>
      <c r="L99" s="24">
        <f t="shared" si="12"/>
        <v>4.4974750566513721</v>
      </c>
    </row>
    <row r="100" spans="1:12" x14ac:dyDescent="0.2">
      <c r="A100" s="16">
        <v>91</v>
      </c>
      <c r="B100" s="48">
        <v>30</v>
      </c>
      <c r="C100" s="47">
        <v>154</v>
      </c>
      <c r="D100" s="47">
        <v>197</v>
      </c>
      <c r="E100" s="21">
        <v>0.47960000000000003</v>
      </c>
      <c r="F100" s="22">
        <f t="shared" si="10"/>
        <v>0.17094017094017094</v>
      </c>
      <c r="G100" s="22">
        <f t="shared" si="7"/>
        <v>0.15697601406505085</v>
      </c>
      <c r="H100" s="23">
        <f t="shared" si="13"/>
        <v>29517.890973300538</v>
      </c>
      <c r="I100" s="23">
        <f t="shared" si="11"/>
        <v>4633.600868595463</v>
      </c>
      <c r="J100" s="23">
        <f t="shared" si="8"/>
        <v>27106.565081283461</v>
      </c>
      <c r="K100" s="23">
        <f t="shared" si="14"/>
        <v>121096.87998187673</v>
      </c>
      <c r="L100" s="24">
        <f t="shared" si="12"/>
        <v>4.102490929701279</v>
      </c>
    </row>
    <row r="101" spans="1:12" x14ac:dyDescent="0.2">
      <c r="A101" s="16">
        <v>92</v>
      </c>
      <c r="B101" s="48">
        <v>24</v>
      </c>
      <c r="C101" s="47">
        <v>126</v>
      </c>
      <c r="D101" s="47">
        <v>137</v>
      </c>
      <c r="E101" s="21">
        <v>0.47189999999999999</v>
      </c>
      <c r="F101" s="22">
        <f t="shared" si="10"/>
        <v>0.18250950570342206</v>
      </c>
      <c r="G101" s="22">
        <f t="shared" si="7"/>
        <v>0.16646505898411926</v>
      </c>
      <c r="H101" s="23">
        <f t="shared" si="13"/>
        <v>24884.290104705076</v>
      </c>
      <c r="I101" s="23">
        <f t="shared" si="11"/>
        <v>4142.3648200576654</v>
      </c>
      <c r="J101" s="23">
        <f t="shared" si="8"/>
        <v>22696.707243232624</v>
      </c>
      <c r="K101" s="23">
        <f t="shared" si="14"/>
        <v>93990.314900593265</v>
      </c>
      <c r="L101" s="24">
        <f t="shared" si="12"/>
        <v>3.7770944843156986</v>
      </c>
    </row>
    <row r="102" spans="1:12" x14ac:dyDescent="0.2">
      <c r="A102" s="16">
        <v>93</v>
      </c>
      <c r="B102" s="48">
        <v>19</v>
      </c>
      <c r="C102" s="47">
        <v>90</v>
      </c>
      <c r="D102" s="47">
        <v>109</v>
      </c>
      <c r="E102" s="21">
        <v>0.49830000000000002</v>
      </c>
      <c r="F102" s="22">
        <f t="shared" si="10"/>
        <v>0.19095477386934673</v>
      </c>
      <c r="G102" s="22">
        <f t="shared" si="7"/>
        <v>0.17426028800639809</v>
      </c>
      <c r="H102" s="23">
        <f t="shared" si="13"/>
        <v>20741.925284647412</v>
      </c>
      <c r="I102" s="23">
        <f t="shared" si="11"/>
        <v>3614.4938739098488</v>
      </c>
      <c r="J102" s="23">
        <f t="shared" si="8"/>
        <v>18928.533708106839</v>
      </c>
      <c r="K102" s="23">
        <f t="shared" si="14"/>
        <v>71293.607657360641</v>
      </c>
      <c r="L102" s="24">
        <f t="shared" si="12"/>
        <v>3.4371740655208201</v>
      </c>
    </row>
    <row r="103" spans="1:12" x14ac:dyDescent="0.2">
      <c r="A103" s="16">
        <v>94</v>
      </c>
      <c r="B103" s="48">
        <v>25</v>
      </c>
      <c r="C103" s="47">
        <v>65</v>
      </c>
      <c r="D103" s="47">
        <v>75</v>
      </c>
      <c r="E103" s="21">
        <v>0.48920000000000002</v>
      </c>
      <c r="F103" s="22">
        <f t="shared" si="10"/>
        <v>0.35714285714285715</v>
      </c>
      <c r="G103" s="22">
        <f t="shared" si="7"/>
        <v>0.30204180258547786</v>
      </c>
      <c r="H103" s="23">
        <f t="shared" si="13"/>
        <v>17127.431410737561</v>
      </c>
      <c r="I103" s="23">
        <f t="shared" si="11"/>
        <v>5173.2002569583074</v>
      </c>
      <c r="J103" s="23">
        <f t="shared" si="8"/>
        <v>14484.960719483257</v>
      </c>
      <c r="K103" s="23">
        <f t="shared" si="14"/>
        <v>52365.073949253805</v>
      </c>
      <c r="L103" s="24">
        <f t="shared" si="12"/>
        <v>3.0573804497284396</v>
      </c>
    </row>
    <row r="104" spans="1:12" x14ac:dyDescent="0.2">
      <c r="A104" s="16">
        <v>95</v>
      </c>
      <c r="B104" s="48">
        <v>6</v>
      </c>
      <c r="C104" s="47">
        <v>47</v>
      </c>
      <c r="D104" s="47">
        <v>52</v>
      </c>
      <c r="E104" s="21">
        <v>0.46989999999999998</v>
      </c>
      <c r="F104" s="22">
        <f t="shared" si="10"/>
        <v>0.12121212121212122</v>
      </c>
      <c r="G104" s="22">
        <f t="shared" si="7"/>
        <v>0.11389391920365372</v>
      </c>
      <c r="H104" s="23">
        <f t="shared" si="13"/>
        <v>11954.231153779254</v>
      </c>
      <c r="I104" s="23">
        <f t="shared" si="11"/>
        <v>1361.5142371703346</v>
      </c>
      <c r="J104" s="23">
        <f t="shared" si="8"/>
        <v>11232.492456655258</v>
      </c>
      <c r="K104" s="23">
        <f t="shared" si="14"/>
        <v>37880.113229770548</v>
      </c>
      <c r="L104" s="24">
        <f t="shared" si="12"/>
        <v>3.1687619841444166</v>
      </c>
    </row>
    <row r="105" spans="1:12" x14ac:dyDescent="0.2">
      <c r="A105" s="16">
        <v>96</v>
      </c>
      <c r="B105" s="48">
        <v>11</v>
      </c>
      <c r="C105" s="47">
        <v>35</v>
      </c>
      <c r="D105" s="47">
        <v>41</v>
      </c>
      <c r="E105" s="21">
        <v>0.43990000000000001</v>
      </c>
      <c r="F105" s="22">
        <f t="shared" si="10"/>
        <v>0.28947368421052633</v>
      </c>
      <c r="G105" s="22">
        <f t="shared" si="7"/>
        <v>0.24908799826091291</v>
      </c>
      <c r="H105" s="23">
        <f t="shared" si="13"/>
        <v>10592.716916608919</v>
      </c>
      <c r="I105" s="23">
        <f t="shared" si="11"/>
        <v>2638.518652902625</v>
      </c>
      <c r="J105" s="23">
        <f t="shared" si="8"/>
        <v>9114.8826191181579</v>
      </c>
      <c r="K105" s="23">
        <f t="shared" si="14"/>
        <v>26647.62077311529</v>
      </c>
      <c r="L105" s="24">
        <f t="shared" si="12"/>
        <v>2.5156549526338217</v>
      </c>
    </row>
    <row r="106" spans="1:12" x14ac:dyDescent="0.2">
      <c r="A106" s="16">
        <v>97</v>
      </c>
      <c r="B106" s="48">
        <v>7</v>
      </c>
      <c r="C106" s="47">
        <v>20</v>
      </c>
      <c r="D106" s="47">
        <v>27</v>
      </c>
      <c r="E106" s="21">
        <v>0.67200000000000004</v>
      </c>
      <c r="F106" s="22">
        <f t="shared" si="10"/>
        <v>0.2978723404255319</v>
      </c>
      <c r="G106" s="22">
        <f t="shared" si="7"/>
        <v>0.2713599007598077</v>
      </c>
      <c r="H106" s="23">
        <f t="shared" si="13"/>
        <v>7954.1982637062938</v>
      </c>
      <c r="I106" s="23">
        <f t="shared" si="11"/>
        <v>2158.4504514631744</v>
      </c>
      <c r="J106" s="23">
        <f t="shared" si="8"/>
        <v>7246.2265156263729</v>
      </c>
      <c r="K106" s="23">
        <f t="shared" si="14"/>
        <v>17532.738153997132</v>
      </c>
      <c r="L106" s="24">
        <f t="shared" si="12"/>
        <v>2.2042118605461658</v>
      </c>
    </row>
    <row r="107" spans="1:12" x14ac:dyDescent="0.2">
      <c r="A107" s="16">
        <v>98</v>
      </c>
      <c r="B107" s="48">
        <v>6</v>
      </c>
      <c r="C107" s="47">
        <v>19</v>
      </c>
      <c r="D107" s="47">
        <v>14</v>
      </c>
      <c r="E107" s="21">
        <v>0.59589999999999999</v>
      </c>
      <c r="F107" s="22">
        <f t="shared" si="10"/>
        <v>0.36363636363636365</v>
      </c>
      <c r="G107" s="22">
        <f t="shared" si="7"/>
        <v>0.31704765226213505</v>
      </c>
      <c r="H107" s="23">
        <f t="shared" si="13"/>
        <v>5795.7478122431194</v>
      </c>
      <c r="I107" s="23">
        <f t="shared" si="11"/>
        <v>1837.5282369750864</v>
      </c>
      <c r="J107" s="23">
        <f t="shared" si="8"/>
        <v>5053.2026516814867</v>
      </c>
      <c r="K107" s="23">
        <f t="shared" si="14"/>
        <v>10286.511638370757</v>
      </c>
      <c r="L107" s="24">
        <f t="shared" si="12"/>
        <v>1.7748376864571656</v>
      </c>
    </row>
    <row r="108" spans="1:12" x14ac:dyDescent="0.2">
      <c r="A108" s="16">
        <v>99</v>
      </c>
      <c r="B108" s="48">
        <v>4</v>
      </c>
      <c r="C108" s="47">
        <v>12</v>
      </c>
      <c r="D108" s="47">
        <v>15</v>
      </c>
      <c r="E108" s="21">
        <v>0.38150000000000001</v>
      </c>
      <c r="F108" s="22">
        <f t="shared" si="10"/>
        <v>0.29629629629629628</v>
      </c>
      <c r="G108" s="22">
        <f t="shared" si="7"/>
        <v>0.25040691123074998</v>
      </c>
      <c r="H108" s="23">
        <f t="shared" si="13"/>
        <v>3958.2195752680327</v>
      </c>
      <c r="I108" s="23">
        <f t="shared" si="11"/>
        <v>991.16553781595917</v>
      </c>
      <c r="J108" s="23">
        <f t="shared" si="8"/>
        <v>3345.1836901288616</v>
      </c>
      <c r="K108" s="23">
        <f t="shared" si="14"/>
        <v>5233.3089866892715</v>
      </c>
      <c r="L108" s="24">
        <f t="shared" si="12"/>
        <v>1.322137109166031</v>
      </c>
    </row>
    <row r="109" spans="1:12" x14ac:dyDescent="0.2">
      <c r="A109" s="16" t="s">
        <v>23</v>
      </c>
      <c r="B109" s="48">
        <v>7</v>
      </c>
      <c r="C109" s="47">
        <v>11</v>
      </c>
      <c r="D109" s="47">
        <v>11</v>
      </c>
      <c r="E109" s="21"/>
      <c r="F109" s="22">
        <f>B109/((C109+D109)/2)</f>
        <v>0.63636363636363635</v>
      </c>
      <c r="G109" s="22">
        <v>1</v>
      </c>
      <c r="H109" s="23">
        <f>H108-I108</f>
        <v>2967.0540374520733</v>
      </c>
      <c r="I109" s="23">
        <f>H109*G109</f>
        <v>2967.0540374520733</v>
      </c>
      <c r="J109" s="23">
        <f>H109*F109</f>
        <v>1888.1252965604103</v>
      </c>
      <c r="K109" s="23">
        <f>J109</f>
        <v>1888.1252965604103</v>
      </c>
      <c r="L109" s="24">
        <f>K109/H109</f>
        <v>0.63636363636363635</v>
      </c>
    </row>
    <row r="110" spans="1:12" x14ac:dyDescent="0.2">
      <c r="A110" s="25"/>
      <c r="B110" s="25"/>
      <c r="C110" s="25"/>
      <c r="D110" s="25"/>
      <c r="E110" s="6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5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E112" s="67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68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68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68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68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68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68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68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68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68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68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68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6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E125" s="67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7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7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7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7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7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7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7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7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7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7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7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7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7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7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7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7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7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7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7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7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7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7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7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7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7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7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7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7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7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7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7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7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5" t="s">
        <v>0</v>
      </c>
      <c r="B6" s="56" t="s">
        <v>37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58"/>
      <c r="B7" s="59"/>
      <c r="C7" s="60">
        <v>44562</v>
      </c>
      <c r="D7" s="60">
        <v>44927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2</v>
      </c>
      <c r="C9" s="47">
        <v>1455</v>
      </c>
      <c r="D9" s="47">
        <v>1436</v>
      </c>
      <c r="E9" s="17">
        <v>0.26300000000000001</v>
      </c>
      <c r="F9" s="18">
        <f>B9/((C9+D9)/2)</f>
        <v>1.3836042891732965E-3</v>
      </c>
      <c r="G9" s="18">
        <f t="shared" ref="G9:G72" si="0">F9/((1+(1-E9)*F9))</f>
        <v>1.3821948424781647E-3</v>
      </c>
      <c r="H9" s="13">
        <v>100000</v>
      </c>
      <c r="I9" s="13">
        <f>H9*G9</f>
        <v>138.21948424781647</v>
      </c>
      <c r="J9" s="13">
        <f t="shared" ref="J9:J72" si="1">H10+I9*E9</f>
        <v>99898.132240109349</v>
      </c>
      <c r="K9" s="13">
        <f t="shared" ref="K9:K72" si="2">K10+J9</f>
        <v>8317432.2340768958</v>
      </c>
      <c r="L9" s="19">
        <f>K9/H9</f>
        <v>83.174322340768953</v>
      </c>
    </row>
    <row r="10" spans="1:13" x14ac:dyDescent="0.2">
      <c r="A10" s="16">
        <v>1</v>
      </c>
      <c r="B10" s="48">
        <v>0</v>
      </c>
      <c r="C10" s="47">
        <v>1490</v>
      </c>
      <c r="D10" s="47">
        <v>1506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99861.78051575218</v>
      </c>
      <c r="I10" s="13">
        <f t="shared" ref="I10:I73" si="4">H10*G10</f>
        <v>0</v>
      </c>
      <c r="J10" s="13">
        <f t="shared" si="1"/>
        <v>99861.78051575218</v>
      </c>
      <c r="K10" s="13">
        <f t="shared" si="2"/>
        <v>8217534.1018367866</v>
      </c>
      <c r="L10" s="20">
        <f t="shared" ref="L10:L73" si="5">K10/H10</f>
        <v>82.289080561111703</v>
      </c>
    </row>
    <row r="11" spans="1:13" x14ac:dyDescent="0.2">
      <c r="A11" s="16">
        <v>2</v>
      </c>
      <c r="B11" s="48">
        <v>0</v>
      </c>
      <c r="C11" s="47">
        <v>1679</v>
      </c>
      <c r="D11" s="47">
        <v>1532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99861.78051575218</v>
      </c>
      <c r="I11" s="13">
        <f t="shared" si="4"/>
        <v>0</v>
      </c>
      <c r="J11" s="13">
        <f t="shared" si="1"/>
        <v>99861.78051575218</v>
      </c>
      <c r="K11" s="13">
        <f t="shared" si="2"/>
        <v>8117672.3213210348</v>
      </c>
      <c r="L11" s="20">
        <f t="shared" si="5"/>
        <v>81.289080561111717</v>
      </c>
    </row>
    <row r="12" spans="1:13" x14ac:dyDescent="0.2">
      <c r="A12" s="16">
        <v>3</v>
      </c>
      <c r="B12" s="48">
        <v>0</v>
      </c>
      <c r="C12" s="47">
        <v>1710</v>
      </c>
      <c r="D12" s="47">
        <v>1732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99861.78051575218</v>
      </c>
      <c r="I12" s="13">
        <f t="shared" si="4"/>
        <v>0</v>
      </c>
      <c r="J12" s="13">
        <f t="shared" si="1"/>
        <v>99861.78051575218</v>
      </c>
      <c r="K12" s="13">
        <f t="shared" si="2"/>
        <v>8017810.540805283</v>
      </c>
      <c r="L12" s="20">
        <f t="shared" si="5"/>
        <v>80.289080561111717</v>
      </c>
    </row>
    <row r="13" spans="1:13" x14ac:dyDescent="0.2">
      <c r="A13" s="16">
        <v>4</v>
      </c>
      <c r="B13" s="48">
        <v>0</v>
      </c>
      <c r="C13" s="47">
        <v>1786</v>
      </c>
      <c r="D13" s="47">
        <v>1756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99861.78051575218</v>
      </c>
      <c r="I13" s="13">
        <f t="shared" si="4"/>
        <v>0</v>
      </c>
      <c r="J13" s="13">
        <f t="shared" si="1"/>
        <v>99861.78051575218</v>
      </c>
      <c r="K13" s="13">
        <f t="shared" si="2"/>
        <v>7917948.7602895312</v>
      </c>
      <c r="L13" s="20">
        <f t="shared" si="5"/>
        <v>79.289080561111717</v>
      </c>
    </row>
    <row r="14" spans="1:13" x14ac:dyDescent="0.2">
      <c r="A14" s="16">
        <v>5</v>
      </c>
      <c r="B14" s="48">
        <v>0</v>
      </c>
      <c r="C14" s="47">
        <v>2063</v>
      </c>
      <c r="D14" s="47">
        <v>1851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99861.78051575218</v>
      </c>
      <c r="I14" s="13">
        <f t="shared" si="4"/>
        <v>0</v>
      </c>
      <c r="J14" s="13">
        <f t="shared" si="1"/>
        <v>99861.78051575218</v>
      </c>
      <c r="K14" s="13">
        <f t="shared" si="2"/>
        <v>7818086.9797737794</v>
      </c>
      <c r="L14" s="20">
        <f t="shared" si="5"/>
        <v>78.289080561111717</v>
      </c>
    </row>
    <row r="15" spans="1:13" x14ac:dyDescent="0.2">
      <c r="A15" s="16">
        <v>6</v>
      </c>
      <c r="B15" s="48">
        <v>0</v>
      </c>
      <c r="C15" s="47">
        <v>2112</v>
      </c>
      <c r="D15" s="47">
        <v>2133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99861.78051575218</v>
      </c>
      <c r="I15" s="13">
        <f t="shared" si="4"/>
        <v>0</v>
      </c>
      <c r="J15" s="13">
        <f t="shared" si="1"/>
        <v>99861.78051575218</v>
      </c>
      <c r="K15" s="13">
        <f t="shared" si="2"/>
        <v>7718225.1992580276</v>
      </c>
      <c r="L15" s="20">
        <f t="shared" si="5"/>
        <v>77.289080561111732</v>
      </c>
    </row>
    <row r="16" spans="1:13" x14ac:dyDescent="0.2">
      <c r="A16" s="16">
        <v>7</v>
      </c>
      <c r="B16" s="48">
        <v>0</v>
      </c>
      <c r="C16" s="47">
        <v>2133</v>
      </c>
      <c r="D16" s="47">
        <v>2164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99861.78051575218</v>
      </c>
      <c r="I16" s="13">
        <f t="shared" si="4"/>
        <v>0</v>
      </c>
      <c r="J16" s="13">
        <f t="shared" si="1"/>
        <v>99861.78051575218</v>
      </c>
      <c r="K16" s="13">
        <f t="shared" si="2"/>
        <v>7618363.4187422758</v>
      </c>
      <c r="L16" s="20">
        <f t="shared" si="5"/>
        <v>76.289080561111732</v>
      </c>
    </row>
    <row r="17" spans="1:12" x14ac:dyDescent="0.2">
      <c r="A17" s="16">
        <v>8</v>
      </c>
      <c r="B17" s="48">
        <v>1</v>
      </c>
      <c r="C17" s="47">
        <v>2134</v>
      </c>
      <c r="D17" s="47">
        <v>2188</v>
      </c>
      <c r="E17" s="17">
        <v>0.22739999999999999</v>
      </c>
      <c r="F17" s="18">
        <f t="shared" si="3"/>
        <v>4.6274872744099955E-4</v>
      </c>
      <c r="G17" s="18">
        <f t="shared" si="0"/>
        <v>4.6258334479769059E-4</v>
      </c>
      <c r="H17" s="13">
        <f t="shared" si="6"/>
        <v>99861.78051575218</v>
      </c>
      <c r="I17" s="13">
        <f t="shared" si="4"/>
        <v>46.194396448429494</v>
      </c>
      <c r="J17" s="13">
        <f t="shared" si="1"/>
        <v>99826.090725056129</v>
      </c>
      <c r="K17" s="13">
        <f t="shared" si="2"/>
        <v>7518501.638226524</v>
      </c>
      <c r="L17" s="20">
        <f t="shared" si="5"/>
        <v>75.289080561111732</v>
      </c>
    </row>
    <row r="18" spans="1:12" x14ac:dyDescent="0.2">
      <c r="A18" s="16">
        <v>9</v>
      </c>
      <c r="B18" s="48">
        <v>0</v>
      </c>
      <c r="C18" s="47">
        <v>2281</v>
      </c>
      <c r="D18" s="47">
        <v>2189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99815.586119303756</v>
      </c>
      <c r="I18" s="13">
        <f t="shared" si="4"/>
        <v>0</v>
      </c>
      <c r="J18" s="13">
        <f t="shared" si="1"/>
        <v>99815.586119303756</v>
      </c>
      <c r="K18" s="13">
        <f t="shared" si="2"/>
        <v>7418675.5475014681</v>
      </c>
      <c r="L18" s="20">
        <f t="shared" si="5"/>
        <v>74.32381891375519</v>
      </c>
    </row>
    <row r="19" spans="1:12" x14ac:dyDescent="0.2">
      <c r="A19" s="16">
        <v>10</v>
      </c>
      <c r="B19" s="48">
        <v>0</v>
      </c>
      <c r="C19" s="47">
        <v>2242</v>
      </c>
      <c r="D19" s="47">
        <v>2359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99815.586119303756</v>
      </c>
      <c r="I19" s="13">
        <f t="shared" si="4"/>
        <v>0</v>
      </c>
      <c r="J19" s="13">
        <f t="shared" si="1"/>
        <v>99815.586119303756</v>
      </c>
      <c r="K19" s="13">
        <f t="shared" si="2"/>
        <v>7318859.9613821646</v>
      </c>
      <c r="L19" s="20">
        <f t="shared" si="5"/>
        <v>73.32381891375519</v>
      </c>
    </row>
    <row r="20" spans="1:12" x14ac:dyDescent="0.2">
      <c r="A20" s="16">
        <v>11</v>
      </c>
      <c r="B20" s="48">
        <v>0</v>
      </c>
      <c r="C20" s="47">
        <v>2270</v>
      </c>
      <c r="D20" s="47">
        <v>2304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99815.586119303756</v>
      </c>
      <c r="I20" s="13">
        <f t="shared" si="4"/>
        <v>0</v>
      </c>
      <c r="J20" s="13">
        <f t="shared" si="1"/>
        <v>99815.586119303756</v>
      </c>
      <c r="K20" s="13">
        <f t="shared" si="2"/>
        <v>7219044.3752628611</v>
      </c>
      <c r="L20" s="20">
        <f t="shared" si="5"/>
        <v>72.32381891375519</v>
      </c>
    </row>
    <row r="21" spans="1:12" x14ac:dyDescent="0.2">
      <c r="A21" s="16">
        <v>12</v>
      </c>
      <c r="B21" s="48">
        <v>1</v>
      </c>
      <c r="C21" s="47">
        <v>2287</v>
      </c>
      <c r="D21" s="47">
        <v>2296</v>
      </c>
      <c r="E21" s="17">
        <v>0.89859999999999995</v>
      </c>
      <c r="F21" s="18">
        <f t="shared" si="3"/>
        <v>4.363953742090334E-4</v>
      </c>
      <c r="G21" s="18">
        <f t="shared" si="0"/>
        <v>4.3637606435394918E-4</v>
      </c>
      <c r="H21" s="13">
        <f t="shared" si="6"/>
        <v>99815.586119303756</v>
      </c>
      <c r="I21" s="13">
        <f t="shared" si="4"/>
        <v>43.557132631924453</v>
      </c>
      <c r="J21" s="13">
        <f t="shared" si="1"/>
        <v>99811.169426054883</v>
      </c>
      <c r="K21" s="13">
        <f t="shared" si="2"/>
        <v>7119228.7891435577</v>
      </c>
      <c r="L21" s="20">
        <f t="shared" si="5"/>
        <v>71.32381891375519</v>
      </c>
    </row>
    <row r="22" spans="1:12" x14ac:dyDescent="0.2">
      <c r="A22" s="16">
        <v>13</v>
      </c>
      <c r="B22" s="48">
        <v>1</v>
      </c>
      <c r="C22" s="47">
        <v>2168</v>
      </c>
      <c r="D22" s="47">
        <v>2333</v>
      </c>
      <c r="E22" s="17">
        <v>0.97260000000000002</v>
      </c>
      <c r="F22" s="18">
        <f t="shared" si="3"/>
        <v>4.4434570095534326E-4</v>
      </c>
      <c r="G22" s="18">
        <f t="shared" si="0"/>
        <v>4.4434029108021526E-4</v>
      </c>
      <c r="H22" s="13">
        <f t="shared" si="6"/>
        <v>99772.028986671838</v>
      </c>
      <c r="I22" s="13">
        <f t="shared" si="4"/>
        <v>44.33273240160144</v>
      </c>
      <c r="J22" s="13">
        <f t="shared" si="1"/>
        <v>99770.814269804032</v>
      </c>
      <c r="K22" s="13">
        <f t="shared" si="2"/>
        <v>7019417.619717503</v>
      </c>
      <c r="L22" s="20">
        <f t="shared" si="5"/>
        <v>70.354564210127464</v>
      </c>
    </row>
    <row r="23" spans="1:12" x14ac:dyDescent="0.2">
      <c r="A23" s="16">
        <v>14</v>
      </c>
      <c r="B23" s="48">
        <v>2</v>
      </c>
      <c r="C23" s="47">
        <v>2255</v>
      </c>
      <c r="D23" s="47">
        <v>2237</v>
      </c>
      <c r="E23" s="17">
        <v>0.51370000000000005</v>
      </c>
      <c r="F23" s="18">
        <f t="shared" si="3"/>
        <v>8.9047195013357077E-4</v>
      </c>
      <c r="G23" s="18">
        <f t="shared" si="0"/>
        <v>8.9008651017818377E-4</v>
      </c>
      <c r="H23" s="13">
        <f t="shared" si="6"/>
        <v>99727.696254270239</v>
      </c>
      <c r="I23" s="13">
        <f t="shared" si="4"/>
        <v>88.766277127073323</v>
      </c>
      <c r="J23" s="13">
        <f t="shared" si="1"/>
        <v>99684.529213703339</v>
      </c>
      <c r="K23" s="13">
        <f t="shared" si="2"/>
        <v>6919646.8054476986</v>
      </c>
      <c r="L23" s="20">
        <f t="shared" si="5"/>
        <v>69.385407117046555</v>
      </c>
    </row>
    <row r="24" spans="1:12" x14ac:dyDescent="0.2">
      <c r="A24" s="16">
        <v>15</v>
      </c>
      <c r="B24" s="48">
        <v>0</v>
      </c>
      <c r="C24" s="47">
        <v>2154</v>
      </c>
      <c r="D24" s="47">
        <v>2283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99638.929977143169</v>
      </c>
      <c r="I24" s="13">
        <f t="shared" si="4"/>
        <v>0</v>
      </c>
      <c r="J24" s="13">
        <f t="shared" si="1"/>
        <v>99638.929977143169</v>
      </c>
      <c r="K24" s="13">
        <f t="shared" si="2"/>
        <v>6819962.2762339953</v>
      </c>
      <c r="L24" s="20">
        <f t="shared" si="5"/>
        <v>68.446763506979366</v>
      </c>
    </row>
    <row r="25" spans="1:12" x14ac:dyDescent="0.2">
      <c r="A25" s="16">
        <v>16</v>
      </c>
      <c r="B25" s="48">
        <v>1</v>
      </c>
      <c r="C25" s="47">
        <v>2175</v>
      </c>
      <c r="D25" s="47">
        <v>2208</v>
      </c>
      <c r="E25" s="17">
        <v>0.88219999999999998</v>
      </c>
      <c r="F25" s="18">
        <f t="shared" si="3"/>
        <v>4.5630846452201688E-4</v>
      </c>
      <c r="G25" s="18">
        <f t="shared" si="0"/>
        <v>4.5628393782894074E-4</v>
      </c>
      <c r="H25" s="13">
        <f t="shared" si="6"/>
        <v>99638.929977143169</v>
      </c>
      <c r="I25" s="13">
        <f t="shared" si="4"/>
        <v>45.463643331032976</v>
      </c>
      <c r="J25" s="13">
        <f t="shared" si="1"/>
        <v>99633.574359958773</v>
      </c>
      <c r="K25" s="13">
        <f t="shared" si="2"/>
        <v>6720323.3462568521</v>
      </c>
      <c r="L25" s="20">
        <f t="shared" si="5"/>
        <v>67.446763506979366</v>
      </c>
    </row>
    <row r="26" spans="1:12" x14ac:dyDescent="0.2">
      <c r="A26" s="16">
        <v>17</v>
      </c>
      <c r="B26" s="48">
        <v>1</v>
      </c>
      <c r="C26" s="47">
        <v>2160</v>
      </c>
      <c r="D26" s="47">
        <v>2220</v>
      </c>
      <c r="E26" s="17">
        <v>0.81100000000000005</v>
      </c>
      <c r="F26" s="18">
        <f t="shared" si="3"/>
        <v>4.5662100456621003E-4</v>
      </c>
      <c r="G26" s="18">
        <f t="shared" si="0"/>
        <v>4.565816009485939E-4</v>
      </c>
      <c r="H26" s="13">
        <f t="shared" si="6"/>
        <v>99593.466333812132</v>
      </c>
      <c r="I26" s="13">
        <f t="shared" si="4"/>
        <v>45.472544302711832</v>
      </c>
      <c r="J26" s="13">
        <f t="shared" si="1"/>
        <v>99584.872022938915</v>
      </c>
      <c r="K26" s="13">
        <f t="shared" si="2"/>
        <v>6620689.7718968932</v>
      </c>
      <c r="L26" s="20">
        <f t="shared" si="5"/>
        <v>66.477149712873882</v>
      </c>
    </row>
    <row r="27" spans="1:12" x14ac:dyDescent="0.2">
      <c r="A27" s="16">
        <v>18</v>
      </c>
      <c r="B27" s="48">
        <v>0</v>
      </c>
      <c r="C27" s="47">
        <v>2123</v>
      </c>
      <c r="D27" s="47">
        <v>2208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99547.993789509419</v>
      </c>
      <c r="I27" s="13">
        <f t="shared" si="4"/>
        <v>0</v>
      </c>
      <c r="J27" s="13">
        <f t="shared" si="1"/>
        <v>99547.993789509419</v>
      </c>
      <c r="K27" s="13">
        <f t="shared" si="2"/>
        <v>6521104.8998739542</v>
      </c>
      <c r="L27" s="20">
        <f t="shared" si="5"/>
        <v>65.507145364100367</v>
      </c>
    </row>
    <row r="28" spans="1:12" x14ac:dyDescent="0.2">
      <c r="A28" s="16">
        <v>19</v>
      </c>
      <c r="B28" s="48">
        <v>1</v>
      </c>
      <c r="C28" s="47">
        <v>2043</v>
      </c>
      <c r="D28" s="47">
        <v>2186</v>
      </c>
      <c r="E28" s="17">
        <v>0.24110000000000001</v>
      </c>
      <c r="F28" s="18">
        <f t="shared" si="3"/>
        <v>4.7292504138094112E-4</v>
      </c>
      <c r="G28" s="18">
        <f t="shared" si="0"/>
        <v>4.7275536814902423E-4</v>
      </c>
      <c r="H28" s="13">
        <f t="shared" si="6"/>
        <v>99547.993789509419</v>
      </c>
      <c r="I28" s="13">
        <f t="shared" si="4"/>
        <v>47.061848452456303</v>
      </c>
      <c r="J28" s="13">
        <f t="shared" si="1"/>
        <v>99512.278552718839</v>
      </c>
      <c r="K28" s="13">
        <f t="shared" si="2"/>
        <v>6421556.9060844444</v>
      </c>
      <c r="L28" s="20">
        <f t="shared" si="5"/>
        <v>64.507145364100367</v>
      </c>
    </row>
    <row r="29" spans="1:12" x14ac:dyDescent="0.2">
      <c r="A29" s="16">
        <v>20</v>
      </c>
      <c r="B29" s="48">
        <v>0</v>
      </c>
      <c r="C29" s="47">
        <v>2002</v>
      </c>
      <c r="D29" s="47">
        <v>2124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99500.931941056959</v>
      </c>
      <c r="I29" s="13">
        <f t="shared" si="4"/>
        <v>0</v>
      </c>
      <c r="J29" s="13">
        <f t="shared" si="1"/>
        <v>99500.931941056959</v>
      </c>
      <c r="K29" s="13">
        <f t="shared" si="2"/>
        <v>6322044.6275317259</v>
      </c>
      <c r="L29" s="20">
        <f t="shared" si="5"/>
        <v>63.537541852138851</v>
      </c>
    </row>
    <row r="30" spans="1:12" x14ac:dyDescent="0.2">
      <c r="A30" s="16">
        <v>21</v>
      </c>
      <c r="B30" s="48">
        <v>0</v>
      </c>
      <c r="C30" s="47">
        <v>2077</v>
      </c>
      <c r="D30" s="47">
        <v>2076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99500.931941056959</v>
      </c>
      <c r="I30" s="13">
        <f t="shared" si="4"/>
        <v>0</v>
      </c>
      <c r="J30" s="13">
        <f t="shared" si="1"/>
        <v>99500.931941056959</v>
      </c>
      <c r="K30" s="13">
        <f t="shared" si="2"/>
        <v>6222543.6955906693</v>
      </c>
      <c r="L30" s="20">
        <f t="shared" si="5"/>
        <v>62.537541852138851</v>
      </c>
    </row>
    <row r="31" spans="1:12" x14ac:dyDescent="0.2">
      <c r="A31" s="16">
        <v>22</v>
      </c>
      <c r="B31" s="48">
        <v>0</v>
      </c>
      <c r="C31" s="47">
        <v>2008</v>
      </c>
      <c r="D31" s="47">
        <v>2130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99500.931941056959</v>
      </c>
      <c r="I31" s="13">
        <f t="shared" si="4"/>
        <v>0</v>
      </c>
      <c r="J31" s="13">
        <f t="shared" si="1"/>
        <v>99500.931941056959</v>
      </c>
      <c r="K31" s="13">
        <f t="shared" si="2"/>
        <v>6123042.7636496127</v>
      </c>
      <c r="L31" s="20">
        <f t="shared" si="5"/>
        <v>61.537541852138858</v>
      </c>
    </row>
    <row r="32" spans="1:12" x14ac:dyDescent="0.2">
      <c r="A32" s="16">
        <v>23</v>
      </c>
      <c r="B32" s="48">
        <v>2</v>
      </c>
      <c r="C32" s="47">
        <v>1924</v>
      </c>
      <c r="D32" s="47">
        <v>2052</v>
      </c>
      <c r="E32" s="17">
        <v>0.86160000000000003</v>
      </c>
      <c r="F32" s="18">
        <f t="shared" si="3"/>
        <v>1.006036217303823E-3</v>
      </c>
      <c r="G32" s="18">
        <f t="shared" si="0"/>
        <v>1.0058961609369481E-3</v>
      </c>
      <c r="H32" s="13">
        <f t="shared" si="6"/>
        <v>99500.931941056959</v>
      </c>
      <c r="I32" s="13">
        <f t="shared" si="4"/>
        <v>100.08760544915775</v>
      </c>
      <c r="J32" s="13">
        <f t="shared" si="1"/>
        <v>99487.079816462807</v>
      </c>
      <c r="K32" s="13">
        <f t="shared" si="2"/>
        <v>6023541.831708556</v>
      </c>
      <c r="L32" s="20">
        <f t="shared" si="5"/>
        <v>60.537541852138858</v>
      </c>
    </row>
    <row r="33" spans="1:12" x14ac:dyDescent="0.2">
      <c r="A33" s="16">
        <v>24</v>
      </c>
      <c r="B33" s="48">
        <v>2</v>
      </c>
      <c r="C33" s="47">
        <v>1932</v>
      </c>
      <c r="D33" s="47">
        <v>1983</v>
      </c>
      <c r="E33" s="17">
        <v>6.1600000000000002E-2</v>
      </c>
      <c r="F33" s="18">
        <f t="shared" si="3"/>
        <v>1.0217113665389529E-3</v>
      </c>
      <c r="G33" s="18">
        <f t="shared" si="0"/>
        <v>1.0207327146059912E-3</v>
      </c>
      <c r="H33" s="13">
        <f t="shared" si="6"/>
        <v>99400.844335607806</v>
      </c>
      <c r="I33" s="13">
        <f t="shared" si="4"/>
        <v>101.46169367281253</v>
      </c>
      <c r="J33" s="13">
        <f t="shared" si="1"/>
        <v>99305.632682265234</v>
      </c>
      <c r="K33" s="13">
        <f t="shared" si="2"/>
        <v>5924054.7518920936</v>
      </c>
      <c r="L33" s="20">
        <f t="shared" si="5"/>
        <v>59.59763009548152</v>
      </c>
    </row>
    <row r="34" spans="1:12" x14ac:dyDescent="0.2">
      <c r="A34" s="16">
        <v>25</v>
      </c>
      <c r="B34" s="48">
        <v>2</v>
      </c>
      <c r="C34" s="47">
        <v>1839</v>
      </c>
      <c r="D34" s="47">
        <v>1996</v>
      </c>
      <c r="E34" s="17">
        <v>0.72189999999999999</v>
      </c>
      <c r="F34" s="18">
        <f t="shared" si="3"/>
        <v>1.0430247718383311E-3</v>
      </c>
      <c r="G34" s="18">
        <f t="shared" si="0"/>
        <v>1.0427223143930819E-3</v>
      </c>
      <c r="H34" s="13">
        <f t="shared" si="6"/>
        <v>99299.382641934993</v>
      </c>
      <c r="I34" s="13">
        <f t="shared" si="4"/>
        <v>103.54168208620268</v>
      </c>
      <c r="J34" s="13">
        <f t="shared" si="1"/>
        <v>99270.587700146818</v>
      </c>
      <c r="K34" s="13">
        <f t="shared" si="2"/>
        <v>5824749.1192098288</v>
      </c>
      <c r="L34" s="20">
        <f t="shared" si="5"/>
        <v>58.658462562787236</v>
      </c>
    </row>
    <row r="35" spans="1:12" x14ac:dyDescent="0.2">
      <c r="A35" s="16">
        <v>26</v>
      </c>
      <c r="B35" s="48">
        <v>1</v>
      </c>
      <c r="C35" s="47">
        <v>1931</v>
      </c>
      <c r="D35" s="47">
        <v>1927</v>
      </c>
      <c r="E35" s="17">
        <v>0.74250000000000005</v>
      </c>
      <c r="F35" s="18">
        <f t="shared" si="3"/>
        <v>5.184033177812338E-4</v>
      </c>
      <c r="G35" s="18">
        <f t="shared" si="0"/>
        <v>5.1833412595260085E-4</v>
      </c>
      <c r="H35" s="13">
        <f t="shared" si="6"/>
        <v>99195.840959848792</v>
      </c>
      <c r="I35" s="13">
        <f t="shared" si="4"/>
        <v>51.416589522056427</v>
      </c>
      <c r="J35" s="13">
        <f t="shared" si="1"/>
        <v>99182.601188046872</v>
      </c>
      <c r="K35" s="13">
        <f t="shared" si="2"/>
        <v>5725478.5315096816</v>
      </c>
      <c r="L35" s="20">
        <f t="shared" si="5"/>
        <v>57.71893736781935</v>
      </c>
    </row>
    <row r="36" spans="1:12" x14ac:dyDescent="0.2">
      <c r="A36" s="16">
        <v>27</v>
      </c>
      <c r="B36" s="48">
        <v>0</v>
      </c>
      <c r="C36" s="47">
        <v>1895</v>
      </c>
      <c r="D36" s="47">
        <v>2006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99144.424370326742</v>
      </c>
      <c r="I36" s="13">
        <f t="shared" si="4"/>
        <v>0</v>
      </c>
      <c r="J36" s="13">
        <f t="shared" si="1"/>
        <v>99144.424370326742</v>
      </c>
      <c r="K36" s="13">
        <f t="shared" si="2"/>
        <v>5626295.9303216347</v>
      </c>
      <c r="L36" s="20">
        <f t="shared" si="5"/>
        <v>56.748485515495588</v>
      </c>
    </row>
    <row r="37" spans="1:12" x14ac:dyDescent="0.2">
      <c r="A37" s="16">
        <v>28</v>
      </c>
      <c r="B37" s="48">
        <v>1</v>
      </c>
      <c r="C37" s="47">
        <v>1886</v>
      </c>
      <c r="D37" s="47">
        <v>1978</v>
      </c>
      <c r="E37" s="17">
        <v>0.43559999999999999</v>
      </c>
      <c r="F37" s="18">
        <f t="shared" si="3"/>
        <v>5.1759834368530024E-4</v>
      </c>
      <c r="G37" s="18">
        <f t="shared" si="0"/>
        <v>5.1744718054415166E-4</v>
      </c>
      <c r="H37" s="13">
        <f t="shared" si="6"/>
        <v>99144.424370326742</v>
      </c>
      <c r="I37" s="13">
        <f t="shared" si="4"/>
        <v>51.302002857098451</v>
      </c>
      <c r="J37" s="13">
        <f t="shared" si="1"/>
        <v>99115.469519914186</v>
      </c>
      <c r="K37" s="13">
        <f t="shared" si="2"/>
        <v>5527151.5059513077</v>
      </c>
      <c r="L37" s="20">
        <f t="shared" si="5"/>
        <v>55.748485515495581</v>
      </c>
    </row>
    <row r="38" spans="1:12" x14ac:dyDescent="0.2">
      <c r="A38" s="16">
        <v>29</v>
      </c>
      <c r="B38" s="48">
        <v>1</v>
      </c>
      <c r="C38" s="47">
        <v>1874</v>
      </c>
      <c r="D38" s="47">
        <v>1947</v>
      </c>
      <c r="E38" s="17">
        <v>0.82469999999999999</v>
      </c>
      <c r="F38" s="18">
        <f t="shared" si="3"/>
        <v>5.2342318764721273E-4</v>
      </c>
      <c r="G38" s="18">
        <f t="shared" si="0"/>
        <v>5.2337516479121276E-4</v>
      </c>
      <c r="H38" s="13">
        <f t="shared" si="6"/>
        <v>99093.122367469638</v>
      </c>
      <c r="I38" s="13">
        <f t="shared" si="4"/>
        <v>51.862879248750232</v>
      </c>
      <c r="J38" s="13">
        <f t="shared" si="1"/>
        <v>99084.03080473734</v>
      </c>
      <c r="K38" s="13">
        <f t="shared" si="2"/>
        <v>5428036.0364313936</v>
      </c>
      <c r="L38" s="20">
        <f t="shared" si="5"/>
        <v>54.777121829933506</v>
      </c>
    </row>
    <row r="39" spans="1:12" x14ac:dyDescent="0.2">
      <c r="A39" s="16">
        <v>30</v>
      </c>
      <c r="B39" s="48">
        <v>0</v>
      </c>
      <c r="C39" s="47">
        <v>1942</v>
      </c>
      <c r="D39" s="47">
        <v>1961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99041.259488220894</v>
      </c>
      <c r="I39" s="13">
        <f t="shared" si="4"/>
        <v>0</v>
      </c>
      <c r="J39" s="13">
        <f t="shared" si="1"/>
        <v>99041.259488220894</v>
      </c>
      <c r="K39" s="13">
        <f t="shared" si="2"/>
        <v>5328952.0056266561</v>
      </c>
      <c r="L39" s="20">
        <f t="shared" si="5"/>
        <v>53.805373974070221</v>
      </c>
    </row>
    <row r="40" spans="1:12" x14ac:dyDescent="0.2">
      <c r="A40" s="16">
        <v>31</v>
      </c>
      <c r="B40" s="48">
        <v>0</v>
      </c>
      <c r="C40" s="47">
        <v>1919</v>
      </c>
      <c r="D40" s="47">
        <v>2006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99041.259488220894</v>
      </c>
      <c r="I40" s="13">
        <f t="shared" si="4"/>
        <v>0</v>
      </c>
      <c r="J40" s="13">
        <f t="shared" si="1"/>
        <v>99041.259488220894</v>
      </c>
      <c r="K40" s="13">
        <f t="shared" si="2"/>
        <v>5229910.7461384349</v>
      </c>
      <c r="L40" s="20">
        <f t="shared" si="5"/>
        <v>52.805373974070221</v>
      </c>
    </row>
    <row r="41" spans="1:12" x14ac:dyDescent="0.2">
      <c r="A41" s="16">
        <v>32</v>
      </c>
      <c r="B41" s="48">
        <v>2</v>
      </c>
      <c r="C41" s="47">
        <v>2000</v>
      </c>
      <c r="D41" s="47">
        <v>2007</v>
      </c>
      <c r="E41" s="17">
        <v>0.6</v>
      </c>
      <c r="F41" s="18">
        <f t="shared" si="3"/>
        <v>9.9825305714998759E-4</v>
      </c>
      <c r="G41" s="18">
        <f t="shared" si="0"/>
        <v>9.9785461258294667E-4</v>
      </c>
      <c r="H41" s="13">
        <f t="shared" si="6"/>
        <v>99041.259488220894</v>
      </c>
      <c r="I41" s="13">
        <f t="shared" si="4"/>
        <v>98.828777616345747</v>
      </c>
      <c r="J41" s="13">
        <f t="shared" si="1"/>
        <v>99001.727977174349</v>
      </c>
      <c r="K41" s="13">
        <f t="shared" si="2"/>
        <v>5130869.4866502136</v>
      </c>
      <c r="L41" s="20">
        <f t="shared" si="5"/>
        <v>51.805373974070214</v>
      </c>
    </row>
    <row r="42" spans="1:12" x14ac:dyDescent="0.2">
      <c r="A42" s="16">
        <v>33</v>
      </c>
      <c r="B42" s="48">
        <v>2</v>
      </c>
      <c r="C42" s="47">
        <v>2027</v>
      </c>
      <c r="D42" s="47">
        <v>2087</v>
      </c>
      <c r="E42" s="17">
        <v>0.70960000000000001</v>
      </c>
      <c r="F42" s="18">
        <f t="shared" si="3"/>
        <v>9.7228974234321824E-4</v>
      </c>
      <c r="G42" s="18">
        <f t="shared" si="0"/>
        <v>9.7201529096694532E-4</v>
      </c>
      <c r="H42" s="13">
        <f t="shared" si="6"/>
        <v>98942.430710604545</v>
      </c>
      <c r="I42" s="13">
        <f t="shared" si="4"/>
        <v>96.173555576145105</v>
      </c>
      <c r="J42" s="13">
        <f t="shared" si="1"/>
        <v>98914.501910065243</v>
      </c>
      <c r="K42" s="13">
        <f t="shared" si="2"/>
        <v>5031867.7586730393</v>
      </c>
      <c r="L42" s="20">
        <f t="shared" si="5"/>
        <v>50.856520529505538</v>
      </c>
    </row>
    <row r="43" spans="1:12" x14ac:dyDescent="0.2">
      <c r="A43" s="16">
        <v>34</v>
      </c>
      <c r="B43" s="48">
        <v>0</v>
      </c>
      <c r="C43" s="47">
        <v>2045</v>
      </c>
      <c r="D43" s="47">
        <v>2092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98846.257155028405</v>
      </c>
      <c r="I43" s="13">
        <f t="shared" si="4"/>
        <v>0</v>
      </c>
      <c r="J43" s="13">
        <f t="shared" si="1"/>
        <v>98846.257155028405</v>
      </c>
      <c r="K43" s="13">
        <f t="shared" si="2"/>
        <v>4932953.256762974</v>
      </c>
      <c r="L43" s="20">
        <f t="shared" si="5"/>
        <v>49.905311528652348</v>
      </c>
    </row>
    <row r="44" spans="1:12" x14ac:dyDescent="0.2">
      <c r="A44" s="16">
        <v>35</v>
      </c>
      <c r="B44" s="48">
        <v>2</v>
      </c>
      <c r="C44" s="47">
        <v>2090</v>
      </c>
      <c r="D44" s="47">
        <v>2133</v>
      </c>
      <c r="E44" s="17">
        <v>0.15620000000000001</v>
      </c>
      <c r="F44" s="18">
        <f t="shared" si="3"/>
        <v>9.4719393795879704E-4</v>
      </c>
      <c r="G44" s="18">
        <f t="shared" si="0"/>
        <v>9.464375051225929E-4</v>
      </c>
      <c r="H44" s="13">
        <f t="shared" si="6"/>
        <v>98846.257155028405</v>
      </c>
      <c r="I44" s="13">
        <f t="shared" si="4"/>
        <v>93.551805012511338</v>
      </c>
      <c r="J44" s="13">
        <f t="shared" si="1"/>
        <v>98767.318141958851</v>
      </c>
      <c r="K44" s="13">
        <f t="shared" si="2"/>
        <v>4834106.9996079458</v>
      </c>
      <c r="L44" s="20">
        <f t="shared" si="5"/>
        <v>48.905311528652355</v>
      </c>
    </row>
    <row r="45" spans="1:12" x14ac:dyDescent="0.2">
      <c r="A45" s="16">
        <v>36</v>
      </c>
      <c r="B45" s="48">
        <v>0</v>
      </c>
      <c r="C45" s="47">
        <v>2314</v>
      </c>
      <c r="D45" s="47">
        <v>2165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98752.705350015895</v>
      </c>
      <c r="I45" s="13">
        <f t="shared" si="4"/>
        <v>0</v>
      </c>
      <c r="J45" s="13">
        <f t="shared" si="1"/>
        <v>98752.705350015895</v>
      </c>
      <c r="K45" s="13">
        <f t="shared" si="2"/>
        <v>4735339.6814659871</v>
      </c>
      <c r="L45" s="20">
        <f t="shared" si="5"/>
        <v>47.951493224233225</v>
      </c>
    </row>
    <row r="46" spans="1:12" x14ac:dyDescent="0.2">
      <c r="A46" s="16">
        <v>37</v>
      </c>
      <c r="B46" s="48">
        <v>0</v>
      </c>
      <c r="C46" s="47">
        <v>2430</v>
      </c>
      <c r="D46" s="47">
        <v>2344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98752.705350015895</v>
      </c>
      <c r="I46" s="13">
        <f t="shared" si="4"/>
        <v>0</v>
      </c>
      <c r="J46" s="13">
        <f t="shared" si="1"/>
        <v>98752.705350015895</v>
      </c>
      <c r="K46" s="13">
        <f t="shared" si="2"/>
        <v>4636586.9761159709</v>
      </c>
      <c r="L46" s="20">
        <f t="shared" si="5"/>
        <v>46.951493224233218</v>
      </c>
    </row>
    <row r="47" spans="1:12" x14ac:dyDescent="0.2">
      <c r="A47" s="16">
        <v>38</v>
      </c>
      <c r="B47" s="48">
        <v>4</v>
      </c>
      <c r="C47" s="47">
        <v>2421</v>
      </c>
      <c r="D47" s="47">
        <v>2460</v>
      </c>
      <c r="E47" s="17">
        <v>0.51100000000000001</v>
      </c>
      <c r="F47" s="18">
        <f t="shared" si="3"/>
        <v>1.6390083999180496E-3</v>
      </c>
      <c r="G47" s="18">
        <f t="shared" si="0"/>
        <v>1.6376958274785707E-3</v>
      </c>
      <c r="H47" s="13">
        <f t="shared" si="6"/>
        <v>98752.705350015895</v>
      </c>
      <c r="I47" s="13">
        <f t="shared" si="4"/>
        <v>161.72689350394177</v>
      </c>
      <c r="J47" s="13">
        <f t="shared" si="1"/>
        <v>98673.620899092464</v>
      </c>
      <c r="K47" s="13">
        <f t="shared" si="2"/>
        <v>4537834.2707659546</v>
      </c>
      <c r="L47" s="20">
        <f t="shared" si="5"/>
        <v>45.951493224233218</v>
      </c>
    </row>
    <row r="48" spans="1:12" x14ac:dyDescent="0.2">
      <c r="A48" s="16">
        <v>39</v>
      </c>
      <c r="B48" s="48">
        <v>0</v>
      </c>
      <c r="C48" s="47">
        <v>2595</v>
      </c>
      <c r="D48" s="47">
        <v>2503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98590.978456511948</v>
      </c>
      <c r="I48" s="13">
        <f t="shared" si="4"/>
        <v>0</v>
      </c>
      <c r="J48" s="13">
        <f t="shared" si="1"/>
        <v>98590.978456511948</v>
      </c>
      <c r="K48" s="13">
        <f t="shared" si="2"/>
        <v>4439160.6498668622</v>
      </c>
      <c r="L48" s="20">
        <f t="shared" si="5"/>
        <v>45.026033003871206</v>
      </c>
    </row>
    <row r="49" spans="1:12" x14ac:dyDescent="0.2">
      <c r="A49" s="16">
        <v>40</v>
      </c>
      <c r="B49" s="48">
        <v>0</v>
      </c>
      <c r="C49" s="47">
        <v>2822</v>
      </c>
      <c r="D49" s="47">
        <v>2683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98590.978456511948</v>
      </c>
      <c r="I49" s="13">
        <f t="shared" si="4"/>
        <v>0</v>
      </c>
      <c r="J49" s="13">
        <f t="shared" si="1"/>
        <v>98590.978456511948</v>
      </c>
      <c r="K49" s="13">
        <f t="shared" si="2"/>
        <v>4340569.6714103501</v>
      </c>
      <c r="L49" s="20">
        <f t="shared" si="5"/>
        <v>44.026033003871206</v>
      </c>
    </row>
    <row r="50" spans="1:12" x14ac:dyDescent="0.2">
      <c r="A50" s="16">
        <v>41</v>
      </c>
      <c r="B50" s="48">
        <v>3</v>
      </c>
      <c r="C50" s="47">
        <v>2829</v>
      </c>
      <c r="D50" s="47">
        <v>2865</v>
      </c>
      <c r="E50" s="17">
        <v>0.31780000000000003</v>
      </c>
      <c r="F50" s="18">
        <f t="shared" si="3"/>
        <v>1.053740779768177E-3</v>
      </c>
      <c r="G50" s="18">
        <f t="shared" si="0"/>
        <v>1.0529838297485201E-3</v>
      </c>
      <c r="H50" s="13">
        <f t="shared" si="6"/>
        <v>98590.978456511948</v>
      </c>
      <c r="I50" s="13">
        <f t="shared" si="4"/>
        <v>103.81470607379178</v>
      </c>
      <c r="J50" s="13">
        <f t="shared" si="1"/>
        <v>98520.156064028401</v>
      </c>
      <c r="K50" s="13">
        <f t="shared" si="2"/>
        <v>4241978.692953838</v>
      </c>
      <c r="L50" s="20">
        <f t="shared" si="5"/>
        <v>43.026033003871206</v>
      </c>
    </row>
    <row r="51" spans="1:12" x14ac:dyDescent="0.2">
      <c r="A51" s="16">
        <v>42</v>
      </c>
      <c r="B51" s="48">
        <v>2</v>
      </c>
      <c r="C51" s="47">
        <v>2876</v>
      </c>
      <c r="D51" s="47">
        <v>2848</v>
      </c>
      <c r="E51" s="17">
        <v>0.73699999999999999</v>
      </c>
      <c r="F51" s="18">
        <f t="shared" si="3"/>
        <v>6.9881201956673651E-4</v>
      </c>
      <c r="G51" s="18">
        <f t="shared" si="0"/>
        <v>6.9868361021000326E-4</v>
      </c>
      <c r="H51" s="13">
        <f t="shared" si="6"/>
        <v>98487.163750438151</v>
      </c>
      <c r="I51" s="13">
        <f t="shared" si="4"/>
        <v>68.811367128499896</v>
      </c>
      <c r="J51" s="13">
        <f t="shared" si="1"/>
        <v>98469.066360883357</v>
      </c>
      <c r="K51" s="13">
        <f t="shared" si="2"/>
        <v>4143458.5368898092</v>
      </c>
      <c r="L51" s="20">
        <f t="shared" si="5"/>
        <v>42.071051486355508</v>
      </c>
    </row>
    <row r="52" spans="1:12" x14ac:dyDescent="0.2">
      <c r="A52" s="16">
        <v>43</v>
      </c>
      <c r="B52" s="48">
        <v>2</v>
      </c>
      <c r="C52" s="47">
        <v>3024</v>
      </c>
      <c r="D52" s="47">
        <v>2960</v>
      </c>
      <c r="E52" s="17">
        <v>0.72330000000000005</v>
      </c>
      <c r="F52" s="18">
        <f t="shared" si="3"/>
        <v>6.6844919786096253E-4</v>
      </c>
      <c r="G52" s="18">
        <f t="shared" si="0"/>
        <v>6.6832558443234464E-4</v>
      </c>
      <c r="H52" s="13">
        <f t="shared" si="6"/>
        <v>98418.352383309655</v>
      </c>
      <c r="I52" s="13">
        <f t="shared" si="4"/>
        <v>65.775502875443863</v>
      </c>
      <c r="J52" s="13">
        <f t="shared" si="1"/>
        <v>98400.152301664013</v>
      </c>
      <c r="K52" s="13">
        <f t="shared" si="2"/>
        <v>4044989.4705289258</v>
      </c>
      <c r="L52" s="20">
        <f t="shared" si="5"/>
        <v>41.099951102360642</v>
      </c>
    </row>
    <row r="53" spans="1:12" x14ac:dyDescent="0.2">
      <c r="A53" s="16">
        <v>44</v>
      </c>
      <c r="B53" s="48">
        <v>6</v>
      </c>
      <c r="C53" s="47">
        <v>3209</v>
      </c>
      <c r="D53" s="47">
        <v>3095</v>
      </c>
      <c r="E53" s="17">
        <v>0.64019999999999999</v>
      </c>
      <c r="F53" s="18">
        <f t="shared" si="3"/>
        <v>1.9035532994923859E-3</v>
      </c>
      <c r="G53" s="18">
        <f t="shared" si="0"/>
        <v>1.9022504510552861E-3</v>
      </c>
      <c r="H53" s="13">
        <f t="shared" si="6"/>
        <v>98352.576880434208</v>
      </c>
      <c r="I53" s="13">
        <f t="shared" si="4"/>
        <v>187.09123373325568</v>
      </c>
      <c r="J53" s="13">
        <f t="shared" si="1"/>
        <v>98285.261454536987</v>
      </c>
      <c r="K53" s="13">
        <f t="shared" si="2"/>
        <v>3946589.3182272618</v>
      </c>
      <c r="L53" s="20">
        <f t="shared" si="5"/>
        <v>40.126953897965201</v>
      </c>
    </row>
    <row r="54" spans="1:12" x14ac:dyDescent="0.2">
      <c r="A54" s="16">
        <v>45</v>
      </c>
      <c r="B54" s="48">
        <v>1</v>
      </c>
      <c r="C54" s="47">
        <v>3285</v>
      </c>
      <c r="D54" s="47">
        <v>3236</v>
      </c>
      <c r="E54" s="17">
        <v>0.48220000000000002</v>
      </c>
      <c r="F54" s="18">
        <f t="shared" si="3"/>
        <v>3.0670142616163164E-4</v>
      </c>
      <c r="G54" s="18">
        <f t="shared" si="0"/>
        <v>3.0665272664258381E-4</v>
      </c>
      <c r="H54" s="13">
        <f t="shared" si="6"/>
        <v>98165.485646700952</v>
      </c>
      <c r="I54" s="13">
        <f t="shared" si="4"/>
        <v>30.102713835754273</v>
      </c>
      <c r="J54" s="13">
        <f t="shared" si="1"/>
        <v>98149.898461476798</v>
      </c>
      <c r="K54" s="13">
        <f t="shared" si="2"/>
        <v>3848304.0567727247</v>
      </c>
      <c r="L54" s="20">
        <f t="shared" si="5"/>
        <v>39.202210750760493</v>
      </c>
    </row>
    <row r="55" spans="1:12" x14ac:dyDescent="0.2">
      <c r="A55" s="16">
        <v>46</v>
      </c>
      <c r="B55" s="48">
        <v>8</v>
      </c>
      <c r="C55" s="47">
        <v>3171</v>
      </c>
      <c r="D55" s="47">
        <v>3350</v>
      </c>
      <c r="E55" s="17">
        <v>0.59450000000000003</v>
      </c>
      <c r="F55" s="18">
        <f t="shared" si="3"/>
        <v>2.4536114092930531E-3</v>
      </c>
      <c r="G55" s="18">
        <f t="shared" si="0"/>
        <v>2.4511726409914502E-3</v>
      </c>
      <c r="H55" s="13">
        <f t="shared" si="6"/>
        <v>98135.382932865192</v>
      </c>
      <c r="I55" s="13">
        <f t="shared" si="4"/>
        <v>240.54676575825846</v>
      </c>
      <c r="J55" s="13">
        <f t="shared" si="1"/>
        <v>98037.841219350215</v>
      </c>
      <c r="K55" s="13">
        <f t="shared" si="2"/>
        <v>3750154.1583112478</v>
      </c>
      <c r="L55" s="20">
        <f t="shared" si="5"/>
        <v>38.214087989820584</v>
      </c>
    </row>
    <row r="56" spans="1:12" x14ac:dyDescent="0.2">
      <c r="A56" s="16">
        <v>47</v>
      </c>
      <c r="B56" s="48">
        <v>4</v>
      </c>
      <c r="C56" s="47">
        <v>3116</v>
      </c>
      <c r="D56" s="47">
        <v>3207</v>
      </c>
      <c r="E56" s="17">
        <v>0.3301</v>
      </c>
      <c r="F56" s="18">
        <f t="shared" si="3"/>
        <v>1.2652222046496916E-3</v>
      </c>
      <c r="G56" s="18">
        <f t="shared" si="0"/>
        <v>1.2641507454254494E-3</v>
      </c>
      <c r="H56" s="13">
        <f t="shared" si="6"/>
        <v>97894.836167106929</v>
      </c>
      <c r="I56" s="13">
        <f t="shared" si="4"/>
        <v>123.75383011395046</v>
      </c>
      <c r="J56" s="13">
        <f t="shared" si="1"/>
        <v>97811.933476313585</v>
      </c>
      <c r="K56" s="13">
        <f t="shared" si="2"/>
        <v>3652116.3170918976</v>
      </c>
      <c r="L56" s="20">
        <f t="shared" si="5"/>
        <v>37.306526677849675</v>
      </c>
    </row>
    <row r="57" spans="1:12" x14ac:dyDescent="0.2">
      <c r="A57" s="16">
        <v>48</v>
      </c>
      <c r="B57" s="48">
        <v>3</v>
      </c>
      <c r="C57" s="47">
        <v>3110</v>
      </c>
      <c r="D57" s="47">
        <v>3130</v>
      </c>
      <c r="E57" s="17">
        <v>0.68310000000000004</v>
      </c>
      <c r="F57" s="18">
        <f t="shared" si="3"/>
        <v>9.6153846153846159E-4</v>
      </c>
      <c r="G57" s="18">
        <f t="shared" si="0"/>
        <v>9.6124555892536205E-4</v>
      </c>
      <c r="H57" s="13">
        <f t="shared" si="6"/>
        <v>97771.082336992971</v>
      </c>
      <c r="I57" s="13">
        <f t="shared" si="4"/>
        <v>93.982018687760402</v>
      </c>
      <c r="J57" s="13">
        <f t="shared" si="1"/>
        <v>97741.299435270819</v>
      </c>
      <c r="K57" s="13">
        <f t="shared" si="2"/>
        <v>3554304.3836155841</v>
      </c>
      <c r="L57" s="20">
        <f t="shared" si="5"/>
        <v>36.353329621173337</v>
      </c>
    </row>
    <row r="58" spans="1:12" x14ac:dyDescent="0.2">
      <c r="A58" s="16">
        <v>49</v>
      </c>
      <c r="B58" s="48">
        <v>4</v>
      </c>
      <c r="C58" s="47">
        <v>3009</v>
      </c>
      <c r="D58" s="47">
        <v>3125</v>
      </c>
      <c r="E58" s="17">
        <v>0.36580000000000001</v>
      </c>
      <c r="F58" s="18">
        <f t="shared" si="3"/>
        <v>1.3042060645582002E-3</v>
      </c>
      <c r="G58" s="18">
        <f t="shared" si="0"/>
        <v>1.3031282113965858E-3</v>
      </c>
      <c r="H58" s="13">
        <f t="shared" si="6"/>
        <v>97677.100318305209</v>
      </c>
      <c r="I58" s="13">
        <f t="shared" si="4"/>
        <v>127.28578503219795</v>
      </c>
      <c r="J58" s="13">
        <f t="shared" si="1"/>
        <v>97596.375673437782</v>
      </c>
      <c r="K58" s="13">
        <f t="shared" si="2"/>
        <v>3456563.0841803132</v>
      </c>
      <c r="L58" s="20">
        <f t="shared" si="5"/>
        <v>35.387650461738112</v>
      </c>
    </row>
    <row r="59" spans="1:12" x14ac:dyDescent="0.2">
      <c r="A59" s="16">
        <v>50</v>
      </c>
      <c r="B59" s="48">
        <v>7</v>
      </c>
      <c r="C59" s="47">
        <v>2830</v>
      </c>
      <c r="D59" s="47">
        <v>3054</v>
      </c>
      <c r="E59" s="17">
        <v>0.49390000000000001</v>
      </c>
      <c r="F59" s="18">
        <f t="shared" si="3"/>
        <v>2.379333786539769E-3</v>
      </c>
      <c r="G59" s="18">
        <f t="shared" si="0"/>
        <v>2.3764720844141902E-3</v>
      </c>
      <c r="H59" s="13">
        <f t="shared" si="6"/>
        <v>97549.814533273006</v>
      </c>
      <c r="I59" s="13">
        <f t="shared" si="4"/>
        <v>231.82441107810496</v>
      </c>
      <c r="J59" s="13">
        <f t="shared" si="1"/>
        <v>97432.488198826366</v>
      </c>
      <c r="K59" s="13">
        <f t="shared" si="2"/>
        <v>3358966.7085068752</v>
      </c>
      <c r="L59" s="20">
        <f t="shared" si="5"/>
        <v>34.433347972805976</v>
      </c>
    </row>
    <row r="60" spans="1:12" x14ac:dyDescent="0.2">
      <c r="A60" s="16">
        <v>51</v>
      </c>
      <c r="B60" s="48">
        <v>1</v>
      </c>
      <c r="C60" s="47">
        <v>2721</v>
      </c>
      <c r="D60" s="47">
        <v>2868</v>
      </c>
      <c r="E60" s="17">
        <v>0.38629999999999998</v>
      </c>
      <c r="F60" s="18">
        <f t="shared" si="3"/>
        <v>3.5784576847378778E-4</v>
      </c>
      <c r="G60" s="18">
        <f t="shared" si="0"/>
        <v>3.5776719923772684E-4</v>
      </c>
      <c r="H60" s="13">
        <f t="shared" si="6"/>
        <v>97317.990122194897</v>
      </c>
      <c r="I60" s="13">
        <f t="shared" si="4"/>
        <v>34.817184761462435</v>
      </c>
      <c r="J60" s="13">
        <f t="shared" si="1"/>
        <v>97296.622815906798</v>
      </c>
      <c r="K60" s="13">
        <f t="shared" si="2"/>
        <v>3261534.2203080487</v>
      </c>
      <c r="L60" s="20">
        <f t="shared" si="5"/>
        <v>33.514196257164627</v>
      </c>
    </row>
    <row r="61" spans="1:12" x14ac:dyDescent="0.2">
      <c r="A61" s="16">
        <v>52</v>
      </c>
      <c r="B61" s="48">
        <v>3</v>
      </c>
      <c r="C61" s="47">
        <v>2709</v>
      </c>
      <c r="D61" s="47">
        <v>2756</v>
      </c>
      <c r="E61" s="17">
        <v>0.5242</v>
      </c>
      <c r="F61" s="18">
        <f t="shared" si="3"/>
        <v>1.0978956999085087E-3</v>
      </c>
      <c r="G61" s="18">
        <f t="shared" si="0"/>
        <v>1.0973224819356944E-3</v>
      </c>
      <c r="H61" s="13">
        <f t="shared" si="6"/>
        <v>97283.172937433439</v>
      </c>
      <c r="I61" s="13">
        <f t="shared" si="4"/>
        <v>106.75101277828384</v>
      </c>
      <c r="J61" s="13">
        <f t="shared" si="1"/>
        <v>97232.380805553534</v>
      </c>
      <c r="K61" s="13">
        <f t="shared" si="2"/>
        <v>3164237.5974921416</v>
      </c>
      <c r="L61" s="20">
        <f t="shared" si="5"/>
        <v>32.526052573626323</v>
      </c>
    </row>
    <row r="62" spans="1:12" x14ac:dyDescent="0.2">
      <c r="A62" s="16">
        <v>53</v>
      </c>
      <c r="B62" s="48">
        <v>5</v>
      </c>
      <c r="C62" s="47">
        <v>2590</v>
      </c>
      <c r="D62" s="47">
        <v>2708</v>
      </c>
      <c r="E62" s="17">
        <v>0.58579999999999999</v>
      </c>
      <c r="F62" s="18">
        <f t="shared" si="3"/>
        <v>1.887504718761797E-3</v>
      </c>
      <c r="G62" s="18">
        <f t="shared" si="0"/>
        <v>1.8860302119407591E-3</v>
      </c>
      <c r="H62" s="13">
        <f t="shared" si="6"/>
        <v>97176.421924655151</v>
      </c>
      <c r="I62" s="13">
        <f t="shared" si="4"/>
        <v>183.27766763820199</v>
      </c>
      <c r="J62" s="13">
        <f t="shared" si="1"/>
        <v>97100.508314719409</v>
      </c>
      <c r="K62" s="13">
        <f t="shared" si="2"/>
        <v>3067005.2166865882</v>
      </c>
      <c r="L62" s="20">
        <f t="shared" si="5"/>
        <v>31.561207502212447</v>
      </c>
    </row>
    <row r="63" spans="1:12" x14ac:dyDescent="0.2">
      <c r="A63" s="16">
        <v>54</v>
      </c>
      <c r="B63" s="48">
        <v>6</v>
      </c>
      <c r="C63" s="47">
        <v>2538</v>
      </c>
      <c r="D63" s="47">
        <v>2602</v>
      </c>
      <c r="E63" s="17">
        <v>0.51229999999999998</v>
      </c>
      <c r="F63" s="18">
        <f t="shared" si="3"/>
        <v>2.3346303501945525E-3</v>
      </c>
      <c r="G63" s="18">
        <f t="shared" si="0"/>
        <v>2.3319751650863522E-3</v>
      </c>
      <c r="H63" s="13">
        <f t="shared" si="6"/>
        <v>96993.144257016946</v>
      </c>
      <c r="I63" s="13">
        <f t="shared" si="4"/>
        <v>226.18560359100147</v>
      </c>
      <c r="J63" s="13">
        <f t="shared" si="1"/>
        <v>96882.833538145613</v>
      </c>
      <c r="K63" s="13">
        <f t="shared" si="2"/>
        <v>2969904.7083718688</v>
      </c>
      <c r="L63" s="20">
        <f t="shared" si="5"/>
        <v>30.619738447720358</v>
      </c>
    </row>
    <row r="64" spans="1:12" x14ac:dyDescent="0.2">
      <c r="A64" s="16">
        <v>55</v>
      </c>
      <c r="B64" s="48">
        <v>7</v>
      </c>
      <c r="C64" s="47">
        <v>2522</v>
      </c>
      <c r="D64" s="47">
        <v>2534</v>
      </c>
      <c r="E64" s="17">
        <v>0.67479999999999996</v>
      </c>
      <c r="F64" s="18">
        <f t="shared" si="3"/>
        <v>2.7689873417721519E-3</v>
      </c>
      <c r="G64" s="18">
        <f t="shared" si="0"/>
        <v>2.7664961819981403E-3</v>
      </c>
      <c r="H64" s="13">
        <f t="shared" si="6"/>
        <v>96766.958653425943</v>
      </c>
      <c r="I64" s="13">
        <f t="shared" si="4"/>
        <v>267.70542165827476</v>
      </c>
      <c r="J64" s="13">
        <f t="shared" si="1"/>
        <v>96679.900850302671</v>
      </c>
      <c r="K64" s="13">
        <f t="shared" si="2"/>
        <v>2873021.8748337231</v>
      </c>
      <c r="L64" s="20">
        <f t="shared" si="5"/>
        <v>29.690112356672753</v>
      </c>
    </row>
    <row r="65" spans="1:12" x14ac:dyDescent="0.2">
      <c r="A65" s="16">
        <v>56</v>
      </c>
      <c r="B65" s="48">
        <v>3</v>
      </c>
      <c r="C65" s="47">
        <v>2469</v>
      </c>
      <c r="D65" s="47">
        <v>2513</v>
      </c>
      <c r="E65" s="17">
        <v>0.8</v>
      </c>
      <c r="F65" s="18">
        <f t="shared" si="3"/>
        <v>1.2043356081894822E-3</v>
      </c>
      <c r="G65" s="18">
        <f t="shared" si="0"/>
        <v>1.2040455931931291E-3</v>
      </c>
      <c r="H65" s="13">
        <f t="shared" si="6"/>
        <v>96499.253231767667</v>
      </c>
      <c r="I65" s="13">
        <f t="shared" si="4"/>
        <v>116.18950060013768</v>
      </c>
      <c r="J65" s="13">
        <f t="shared" si="1"/>
        <v>96476.015331647635</v>
      </c>
      <c r="K65" s="13">
        <f t="shared" si="2"/>
        <v>2776341.9739834205</v>
      </c>
      <c r="L65" s="20">
        <f t="shared" si="5"/>
        <v>28.77060579230934</v>
      </c>
    </row>
    <row r="66" spans="1:12" x14ac:dyDescent="0.2">
      <c r="A66" s="16">
        <v>57</v>
      </c>
      <c r="B66" s="48">
        <v>9</v>
      </c>
      <c r="C66" s="47">
        <v>2378</v>
      </c>
      <c r="D66" s="47">
        <v>2459</v>
      </c>
      <c r="E66" s="17">
        <v>0.64510000000000001</v>
      </c>
      <c r="F66" s="18">
        <f t="shared" si="3"/>
        <v>3.7213148645854868E-3</v>
      </c>
      <c r="G66" s="18">
        <f t="shared" si="0"/>
        <v>3.7164066262539105E-3</v>
      </c>
      <c r="H66" s="13">
        <f t="shared" si="6"/>
        <v>96383.063731167524</v>
      </c>
      <c r="I66" s="13">
        <f t="shared" si="4"/>
        <v>358.19865670916391</v>
      </c>
      <c r="J66" s="13">
        <f t="shared" si="1"/>
        <v>96255.939027901433</v>
      </c>
      <c r="K66" s="13">
        <f t="shared" si="2"/>
        <v>2679865.9586517727</v>
      </c>
      <c r="L66" s="20">
        <f t="shared" si="5"/>
        <v>27.804324275543657</v>
      </c>
    </row>
    <row r="67" spans="1:12" x14ac:dyDescent="0.2">
      <c r="A67" s="16">
        <v>58</v>
      </c>
      <c r="B67" s="48">
        <v>10</v>
      </c>
      <c r="C67" s="47">
        <v>2323</v>
      </c>
      <c r="D67" s="47">
        <v>2386</v>
      </c>
      <c r="E67" s="17">
        <v>0.46139999999999998</v>
      </c>
      <c r="F67" s="18">
        <f t="shared" si="3"/>
        <v>4.2471862391165851E-3</v>
      </c>
      <c r="G67" s="18">
        <f t="shared" si="0"/>
        <v>4.2374928280433889E-3</v>
      </c>
      <c r="H67" s="13">
        <f t="shared" si="6"/>
        <v>96024.865074458357</v>
      </c>
      <c r="I67" s="13">
        <f t="shared" si="4"/>
        <v>406.90467706685138</v>
      </c>
      <c r="J67" s="13">
        <f t="shared" si="1"/>
        <v>95805.70621539015</v>
      </c>
      <c r="K67" s="13">
        <f t="shared" si="2"/>
        <v>2583610.0196238714</v>
      </c>
      <c r="L67" s="20">
        <f t="shared" si="5"/>
        <v>26.905635510349555</v>
      </c>
    </row>
    <row r="68" spans="1:12" x14ac:dyDescent="0.2">
      <c r="A68" s="16">
        <v>59</v>
      </c>
      <c r="B68" s="48">
        <v>10</v>
      </c>
      <c r="C68" s="47">
        <v>2245</v>
      </c>
      <c r="D68" s="47">
        <v>2306</v>
      </c>
      <c r="E68" s="17">
        <v>0.51419999999999999</v>
      </c>
      <c r="F68" s="18">
        <f t="shared" si="3"/>
        <v>4.394638540980004E-3</v>
      </c>
      <c r="G68" s="18">
        <f t="shared" si="0"/>
        <v>4.3852763469595562E-3</v>
      </c>
      <c r="H68" s="13">
        <f t="shared" si="6"/>
        <v>95617.960397391507</v>
      </c>
      <c r="I68" s="13">
        <f t="shared" si="4"/>
        <v>419.31118007519655</v>
      </c>
      <c r="J68" s="13">
        <f t="shared" si="1"/>
        <v>95414.259026110973</v>
      </c>
      <c r="K68" s="13">
        <f t="shared" si="2"/>
        <v>2487804.3134084814</v>
      </c>
      <c r="L68" s="20">
        <f t="shared" si="5"/>
        <v>26.018169631197757</v>
      </c>
    </row>
    <row r="69" spans="1:12" x14ac:dyDescent="0.2">
      <c r="A69" s="16">
        <v>60</v>
      </c>
      <c r="B69" s="48">
        <v>3</v>
      </c>
      <c r="C69" s="47">
        <v>2125</v>
      </c>
      <c r="D69" s="47">
        <v>2222</v>
      </c>
      <c r="E69" s="17">
        <v>0.35249999999999998</v>
      </c>
      <c r="F69" s="18">
        <f t="shared" si="3"/>
        <v>1.3802622498274672E-3</v>
      </c>
      <c r="G69" s="18">
        <f t="shared" si="0"/>
        <v>1.3790297835957512E-3</v>
      </c>
      <c r="H69" s="13">
        <f t="shared" si="6"/>
        <v>95198.649217316313</v>
      </c>
      <c r="I69" s="13">
        <f t="shared" si="4"/>
        <v>131.28177262876355</v>
      </c>
      <c r="J69" s="13">
        <f t="shared" si="1"/>
        <v>95113.644269539189</v>
      </c>
      <c r="K69" s="13">
        <f t="shared" si="2"/>
        <v>2392390.0543823703</v>
      </c>
      <c r="L69" s="20">
        <f t="shared" si="5"/>
        <v>25.130504204120605</v>
      </c>
    </row>
    <row r="70" spans="1:12" x14ac:dyDescent="0.2">
      <c r="A70" s="16">
        <v>61</v>
      </c>
      <c r="B70" s="48">
        <v>14</v>
      </c>
      <c r="C70" s="47">
        <v>1973</v>
      </c>
      <c r="D70" s="47">
        <v>2129</v>
      </c>
      <c r="E70" s="17">
        <v>0.65580000000000005</v>
      </c>
      <c r="F70" s="18">
        <f t="shared" si="3"/>
        <v>6.8259385665529011E-3</v>
      </c>
      <c r="G70" s="18">
        <f t="shared" si="0"/>
        <v>6.8099386969318497E-3</v>
      </c>
      <c r="H70" s="13">
        <f t="shared" si="6"/>
        <v>95067.367444687552</v>
      </c>
      <c r="I70" s="13">
        <f t="shared" si="4"/>
        <v>647.40294437701687</v>
      </c>
      <c r="J70" s="13">
        <f t="shared" si="1"/>
        <v>94844.531351232989</v>
      </c>
      <c r="K70" s="13">
        <f t="shared" si="2"/>
        <v>2297276.4101128313</v>
      </c>
      <c r="L70" s="20">
        <f t="shared" si="5"/>
        <v>24.164720995871072</v>
      </c>
    </row>
    <row r="71" spans="1:12" x14ac:dyDescent="0.2">
      <c r="A71" s="16">
        <v>62</v>
      </c>
      <c r="B71" s="48">
        <v>13</v>
      </c>
      <c r="C71" s="47">
        <v>1926</v>
      </c>
      <c r="D71" s="47">
        <v>1951</v>
      </c>
      <c r="E71" s="17">
        <v>0.54159999999999997</v>
      </c>
      <c r="F71" s="18">
        <f t="shared" si="3"/>
        <v>6.7062161465050295E-3</v>
      </c>
      <c r="G71" s="18">
        <f t="shared" si="0"/>
        <v>6.685663551078881E-3</v>
      </c>
      <c r="H71" s="13">
        <f t="shared" si="6"/>
        <v>94419.96450031054</v>
      </c>
      <c r="I71" s="13">
        <f t="shared" si="4"/>
        <v>631.26011515388802</v>
      </c>
      <c r="J71" s="13">
        <f t="shared" si="1"/>
        <v>94130.594863524006</v>
      </c>
      <c r="K71" s="13">
        <f t="shared" si="2"/>
        <v>2202431.8787615984</v>
      </c>
      <c r="L71" s="20">
        <f t="shared" si="5"/>
        <v>23.325913014448918</v>
      </c>
    </row>
    <row r="72" spans="1:12" x14ac:dyDescent="0.2">
      <c r="A72" s="16">
        <v>63</v>
      </c>
      <c r="B72" s="48">
        <v>13</v>
      </c>
      <c r="C72" s="47">
        <v>1892</v>
      </c>
      <c r="D72" s="47">
        <v>1909</v>
      </c>
      <c r="E72" s="17">
        <v>0.55279999999999996</v>
      </c>
      <c r="F72" s="18">
        <f t="shared" si="3"/>
        <v>6.8403051828466194E-3</v>
      </c>
      <c r="G72" s="18">
        <f t="shared" si="0"/>
        <v>6.8194446076448277E-3</v>
      </c>
      <c r="H72" s="13">
        <f t="shared" si="6"/>
        <v>93788.704385156656</v>
      </c>
      <c r="I72" s="13">
        <f t="shared" si="4"/>
        <v>639.58687437735136</v>
      </c>
      <c r="J72" s="13">
        <f t="shared" si="1"/>
        <v>93502.681134935105</v>
      </c>
      <c r="K72" s="13">
        <f t="shared" si="2"/>
        <v>2108301.2838980742</v>
      </c>
      <c r="L72" s="20">
        <f t="shared" si="5"/>
        <v>22.479266535552458</v>
      </c>
    </row>
    <row r="73" spans="1:12" x14ac:dyDescent="0.2">
      <c r="A73" s="16">
        <v>64</v>
      </c>
      <c r="B73" s="48">
        <v>10</v>
      </c>
      <c r="C73" s="47">
        <v>1697</v>
      </c>
      <c r="D73" s="47">
        <v>1875</v>
      </c>
      <c r="E73" s="17">
        <v>0.50160000000000005</v>
      </c>
      <c r="F73" s="18">
        <f t="shared" si="3"/>
        <v>5.5991041433370659E-3</v>
      </c>
      <c r="G73" s="18">
        <f t="shared" ref="G73:G108" si="7">F73/((1+(1-E73)*F73))</f>
        <v>5.5835228008737098E-3</v>
      </c>
      <c r="H73" s="13">
        <f t="shared" si="6"/>
        <v>93149.11751077931</v>
      </c>
      <c r="I73" s="13">
        <f t="shared" si="4"/>
        <v>520.10022150270083</v>
      </c>
      <c r="J73" s="13">
        <f t="shared" ref="J73:J108" si="8">H74+I73*E73</f>
        <v>92889.899560382371</v>
      </c>
      <c r="K73" s="13">
        <f t="shared" ref="K73:K97" si="9">K74+J73</f>
        <v>2014798.6027631389</v>
      </c>
      <c r="L73" s="20">
        <f t="shared" si="5"/>
        <v>21.62981954745824</v>
      </c>
    </row>
    <row r="74" spans="1:12" x14ac:dyDescent="0.2">
      <c r="A74" s="16">
        <v>65</v>
      </c>
      <c r="B74" s="48">
        <v>16</v>
      </c>
      <c r="C74" s="47">
        <v>1584</v>
      </c>
      <c r="D74" s="47">
        <v>1676</v>
      </c>
      <c r="E74" s="17">
        <v>0.49490000000000001</v>
      </c>
      <c r="F74" s="18">
        <f t="shared" ref="F74:F108" si="10">B74/((C74+D74)/2)</f>
        <v>9.8159509202453993E-3</v>
      </c>
      <c r="G74" s="18">
        <f t="shared" si="7"/>
        <v>9.7675231807743904E-3</v>
      </c>
      <c r="H74" s="13">
        <f t="shared" si="6"/>
        <v>92629.017289276613</v>
      </c>
      <c r="I74" s="13">
        <f t="shared" ref="I74:I108" si="11">H74*G74</f>
        <v>904.75607358536115</v>
      </c>
      <c r="J74" s="13">
        <f t="shared" si="8"/>
        <v>92172.02499650864</v>
      </c>
      <c r="K74" s="13">
        <f t="shared" si="9"/>
        <v>1921908.7032027566</v>
      </c>
      <c r="L74" s="20">
        <f t="shared" ref="L74:L108" si="12">K74/H74</f>
        <v>20.748451829092765</v>
      </c>
    </row>
    <row r="75" spans="1:12" x14ac:dyDescent="0.2">
      <c r="A75" s="16">
        <v>66</v>
      </c>
      <c r="B75" s="48">
        <v>17</v>
      </c>
      <c r="C75" s="47">
        <v>1521</v>
      </c>
      <c r="D75" s="47">
        <v>1533</v>
      </c>
      <c r="E75" s="17">
        <v>0.47349999999999998</v>
      </c>
      <c r="F75" s="18">
        <f t="shared" si="10"/>
        <v>1.1132940406024885E-2</v>
      </c>
      <c r="G75" s="18">
        <f t="shared" si="7"/>
        <v>1.1068065019022421E-2</v>
      </c>
      <c r="H75" s="13">
        <f t="shared" ref="H75:H108" si="13">H74-I74</f>
        <v>91724.261215691251</v>
      </c>
      <c r="I75" s="13">
        <f t="shared" si="11"/>
        <v>1015.2100869570673</v>
      </c>
      <c r="J75" s="13">
        <f t="shared" si="8"/>
        <v>91189.753104908348</v>
      </c>
      <c r="K75" s="13">
        <f t="shared" si="9"/>
        <v>1829736.678206248</v>
      </c>
      <c r="L75" s="20">
        <f t="shared" si="12"/>
        <v>19.948230206003942</v>
      </c>
    </row>
    <row r="76" spans="1:12" x14ac:dyDescent="0.2">
      <c r="A76" s="16">
        <v>67</v>
      </c>
      <c r="B76" s="48">
        <v>9</v>
      </c>
      <c r="C76" s="47">
        <v>1406</v>
      </c>
      <c r="D76" s="47">
        <v>1491</v>
      </c>
      <c r="E76" s="17">
        <v>0.50049999999999994</v>
      </c>
      <c r="F76" s="18">
        <f t="shared" si="10"/>
        <v>6.2133241284086987E-3</v>
      </c>
      <c r="G76" s="18">
        <f t="shared" si="7"/>
        <v>6.1941003946674299E-3</v>
      </c>
      <c r="H76" s="13">
        <f t="shared" si="13"/>
        <v>90709.05112873418</v>
      </c>
      <c r="I76" s="13">
        <f t="shared" si="11"/>
        <v>561.86096939640049</v>
      </c>
      <c r="J76" s="13">
        <f t="shared" si="8"/>
        <v>90428.401574520685</v>
      </c>
      <c r="K76" s="13">
        <f t="shared" si="9"/>
        <v>1738546.9251013396</v>
      </c>
      <c r="L76" s="20">
        <f t="shared" si="12"/>
        <v>19.166190181330371</v>
      </c>
    </row>
    <row r="77" spans="1:12" x14ac:dyDescent="0.2">
      <c r="A77" s="16">
        <v>68</v>
      </c>
      <c r="B77" s="48">
        <v>18</v>
      </c>
      <c r="C77" s="47">
        <v>1413</v>
      </c>
      <c r="D77" s="47">
        <v>1386</v>
      </c>
      <c r="E77" s="17">
        <v>0.51349999999999996</v>
      </c>
      <c r="F77" s="18">
        <f t="shared" si="10"/>
        <v>1.2861736334405145E-2</v>
      </c>
      <c r="G77" s="18">
        <f t="shared" si="7"/>
        <v>1.2781757875160572E-2</v>
      </c>
      <c r="H77" s="13">
        <f t="shared" si="13"/>
        <v>90147.190159337784</v>
      </c>
      <c r="I77" s="13">
        <f t="shared" si="11"/>
        <v>1152.2395577427133</v>
      </c>
      <c r="J77" s="13">
        <f t="shared" si="8"/>
        <v>89586.625614495963</v>
      </c>
      <c r="K77" s="13">
        <f t="shared" si="9"/>
        <v>1648118.523526819</v>
      </c>
      <c r="L77" s="20">
        <f t="shared" si="12"/>
        <v>18.282527948056078</v>
      </c>
    </row>
    <row r="78" spans="1:12" x14ac:dyDescent="0.2">
      <c r="A78" s="16">
        <v>69</v>
      </c>
      <c r="B78" s="48">
        <v>13</v>
      </c>
      <c r="C78" s="47">
        <v>1423</v>
      </c>
      <c r="D78" s="47">
        <v>1395</v>
      </c>
      <c r="E78" s="17">
        <v>0.51149999999999995</v>
      </c>
      <c r="F78" s="18">
        <f t="shared" si="10"/>
        <v>9.2264017033356991E-3</v>
      </c>
      <c r="G78" s="18">
        <f t="shared" si="7"/>
        <v>9.1850039972430856E-3</v>
      </c>
      <c r="H78" s="13">
        <f t="shared" si="13"/>
        <v>88994.950601595076</v>
      </c>
      <c r="I78" s="13">
        <f t="shared" si="11"/>
        <v>817.41897701010168</v>
      </c>
      <c r="J78" s="13">
        <f t="shared" si="8"/>
        <v>88595.641431325639</v>
      </c>
      <c r="K78" s="13">
        <f t="shared" si="9"/>
        <v>1558531.897912323</v>
      </c>
      <c r="L78" s="20">
        <f t="shared" si="12"/>
        <v>17.512587931976324</v>
      </c>
    </row>
    <row r="79" spans="1:12" x14ac:dyDescent="0.2">
      <c r="A79" s="16">
        <v>70</v>
      </c>
      <c r="B79" s="48">
        <v>25</v>
      </c>
      <c r="C79" s="47">
        <v>1358</v>
      </c>
      <c r="D79" s="47">
        <v>1398</v>
      </c>
      <c r="E79" s="17">
        <v>0.44</v>
      </c>
      <c r="F79" s="18">
        <f t="shared" si="10"/>
        <v>1.8142235123367198E-2</v>
      </c>
      <c r="G79" s="18">
        <f t="shared" si="7"/>
        <v>1.7959770114942528E-2</v>
      </c>
      <c r="H79" s="13">
        <f t="shared" si="13"/>
        <v>88177.531624584968</v>
      </c>
      <c r="I79" s="13">
        <f t="shared" si="11"/>
        <v>1583.6481972806207</v>
      </c>
      <c r="J79" s="13">
        <f t="shared" si="8"/>
        <v>87290.688634107821</v>
      </c>
      <c r="K79" s="13">
        <f t="shared" si="9"/>
        <v>1469936.2564809974</v>
      </c>
      <c r="L79" s="20">
        <f t="shared" si="12"/>
        <v>16.670190573481207</v>
      </c>
    </row>
    <row r="80" spans="1:12" x14ac:dyDescent="0.2">
      <c r="A80" s="16">
        <v>71</v>
      </c>
      <c r="B80" s="48">
        <v>23</v>
      </c>
      <c r="C80" s="47">
        <v>1359</v>
      </c>
      <c r="D80" s="47">
        <v>1342</v>
      </c>
      <c r="E80" s="17">
        <v>0.54220000000000002</v>
      </c>
      <c r="F80" s="18">
        <f t="shared" si="10"/>
        <v>1.7030729359496483E-2</v>
      </c>
      <c r="G80" s="18">
        <f t="shared" si="7"/>
        <v>1.6898973673897127E-2</v>
      </c>
      <c r="H80" s="13">
        <f t="shared" si="13"/>
        <v>86593.883427304347</v>
      </c>
      <c r="I80" s="13">
        <f t="shared" si="11"/>
        <v>1463.3477563585329</v>
      </c>
      <c r="J80" s="13">
        <f t="shared" si="8"/>
        <v>85923.962824443413</v>
      </c>
      <c r="K80" s="13">
        <f t="shared" si="9"/>
        <v>1382645.5678468896</v>
      </c>
      <c r="L80" s="20">
        <f t="shared" si="12"/>
        <v>15.96701190803646</v>
      </c>
    </row>
    <row r="81" spans="1:12" x14ac:dyDescent="0.2">
      <c r="A81" s="16">
        <v>72</v>
      </c>
      <c r="B81" s="48">
        <v>21</v>
      </c>
      <c r="C81" s="47">
        <v>1312</v>
      </c>
      <c r="D81" s="47">
        <v>1332</v>
      </c>
      <c r="E81" s="17">
        <v>0.50800000000000001</v>
      </c>
      <c r="F81" s="18">
        <f t="shared" si="10"/>
        <v>1.588502269288956E-2</v>
      </c>
      <c r="G81" s="18">
        <f t="shared" si="7"/>
        <v>1.5761837139691908E-2</v>
      </c>
      <c r="H81" s="13">
        <f t="shared" si="13"/>
        <v>85130.535670945814</v>
      </c>
      <c r="I81" s="13">
        <f t="shared" si="11"/>
        <v>1341.8136388601806</v>
      </c>
      <c r="J81" s="13">
        <f t="shared" si="8"/>
        <v>84470.363360626594</v>
      </c>
      <c r="K81" s="13">
        <f t="shared" si="9"/>
        <v>1296721.6050224463</v>
      </c>
      <c r="L81" s="20">
        <f t="shared" si="12"/>
        <v>15.232156062480929</v>
      </c>
    </row>
    <row r="82" spans="1:12" x14ac:dyDescent="0.2">
      <c r="A82" s="16">
        <v>73</v>
      </c>
      <c r="B82" s="48">
        <v>29</v>
      </c>
      <c r="C82" s="47">
        <v>1424</v>
      </c>
      <c r="D82" s="47">
        <v>1279</v>
      </c>
      <c r="E82" s="17">
        <v>0.5121</v>
      </c>
      <c r="F82" s="18">
        <f t="shared" si="10"/>
        <v>2.1457639659637439E-2</v>
      </c>
      <c r="G82" s="18">
        <f t="shared" si="7"/>
        <v>2.1235323188072249E-2</v>
      </c>
      <c r="H82" s="13">
        <f t="shared" si="13"/>
        <v>83788.722032085629</v>
      </c>
      <c r="I82" s="13">
        <f t="shared" si="11"/>
        <v>1779.280591866888</v>
      </c>
      <c r="J82" s="13">
        <f t="shared" si="8"/>
        <v>82920.611031313776</v>
      </c>
      <c r="K82" s="13">
        <f t="shared" si="9"/>
        <v>1212251.2416618196</v>
      </c>
      <c r="L82" s="20">
        <f t="shared" si="12"/>
        <v>14.467952395760449</v>
      </c>
    </row>
    <row r="83" spans="1:12" x14ac:dyDescent="0.2">
      <c r="A83" s="16">
        <v>74</v>
      </c>
      <c r="B83" s="48">
        <v>24</v>
      </c>
      <c r="C83" s="47">
        <v>1204</v>
      </c>
      <c r="D83" s="47">
        <v>1379</v>
      </c>
      <c r="E83" s="17">
        <v>0.38819999999999999</v>
      </c>
      <c r="F83" s="18">
        <f t="shared" si="10"/>
        <v>1.8583042973286876E-2</v>
      </c>
      <c r="G83" s="18">
        <f t="shared" si="7"/>
        <v>1.8374145372563357E-2</v>
      </c>
      <c r="H83" s="13">
        <f t="shared" si="13"/>
        <v>82009.441440218739</v>
      </c>
      <c r="I83" s="13">
        <f t="shared" si="11"/>
        <v>1506.8533989453008</v>
      </c>
      <c r="J83" s="13">
        <f t="shared" si="8"/>
        <v>81087.54853074401</v>
      </c>
      <c r="K83" s="13">
        <f t="shared" si="9"/>
        <v>1129330.630630506</v>
      </c>
      <c r="L83" s="20">
        <f t="shared" si="12"/>
        <v>13.770739207555</v>
      </c>
    </row>
    <row r="84" spans="1:12" x14ac:dyDescent="0.2">
      <c r="A84" s="16">
        <v>75</v>
      </c>
      <c r="B84" s="48">
        <v>24</v>
      </c>
      <c r="C84" s="47">
        <v>1115</v>
      </c>
      <c r="D84" s="47">
        <v>1185</v>
      </c>
      <c r="E84" s="17">
        <v>0.57650000000000001</v>
      </c>
      <c r="F84" s="18">
        <f t="shared" si="10"/>
        <v>2.0869565217391306E-2</v>
      </c>
      <c r="G84" s="18">
        <f t="shared" si="7"/>
        <v>2.0686730496722879E-2</v>
      </c>
      <c r="H84" s="13">
        <f t="shared" si="13"/>
        <v>80502.58804127344</v>
      </c>
      <c r="I84" s="13">
        <f t="shared" si="11"/>
        <v>1665.3353430985298</v>
      </c>
      <c r="J84" s="13">
        <f t="shared" si="8"/>
        <v>79797.318523471215</v>
      </c>
      <c r="K84" s="13">
        <f t="shared" si="9"/>
        <v>1048243.082099762</v>
      </c>
      <c r="L84" s="20">
        <f t="shared" si="12"/>
        <v>13.021234566549971</v>
      </c>
    </row>
    <row r="85" spans="1:12" x14ac:dyDescent="0.2">
      <c r="A85" s="16">
        <v>76</v>
      </c>
      <c r="B85" s="48">
        <v>27</v>
      </c>
      <c r="C85" s="47">
        <v>1099</v>
      </c>
      <c r="D85" s="47">
        <v>1094</v>
      </c>
      <c r="E85" s="17">
        <v>0.53010000000000002</v>
      </c>
      <c r="F85" s="18">
        <f t="shared" si="10"/>
        <v>2.4623803009575923E-2</v>
      </c>
      <c r="G85" s="18">
        <f t="shared" si="7"/>
        <v>2.4342146723100779E-2</v>
      </c>
      <c r="H85" s="13">
        <f t="shared" si="13"/>
        <v>78837.252698174911</v>
      </c>
      <c r="I85" s="13">
        <f t="shared" si="11"/>
        <v>1919.0679724251465</v>
      </c>
      <c r="J85" s="13">
        <f t="shared" si="8"/>
        <v>77935.482657932327</v>
      </c>
      <c r="K85" s="13">
        <f t="shared" si="9"/>
        <v>968445.7635762908</v>
      </c>
      <c r="L85" s="20">
        <f t="shared" si="12"/>
        <v>12.284113543174119</v>
      </c>
    </row>
    <row r="86" spans="1:12" x14ac:dyDescent="0.2">
      <c r="A86" s="16">
        <v>77</v>
      </c>
      <c r="B86" s="48">
        <v>26</v>
      </c>
      <c r="C86" s="47">
        <v>1009</v>
      </c>
      <c r="D86" s="47">
        <v>1062</v>
      </c>
      <c r="E86" s="17">
        <v>0.5111</v>
      </c>
      <c r="F86" s="18">
        <f t="shared" si="10"/>
        <v>2.5108643167551906E-2</v>
      </c>
      <c r="G86" s="18">
        <f t="shared" si="7"/>
        <v>2.4804156871409716E-2</v>
      </c>
      <c r="H86" s="13">
        <f t="shared" si="13"/>
        <v>76918.184725749757</v>
      </c>
      <c r="I86" s="13">
        <f t="shared" si="11"/>
        <v>1907.8907202015678</v>
      </c>
      <c r="J86" s="13">
        <f t="shared" si="8"/>
        <v>75985.416952643209</v>
      </c>
      <c r="K86" s="13">
        <f t="shared" si="9"/>
        <v>890510.28091835848</v>
      </c>
      <c r="L86" s="20">
        <f t="shared" si="12"/>
        <v>11.57736995605727</v>
      </c>
    </row>
    <row r="87" spans="1:12" x14ac:dyDescent="0.2">
      <c r="A87" s="16">
        <v>78</v>
      </c>
      <c r="B87" s="48">
        <v>31</v>
      </c>
      <c r="C87" s="47">
        <v>928</v>
      </c>
      <c r="D87" s="47">
        <v>981</v>
      </c>
      <c r="E87" s="17">
        <v>0.4425</v>
      </c>
      <c r="F87" s="18">
        <f t="shared" si="10"/>
        <v>3.2477737035096911E-2</v>
      </c>
      <c r="G87" s="18">
        <f t="shared" si="7"/>
        <v>3.1900142264344129E-2</v>
      </c>
      <c r="H87" s="13">
        <f t="shared" si="13"/>
        <v>75010.294005548189</v>
      </c>
      <c r="I87" s="13">
        <f t="shared" si="11"/>
        <v>2392.8390500672667</v>
      </c>
      <c r="J87" s="13">
        <f t="shared" si="8"/>
        <v>73676.286235135689</v>
      </c>
      <c r="K87" s="13">
        <f t="shared" si="9"/>
        <v>814524.86396571528</v>
      </c>
      <c r="L87" s="20">
        <f t="shared" si="12"/>
        <v>10.85884110660156</v>
      </c>
    </row>
    <row r="88" spans="1:12" x14ac:dyDescent="0.2">
      <c r="A88" s="16">
        <v>79</v>
      </c>
      <c r="B88" s="48">
        <v>24</v>
      </c>
      <c r="C88" s="47">
        <v>691</v>
      </c>
      <c r="D88" s="47">
        <v>895</v>
      </c>
      <c r="E88" s="17">
        <v>0.4919</v>
      </c>
      <c r="F88" s="18">
        <f t="shared" si="10"/>
        <v>3.0264817150063052E-2</v>
      </c>
      <c r="G88" s="18">
        <f t="shared" si="7"/>
        <v>2.9806466612286423E-2</v>
      </c>
      <c r="H88" s="13">
        <f t="shared" si="13"/>
        <v>72617.45495548092</v>
      </c>
      <c r="I88" s="13">
        <f t="shared" si="11"/>
        <v>2164.4697465997551</v>
      </c>
      <c r="J88" s="13">
        <f t="shared" si="8"/>
        <v>71517.687877233577</v>
      </c>
      <c r="K88" s="13">
        <f t="shared" si="9"/>
        <v>740848.57773057953</v>
      </c>
      <c r="L88" s="20">
        <f t="shared" si="12"/>
        <v>10.202073016532546</v>
      </c>
    </row>
    <row r="89" spans="1:12" x14ac:dyDescent="0.2">
      <c r="A89" s="16">
        <v>80</v>
      </c>
      <c r="B89" s="48">
        <v>20</v>
      </c>
      <c r="C89" s="47">
        <v>634</v>
      </c>
      <c r="D89" s="47">
        <v>664</v>
      </c>
      <c r="E89" s="17">
        <v>0.59440000000000004</v>
      </c>
      <c r="F89" s="18">
        <f t="shared" si="10"/>
        <v>3.0816640986132512E-2</v>
      </c>
      <c r="G89" s="18">
        <f t="shared" si="7"/>
        <v>3.04362117873361E-2</v>
      </c>
      <c r="H89" s="13">
        <f t="shared" si="13"/>
        <v>70452.98520888116</v>
      </c>
      <c r="I89" s="13">
        <f t="shared" si="11"/>
        <v>2144.3219788675647</v>
      </c>
      <c r="J89" s="13">
        <f t="shared" si="8"/>
        <v>69583.248214252482</v>
      </c>
      <c r="K89" s="13">
        <f t="shared" si="9"/>
        <v>669330.88985334593</v>
      </c>
      <c r="L89" s="20">
        <f t="shared" si="12"/>
        <v>9.500390762277755</v>
      </c>
    </row>
    <row r="90" spans="1:12" x14ac:dyDescent="0.2">
      <c r="A90" s="16">
        <v>81</v>
      </c>
      <c r="B90" s="48">
        <v>26</v>
      </c>
      <c r="C90" s="47">
        <v>694</v>
      </c>
      <c r="D90" s="47">
        <v>614</v>
      </c>
      <c r="E90" s="17">
        <v>0.49630000000000002</v>
      </c>
      <c r="F90" s="18">
        <f t="shared" si="10"/>
        <v>3.9755351681957186E-2</v>
      </c>
      <c r="G90" s="18">
        <f t="shared" si="7"/>
        <v>3.8974888479352751E-2</v>
      </c>
      <c r="H90" s="13">
        <f t="shared" si="13"/>
        <v>68308.663230013597</v>
      </c>
      <c r="I90" s="13">
        <f t="shared" si="11"/>
        <v>2662.322531563444</v>
      </c>
      <c r="J90" s="13">
        <f t="shared" si="8"/>
        <v>66967.651370865089</v>
      </c>
      <c r="K90" s="13">
        <f t="shared" si="9"/>
        <v>599747.6416390934</v>
      </c>
      <c r="L90" s="20">
        <f t="shared" si="12"/>
        <v>8.7799645503174641</v>
      </c>
    </row>
    <row r="91" spans="1:12" x14ac:dyDescent="0.2">
      <c r="A91" s="16">
        <v>82</v>
      </c>
      <c r="B91" s="48">
        <v>35</v>
      </c>
      <c r="C91" s="47">
        <v>409</v>
      </c>
      <c r="D91" s="47">
        <v>664</v>
      </c>
      <c r="E91" s="17">
        <v>0.53080000000000005</v>
      </c>
      <c r="F91" s="18">
        <f t="shared" si="10"/>
        <v>6.5237651444547989E-2</v>
      </c>
      <c r="G91" s="18">
        <f t="shared" si="7"/>
        <v>6.3300067640643692E-2</v>
      </c>
      <c r="H91" s="13">
        <f t="shared" si="13"/>
        <v>65646.340698450149</v>
      </c>
      <c r="I91" s="13">
        <f t="shared" si="11"/>
        <v>4155.4178065726355</v>
      </c>
      <c r="J91" s="13">
        <f t="shared" si="8"/>
        <v>63696.618663606263</v>
      </c>
      <c r="K91" s="13">
        <f t="shared" si="9"/>
        <v>532779.99026822834</v>
      </c>
      <c r="L91" s="20">
        <f t="shared" si="12"/>
        <v>8.115913005959932</v>
      </c>
    </row>
    <row r="92" spans="1:12" x14ac:dyDescent="0.2">
      <c r="A92" s="16">
        <v>83</v>
      </c>
      <c r="B92" s="48">
        <v>21</v>
      </c>
      <c r="C92" s="47">
        <v>464</v>
      </c>
      <c r="D92" s="47">
        <v>388</v>
      </c>
      <c r="E92" s="17">
        <v>0.54820000000000002</v>
      </c>
      <c r="F92" s="18">
        <f t="shared" si="10"/>
        <v>4.9295774647887321E-2</v>
      </c>
      <c r="G92" s="18">
        <f t="shared" si="7"/>
        <v>4.8221787154542554E-2</v>
      </c>
      <c r="H92" s="13">
        <f t="shared" si="13"/>
        <v>61490.922891877512</v>
      </c>
      <c r="I92" s="13">
        <f t="shared" si="11"/>
        <v>2965.2021956285057</v>
      </c>
      <c r="J92" s="13">
        <f t="shared" si="8"/>
        <v>60151.244539892556</v>
      </c>
      <c r="K92" s="13">
        <f t="shared" si="9"/>
        <v>469083.37160462205</v>
      </c>
      <c r="L92" s="20">
        <f t="shared" si="12"/>
        <v>7.6284978260845788</v>
      </c>
    </row>
    <row r="93" spans="1:12" x14ac:dyDescent="0.2">
      <c r="A93" s="16">
        <v>84</v>
      </c>
      <c r="B93" s="48">
        <v>34</v>
      </c>
      <c r="C93" s="47">
        <v>414</v>
      </c>
      <c r="D93" s="47">
        <v>432</v>
      </c>
      <c r="E93" s="17">
        <v>0.50370000000000004</v>
      </c>
      <c r="F93" s="18">
        <f t="shared" si="10"/>
        <v>8.0378250591016553E-2</v>
      </c>
      <c r="G93" s="18">
        <f t="shared" si="7"/>
        <v>7.7294826566322833E-2</v>
      </c>
      <c r="H93" s="13">
        <f t="shared" si="13"/>
        <v>58525.720696249009</v>
      </c>
      <c r="I93" s="13">
        <f t="shared" si="11"/>
        <v>4523.7354308856184</v>
      </c>
      <c r="J93" s="13">
        <f t="shared" si="8"/>
        <v>56280.590801900478</v>
      </c>
      <c r="K93" s="13">
        <f t="shared" si="9"/>
        <v>408932.12706472952</v>
      </c>
      <c r="L93" s="20">
        <f t="shared" si="12"/>
        <v>6.987220698863406</v>
      </c>
    </row>
    <row r="94" spans="1:12" x14ac:dyDescent="0.2">
      <c r="A94" s="16">
        <v>85</v>
      </c>
      <c r="B94" s="48">
        <v>28</v>
      </c>
      <c r="C94" s="47">
        <v>371</v>
      </c>
      <c r="D94" s="47">
        <v>384</v>
      </c>
      <c r="E94" s="17">
        <v>0.47460000000000002</v>
      </c>
      <c r="F94" s="18">
        <f t="shared" si="10"/>
        <v>7.4172185430463583E-2</v>
      </c>
      <c r="G94" s="18">
        <f t="shared" si="7"/>
        <v>7.1390108186609666E-2</v>
      </c>
      <c r="H94" s="13">
        <f t="shared" si="13"/>
        <v>54001.985265363393</v>
      </c>
      <c r="I94" s="13">
        <f t="shared" si="11"/>
        <v>3855.2075703859937</v>
      </c>
      <c r="J94" s="13">
        <f t="shared" si="8"/>
        <v>51976.459207882588</v>
      </c>
      <c r="K94" s="13">
        <f t="shared" si="9"/>
        <v>352651.53626282903</v>
      </c>
      <c r="L94" s="20">
        <f t="shared" si="12"/>
        <v>6.5303439221709132</v>
      </c>
    </row>
    <row r="95" spans="1:12" x14ac:dyDescent="0.2">
      <c r="A95" s="16">
        <v>86</v>
      </c>
      <c r="B95" s="48">
        <v>29</v>
      </c>
      <c r="C95" s="47">
        <v>350</v>
      </c>
      <c r="D95" s="47">
        <v>347</v>
      </c>
      <c r="E95" s="17">
        <v>0.49049999999999999</v>
      </c>
      <c r="F95" s="18">
        <f t="shared" si="10"/>
        <v>8.3213773314203723E-2</v>
      </c>
      <c r="G95" s="18">
        <f t="shared" si="7"/>
        <v>7.9829220522716224E-2</v>
      </c>
      <c r="H95" s="13">
        <f t="shared" si="13"/>
        <v>50146.777694977398</v>
      </c>
      <c r="I95" s="13">
        <f t="shared" si="11"/>
        <v>4003.1781751159779</v>
      </c>
      <c r="J95" s="13">
        <f t="shared" si="8"/>
        <v>48107.158414755802</v>
      </c>
      <c r="K95" s="13">
        <f t="shared" si="9"/>
        <v>300675.07705494645</v>
      </c>
      <c r="L95" s="20">
        <f t="shared" si="12"/>
        <v>5.995900252730725</v>
      </c>
    </row>
    <row r="96" spans="1:12" x14ac:dyDescent="0.2">
      <c r="A96" s="16">
        <v>87</v>
      </c>
      <c r="B96" s="48">
        <v>36</v>
      </c>
      <c r="C96" s="47">
        <v>300</v>
      </c>
      <c r="D96" s="47">
        <v>322</v>
      </c>
      <c r="E96" s="17">
        <v>0.498</v>
      </c>
      <c r="F96" s="18">
        <f t="shared" si="10"/>
        <v>0.1157556270096463</v>
      </c>
      <c r="G96" s="18">
        <f t="shared" si="7"/>
        <v>0.10939855107696796</v>
      </c>
      <c r="H96" s="13">
        <f t="shared" si="13"/>
        <v>46143.599519861418</v>
      </c>
      <c r="I96" s="13">
        <f t="shared" si="11"/>
        <v>5048.0429289487138</v>
      </c>
      <c r="J96" s="13">
        <f t="shared" si="8"/>
        <v>43609.481969529166</v>
      </c>
      <c r="K96" s="13">
        <f t="shared" si="9"/>
        <v>252567.91864019062</v>
      </c>
      <c r="L96" s="20">
        <f t="shared" si="12"/>
        <v>5.4735200822701042</v>
      </c>
    </row>
    <row r="97" spans="1:12" x14ac:dyDescent="0.2">
      <c r="A97" s="16">
        <v>88</v>
      </c>
      <c r="B97" s="48">
        <v>37</v>
      </c>
      <c r="C97" s="47">
        <v>271</v>
      </c>
      <c r="D97" s="47">
        <v>272</v>
      </c>
      <c r="E97" s="17">
        <v>0.54849999999999999</v>
      </c>
      <c r="F97" s="18">
        <f t="shared" si="10"/>
        <v>0.13627992633517497</v>
      </c>
      <c r="G97" s="18">
        <f t="shared" si="7"/>
        <v>0.12838061730258446</v>
      </c>
      <c r="H97" s="13">
        <f t="shared" si="13"/>
        <v>41095.556590912704</v>
      </c>
      <c r="I97" s="13">
        <f t="shared" si="11"/>
        <v>5275.8729235346664</v>
      </c>
      <c r="J97" s="13">
        <f t="shared" si="8"/>
        <v>38713.499965936797</v>
      </c>
      <c r="K97" s="13">
        <f t="shared" si="9"/>
        <v>208958.43667066147</v>
      </c>
      <c r="L97" s="20">
        <f t="shared" si="12"/>
        <v>5.0846965950783014</v>
      </c>
    </row>
    <row r="98" spans="1:12" x14ac:dyDescent="0.2">
      <c r="A98" s="16">
        <v>89</v>
      </c>
      <c r="B98" s="48">
        <v>25</v>
      </c>
      <c r="C98" s="47">
        <v>247</v>
      </c>
      <c r="D98" s="47">
        <v>237</v>
      </c>
      <c r="E98" s="17">
        <v>0.4773</v>
      </c>
      <c r="F98" s="18">
        <f t="shared" si="10"/>
        <v>0.10330578512396695</v>
      </c>
      <c r="G98" s="18">
        <f t="shared" si="7"/>
        <v>9.8013270996892984E-2</v>
      </c>
      <c r="H98" s="13">
        <f t="shared" si="13"/>
        <v>35819.683667378034</v>
      </c>
      <c r="I98" s="13">
        <f t="shared" si="11"/>
        <v>3510.804362313705</v>
      </c>
      <c r="J98" s="13">
        <f t="shared" si="8"/>
        <v>33984.586227196662</v>
      </c>
      <c r="K98" s="13">
        <f>K99+J98</f>
        <v>170244.93670472468</v>
      </c>
      <c r="L98" s="20">
        <f t="shared" si="12"/>
        <v>4.7528319425046011</v>
      </c>
    </row>
    <row r="99" spans="1:12" x14ac:dyDescent="0.2">
      <c r="A99" s="16">
        <v>90</v>
      </c>
      <c r="B99" s="48">
        <v>28</v>
      </c>
      <c r="C99" s="47">
        <v>181</v>
      </c>
      <c r="D99" s="47">
        <v>229</v>
      </c>
      <c r="E99" s="17">
        <v>0.5877</v>
      </c>
      <c r="F99" s="22">
        <f t="shared" si="10"/>
        <v>0.13658536585365855</v>
      </c>
      <c r="G99" s="22">
        <f t="shared" si="7"/>
        <v>0.12930373632382092</v>
      </c>
      <c r="H99" s="23">
        <f t="shared" si="13"/>
        <v>32308.879305064329</v>
      </c>
      <c r="I99" s="23">
        <f t="shared" si="11"/>
        <v>4177.658810580192</v>
      </c>
      <c r="J99" s="23">
        <f t="shared" si="8"/>
        <v>30586.430577462113</v>
      </c>
      <c r="K99" s="23">
        <f t="shared" ref="K99:K108" si="14">K100+J99</f>
        <v>136260.350477528</v>
      </c>
      <c r="L99" s="24">
        <f t="shared" si="12"/>
        <v>4.2174273267401619</v>
      </c>
    </row>
    <row r="100" spans="1:12" x14ac:dyDescent="0.2">
      <c r="A100" s="16">
        <v>91</v>
      </c>
      <c r="B100" s="48">
        <v>22</v>
      </c>
      <c r="C100" s="47">
        <v>147</v>
      </c>
      <c r="D100" s="47">
        <v>154</v>
      </c>
      <c r="E100" s="17">
        <v>0.44019999999999998</v>
      </c>
      <c r="F100" s="22">
        <f t="shared" si="10"/>
        <v>0.1461794019933555</v>
      </c>
      <c r="G100" s="22">
        <f t="shared" si="7"/>
        <v>0.13512218730883283</v>
      </c>
      <c r="H100" s="23">
        <f t="shared" si="13"/>
        <v>28131.220494484136</v>
      </c>
      <c r="I100" s="23">
        <f t="shared" si="11"/>
        <v>3801.1520448817623</v>
      </c>
      <c r="J100" s="23">
        <f t="shared" si="8"/>
        <v>26003.335579759325</v>
      </c>
      <c r="K100" s="23">
        <f t="shared" si="14"/>
        <v>105673.9199000659</v>
      </c>
      <c r="L100" s="24">
        <f t="shared" si="12"/>
        <v>3.7564641008301094</v>
      </c>
    </row>
    <row r="101" spans="1:12" x14ac:dyDescent="0.2">
      <c r="A101" s="16">
        <v>92</v>
      </c>
      <c r="B101" s="48">
        <v>35</v>
      </c>
      <c r="C101" s="47">
        <v>116</v>
      </c>
      <c r="D101" s="47">
        <v>126</v>
      </c>
      <c r="E101" s="17">
        <v>0.47170000000000001</v>
      </c>
      <c r="F101" s="22">
        <f t="shared" si="10"/>
        <v>0.28925619834710742</v>
      </c>
      <c r="G101" s="22">
        <f t="shared" si="7"/>
        <v>0.25091314462275205</v>
      </c>
      <c r="H101" s="23">
        <f t="shared" si="13"/>
        <v>24330.068449602375</v>
      </c>
      <c r="I101" s="23">
        <f t="shared" si="11"/>
        <v>6104.7339835765379</v>
      </c>
      <c r="J101" s="23">
        <f t="shared" si="8"/>
        <v>21104.937486078888</v>
      </c>
      <c r="K101" s="23">
        <f t="shared" si="14"/>
        <v>79670.584320306574</v>
      </c>
      <c r="L101" s="24">
        <f t="shared" si="12"/>
        <v>3.2745729624779836</v>
      </c>
    </row>
    <row r="102" spans="1:12" x14ac:dyDescent="0.2">
      <c r="A102" s="16">
        <v>93</v>
      </c>
      <c r="B102" s="48">
        <v>20</v>
      </c>
      <c r="C102" s="47">
        <v>87</v>
      </c>
      <c r="D102" s="47">
        <v>90</v>
      </c>
      <c r="E102" s="17">
        <v>0.48039999999999999</v>
      </c>
      <c r="F102" s="22">
        <f t="shared" si="10"/>
        <v>0.22598870056497175</v>
      </c>
      <c r="G102" s="22">
        <f t="shared" si="7"/>
        <v>0.20224082837843305</v>
      </c>
      <c r="H102" s="23">
        <f t="shared" si="13"/>
        <v>18225.334466025837</v>
      </c>
      <c r="I102" s="23">
        <f t="shared" si="11"/>
        <v>3685.9067398830721</v>
      </c>
      <c r="J102" s="23">
        <f t="shared" si="8"/>
        <v>16310.137323982593</v>
      </c>
      <c r="K102" s="23">
        <f t="shared" si="14"/>
        <v>58565.646834227678</v>
      </c>
      <c r="L102" s="24">
        <f t="shared" si="12"/>
        <v>3.2134195914703745</v>
      </c>
    </row>
    <row r="103" spans="1:12" x14ac:dyDescent="0.2">
      <c r="A103" s="16">
        <v>94</v>
      </c>
      <c r="B103" s="48">
        <v>16</v>
      </c>
      <c r="C103" s="47">
        <v>55</v>
      </c>
      <c r="D103" s="47">
        <v>65</v>
      </c>
      <c r="E103" s="17">
        <v>0.38969999999999999</v>
      </c>
      <c r="F103" s="22">
        <f t="shared" si="10"/>
        <v>0.26666666666666666</v>
      </c>
      <c r="G103" s="22">
        <f t="shared" si="7"/>
        <v>0.22934201775107219</v>
      </c>
      <c r="H103" s="23">
        <f t="shared" si="13"/>
        <v>14539.427726142765</v>
      </c>
      <c r="I103" s="23">
        <f t="shared" si="11"/>
        <v>3334.501691659465</v>
      </c>
      <c r="J103" s="23">
        <f t="shared" si="8"/>
        <v>12504.381343722993</v>
      </c>
      <c r="K103" s="23">
        <f t="shared" si="14"/>
        <v>42255.509510245087</v>
      </c>
      <c r="L103" s="24">
        <f t="shared" si="12"/>
        <v>2.9062704740618601</v>
      </c>
    </row>
    <row r="104" spans="1:12" x14ac:dyDescent="0.2">
      <c r="A104" s="16">
        <v>95</v>
      </c>
      <c r="B104" s="48">
        <v>13</v>
      </c>
      <c r="C104" s="47">
        <v>50</v>
      </c>
      <c r="D104" s="47">
        <v>47</v>
      </c>
      <c r="E104" s="17">
        <v>0.36630000000000001</v>
      </c>
      <c r="F104" s="22">
        <f t="shared" si="10"/>
        <v>0.26804123711340205</v>
      </c>
      <c r="G104" s="22">
        <f t="shared" si="7"/>
        <v>0.22912293502954803</v>
      </c>
      <c r="H104" s="23">
        <f t="shared" si="13"/>
        <v>11204.9260344833</v>
      </c>
      <c r="I104" s="23">
        <f t="shared" si="11"/>
        <v>2567.3055398098086</v>
      </c>
      <c r="J104" s="23">
        <f t="shared" si="8"/>
        <v>9578.0245139058243</v>
      </c>
      <c r="K104" s="23">
        <f t="shared" si="14"/>
        <v>29751.128166522096</v>
      </c>
      <c r="L104" s="24">
        <f t="shared" si="12"/>
        <v>2.6551829146361721</v>
      </c>
    </row>
    <row r="105" spans="1:12" x14ac:dyDescent="0.2">
      <c r="A105" s="16">
        <v>96</v>
      </c>
      <c r="B105" s="48">
        <v>12</v>
      </c>
      <c r="C105" s="47">
        <v>33</v>
      </c>
      <c r="D105" s="47">
        <v>35</v>
      </c>
      <c r="E105" s="17">
        <v>0.51849999999999996</v>
      </c>
      <c r="F105" s="22">
        <f t="shared" si="10"/>
        <v>0.35294117647058826</v>
      </c>
      <c r="G105" s="22">
        <f t="shared" si="7"/>
        <v>0.30167429232238929</v>
      </c>
      <c r="H105" s="23">
        <f t="shared" si="13"/>
        <v>8637.6204946734906</v>
      </c>
      <c r="I105" s="23">
        <f t="shared" si="11"/>
        <v>2605.7480500799916</v>
      </c>
      <c r="J105" s="23">
        <f t="shared" si="8"/>
        <v>7382.9528085599741</v>
      </c>
      <c r="K105" s="23">
        <f t="shared" si="14"/>
        <v>20173.103652616272</v>
      </c>
      <c r="L105" s="24">
        <f t="shared" si="12"/>
        <v>2.3354931679455353</v>
      </c>
    </row>
    <row r="106" spans="1:12" x14ac:dyDescent="0.2">
      <c r="A106" s="16">
        <v>97</v>
      </c>
      <c r="B106" s="48">
        <v>8</v>
      </c>
      <c r="C106" s="47">
        <v>27</v>
      </c>
      <c r="D106" s="47">
        <v>20</v>
      </c>
      <c r="E106" s="17">
        <v>0.5897</v>
      </c>
      <c r="F106" s="22">
        <f t="shared" si="10"/>
        <v>0.34042553191489361</v>
      </c>
      <c r="G106" s="22">
        <f t="shared" si="7"/>
        <v>0.29870362626202279</v>
      </c>
      <c r="H106" s="23">
        <f t="shared" si="13"/>
        <v>6031.8724445934986</v>
      </c>
      <c r="I106" s="23">
        <f t="shared" si="11"/>
        <v>1801.7421723500502</v>
      </c>
      <c r="J106" s="23">
        <f t="shared" si="8"/>
        <v>5292.6176312782727</v>
      </c>
      <c r="K106" s="23">
        <f t="shared" si="14"/>
        <v>12790.150844056298</v>
      </c>
      <c r="L106" s="24">
        <f t="shared" si="12"/>
        <v>2.1204279370198544</v>
      </c>
    </row>
    <row r="107" spans="1:12" x14ac:dyDescent="0.2">
      <c r="A107" s="16">
        <v>98</v>
      </c>
      <c r="B107" s="48">
        <v>6</v>
      </c>
      <c r="C107" s="47">
        <v>17</v>
      </c>
      <c r="D107" s="47">
        <v>19</v>
      </c>
      <c r="E107" s="17">
        <v>0.4425</v>
      </c>
      <c r="F107" s="22">
        <f t="shared" si="10"/>
        <v>0.33333333333333331</v>
      </c>
      <c r="G107" s="22">
        <f t="shared" si="7"/>
        <v>0.28109627547434995</v>
      </c>
      <c r="H107" s="23">
        <f t="shared" si="13"/>
        <v>4230.1302722434484</v>
      </c>
      <c r="I107" s="23">
        <f t="shared" si="11"/>
        <v>1189.0738642989313</v>
      </c>
      <c r="J107" s="23">
        <f t="shared" si="8"/>
        <v>3567.2215928967944</v>
      </c>
      <c r="K107" s="23">
        <f t="shared" si="14"/>
        <v>7497.5332127780257</v>
      </c>
      <c r="L107" s="24">
        <f t="shared" si="12"/>
        <v>1.7724118952019203</v>
      </c>
    </row>
    <row r="108" spans="1:12" x14ac:dyDescent="0.2">
      <c r="A108" s="16">
        <v>99</v>
      </c>
      <c r="B108" s="48">
        <v>4</v>
      </c>
      <c r="C108" s="47">
        <v>10</v>
      </c>
      <c r="D108" s="47">
        <v>12</v>
      </c>
      <c r="E108" s="17">
        <v>0.2288</v>
      </c>
      <c r="F108" s="22">
        <f t="shared" si="10"/>
        <v>0.36363636363636365</v>
      </c>
      <c r="G108" s="22">
        <f t="shared" si="7"/>
        <v>0.2839940929228672</v>
      </c>
      <c r="H108" s="23">
        <f t="shared" si="13"/>
        <v>3041.0564079445171</v>
      </c>
      <c r="I108" s="23">
        <f t="shared" si="11"/>
        <v>863.64205610147599</v>
      </c>
      <c r="J108" s="23">
        <f t="shared" si="8"/>
        <v>2375.0156542790587</v>
      </c>
      <c r="K108" s="23">
        <f t="shared" si="14"/>
        <v>3930.3116198812309</v>
      </c>
      <c r="L108" s="24">
        <f t="shared" si="12"/>
        <v>1.2924165463072652</v>
      </c>
    </row>
    <row r="109" spans="1:12" x14ac:dyDescent="0.2">
      <c r="A109" s="16" t="s">
        <v>23</v>
      </c>
      <c r="B109" s="48">
        <v>10</v>
      </c>
      <c r="C109" s="47">
        <v>17</v>
      </c>
      <c r="D109" s="47">
        <v>11</v>
      </c>
      <c r="E109" s="17"/>
      <c r="F109" s="22">
        <f>B109/((C109+D109)/2)</f>
        <v>0.7142857142857143</v>
      </c>
      <c r="G109" s="22">
        <v>1</v>
      </c>
      <c r="H109" s="23">
        <f>H108-I108</f>
        <v>2177.414351843041</v>
      </c>
      <c r="I109" s="23">
        <f>H109*G109</f>
        <v>2177.414351843041</v>
      </c>
      <c r="J109" s="23">
        <f>H109*F109</f>
        <v>1555.2959656021721</v>
      </c>
      <c r="K109" s="23">
        <f>J109</f>
        <v>1555.2959656021721</v>
      </c>
      <c r="L109" s="24">
        <f>K109/H109</f>
        <v>0.7142857142857143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5" t="s">
        <v>0</v>
      </c>
      <c r="B6" s="56" t="s">
        <v>37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58"/>
      <c r="B7" s="59"/>
      <c r="C7" s="60">
        <v>44197</v>
      </c>
      <c r="D7" s="60">
        <v>44562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2</v>
      </c>
      <c r="C9" s="47">
        <v>1411</v>
      </c>
      <c r="D9" s="47">
        <v>1368</v>
      </c>
      <c r="E9" s="17">
        <v>0</v>
      </c>
      <c r="F9" s="18">
        <f>B9/((C9+D9)/2)</f>
        <v>1.4393666786613889E-3</v>
      </c>
      <c r="G9" s="18">
        <f t="shared" ref="G9:G72" si="0">F9/((1+(1-E9)*F9))</f>
        <v>1.4372978799856268E-3</v>
      </c>
      <c r="H9" s="13">
        <v>100000</v>
      </c>
      <c r="I9" s="13">
        <f>H9*G9</f>
        <v>143.72978799856267</v>
      </c>
      <c r="J9" s="13">
        <f t="shared" ref="J9:J72" si="1">H10+I9*E9</f>
        <v>99856.270212001444</v>
      </c>
      <c r="K9" s="13">
        <f t="shared" ref="K9:K72" si="2">K10+J9</f>
        <v>8228886.4797330657</v>
      </c>
      <c r="L9" s="19">
        <f>K9/H9</f>
        <v>82.28886479733066</v>
      </c>
    </row>
    <row r="10" spans="1:13" x14ac:dyDescent="0.2">
      <c r="A10" s="16">
        <v>1</v>
      </c>
      <c r="B10" s="48">
        <v>1</v>
      </c>
      <c r="C10" s="47">
        <v>1642</v>
      </c>
      <c r="D10" s="47">
        <v>1499</v>
      </c>
      <c r="E10" s="17">
        <v>5.1900000000000002E-2</v>
      </c>
      <c r="F10" s="18">
        <f t="shared" ref="F10:F73" si="3">B10/((C10+D10)/2)</f>
        <v>6.3673989175421842E-4</v>
      </c>
      <c r="G10" s="18">
        <f t="shared" si="0"/>
        <v>6.3635572819745049E-4</v>
      </c>
      <c r="H10" s="13">
        <f>H9-I9</f>
        <v>99856.270212001444</v>
      </c>
      <c r="I10" s="13">
        <f t="shared" ref="I10:I73" si="4">H10*G10</f>
        <v>63.544109545839561</v>
      </c>
      <c r="J10" s="13">
        <f t="shared" si="1"/>
        <v>99796.024041741039</v>
      </c>
      <c r="K10" s="13">
        <f t="shared" si="2"/>
        <v>8129030.2095210645</v>
      </c>
      <c r="L10" s="20">
        <f t="shared" ref="L10:L73" si="5">K10/H10</f>
        <v>81.407308647344806</v>
      </c>
    </row>
    <row r="11" spans="1:13" x14ac:dyDescent="0.2">
      <c r="A11" s="16">
        <v>2</v>
      </c>
      <c r="B11" s="48">
        <v>0</v>
      </c>
      <c r="C11" s="47">
        <v>1640</v>
      </c>
      <c r="D11" s="47">
        <v>1671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99792.726102455606</v>
      </c>
      <c r="I11" s="13">
        <f t="shared" si="4"/>
        <v>0</v>
      </c>
      <c r="J11" s="13">
        <f t="shared" si="1"/>
        <v>99792.726102455606</v>
      </c>
      <c r="K11" s="13">
        <f t="shared" si="2"/>
        <v>8029234.1854793234</v>
      </c>
      <c r="L11" s="20">
        <f t="shared" si="5"/>
        <v>80.45911259339519</v>
      </c>
    </row>
    <row r="12" spans="1:13" x14ac:dyDescent="0.2">
      <c r="A12" s="16">
        <v>3</v>
      </c>
      <c r="B12" s="48">
        <v>0</v>
      </c>
      <c r="C12" s="47">
        <v>1742</v>
      </c>
      <c r="D12" s="47">
        <v>1711</v>
      </c>
      <c r="E12" s="17">
        <v>0.57379999999999998</v>
      </c>
      <c r="F12" s="18">
        <f t="shared" si="3"/>
        <v>0</v>
      </c>
      <c r="G12" s="18">
        <f t="shared" si="0"/>
        <v>0</v>
      </c>
      <c r="H12" s="13">
        <f t="shared" si="6"/>
        <v>99792.726102455606</v>
      </c>
      <c r="I12" s="13">
        <f t="shared" si="4"/>
        <v>0</v>
      </c>
      <c r="J12" s="13">
        <f t="shared" si="1"/>
        <v>99792.726102455606</v>
      </c>
      <c r="K12" s="13">
        <f t="shared" si="2"/>
        <v>7929441.4593768679</v>
      </c>
      <c r="L12" s="20">
        <f t="shared" si="5"/>
        <v>79.45911259339519</v>
      </c>
    </row>
    <row r="13" spans="1:13" x14ac:dyDescent="0.2">
      <c r="A13" s="16">
        <v>4</v>
      </c>
      <c r="B13" s="48">
        <v>0</v>
      </c>
      <c r="C13" s="47">
        <v>2016</v>
      </c>
      <c r="D13" s="47">
        <v>1787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99792.726102455606</v>
      </c>
      <c r="I13" s="13">
        <f t="shared" si="4"/>
        <v>0</v>
      </c>
      <c r="J13" s="13">
        <f t="shared" si="1"/>
        <v>99792.726102455606</v>
      </c>
      <c r="K13" s="13">
        <f t="shared" si="2"/>
        <v>7829648.7332744123</v>
      </c>
      <c r="L13" s="20">
        <f t="shared" si="5"/>
        <v>78.459112593395204</v>
      </c>
    </row>
    <row r="14" spans="1:13" x14ac:dyDescent="0.2">
      <c r="A14" s="16">
        <v>5</v>
      </c>
      <c r="B14" s="48">
        <v>0</v>
      </c>
      <c r="C14" s="47">
        <v>2052</v>
      </c>
      <c r="D14" s="47">
        <v>2073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99792.726102455606</v>
      </c>
      <c r="I14" s="13">
        <f t="shared" si="4"/>
        <v>0</v>
      </c>
      <c r="J14" s="13">
        <f t="shared" si="1"/>
        <v>99792.726102455606</v>
      </c>
      <c r="K14" s="13">
        <f t="shared" si="2"/>
        <v>7729856.0071719568</v>
      </c>
      <c r="L14" s="20">
        <f t="shared" si="5"/>
        <v>77.459112593395204</v>
      </c>
    </row>
    <row r="15" spans="1:13" x14ac:dyDescent="0.2">
      <c r="A15" s="16">
        <v>6</v>
      </c>
      <c r="B15" s="48">
        <v>0</v>
      </c>
      <c r="C15" s="47">
        <v>2076</v>
      </c>
      <c r="D15" s="47">
        <v>2111</v>
      </c>
      <c r="E15" s="17">
        <v>0.63390000000000002</v>
      </c>
      <c r="F15" s="18">
        <f t="shared" si="3"/>
        <v>0</v>
      </c>
      <c r="G15" s="18">
        <f t="shared" si="0"/>
        <v>0</v>
      </c>
      <c r="H15" s="13">
        <f t="shared" si="6"/>
        <v>99792.726102455606</v>
      </c>
      <c r="I15" s="13">
        <f t="shared" si="4"/>
        <v>0</v>
      </c>
      <c r="J15" s="13">
        <f t="shared" si="1"/>
        <v>99792.726102455606</v>
      </c>
      <c r="K15" s="13">
        <f t="shared" si="2"/>
        <v>7630063.2810695013</v>
      </c>
      <c r="L15" s="20">
        <f t="shared" si="5"/>
        <v>76.459112593395204</v>
      </c>
    </row>
    <row r="16" spans="1:13" x14ac:dyDescent="0.2">
      <c r="A16" s="16">
        <v>7</v>
      </c>
      <c r="B16" s="48">
        <v>0</v>
      </c>
      <c r="C16" s="47">
        <v>2089</v>
      </c>
      <c r="D16" s="47">
        <v>2130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99792.726102455606</v>
      </c>
      <c r="I16" s="13">
        <f t="shared" si="4"/>
        <v>0</v>
      </c>
      <c r="J16" s="13">
        <f t="shared" si="1"/>
        <v>99792.726102455606</v>
      </c>
      <c r="K16" s="13">
        <f t="shared" si="2"/>
        <v>7530270.5549670458</v>
      </c>
      <c r="L16" s="20">
        <f t="shared" si="5"/>
        <v>75.459112593395204</v>
      </c>
    </row>
    <row r="17" spans="1:12" x14ac:dyDescent="0.2">
      <c r="A17" s="16">
        <v>8</v>
      </c>
      <c r="B17" s="48">
        <v>0</v>
      </c>
      <c r="C17" s="47">
        <v>2220</v>
      </c>
      <c r="D17" s="47">
        <v>2139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99792.726102455606</v>
      </c>
      <c r="I17" s="13">
        <f t="shared" si="4"/>
        <v>0</v>
      </c>
      <c r="J17" s="13">
        <f t="shared" si="1"/>
        <v>99792.726102455606</v>
      </c>
      <c r="K17" s="13">
        <f t="shared" si="2"/>
        <v>7430477.8288645903</v>
      </c>
      <c r="L17" s="20">
        <f t="shared" si="5"/>
        <v>74.459112593395204</v>
      </c>
    </row>
    <row r="18" spans="1:12" x14ac:dyDescent="0.2">
      <c r="A18" s="16">
        <v>9</v>
      </c>
      <c r="B18" s="48">
        <v>0</v>
      </c>
      <c r="C18" s="47">
        <v>2197</v>
      </c>
      <c r="D18" s="47">
        <v>2279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99792.726102455606</v>
      </c>
      <c r="I18" s="13">
        <f t="shared" si="4"/>
        <v>0</v>
      </c>
      <c r="J18" s="13">
        <f t="shared" si="1"/>
        <v>99792.726102455606</v>
      </c>
      <c r="K18" s="13">
        <f t="shared" si="2"/>
        <v>7330685.1027621347</v>
      </c>
      <c r="L18" s="20">
        <f t="shared" si="5"/>
        <v>73.459112593395204</v>
      </c>
    </row>
    <row r="19" spans="1:12" x14ac:dyDescent="0.2">
      <c r="A19" s="16">
        <v>10</v>
      </c>
      <c r="B19" s="48">
        <v>0</v>
      </c>
      <c r="C19" s="47">
        <v>2236</v>
      </c>
      <c r="D19" s="47">
        <v>2243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99792.726102455606</v>
      </c>
      <c r="I19" s="13">
        <f t="shared" si="4"/>
        <v>0</v>
      </c>
      <c r="J19" s="13">
        <f t="shared" si="1"/>
        <v>99792.726102455606</v>
      </c>
      <c r="K19" s="13">
        <f t="shared" si="2"/>
        <v>7230892.3766596792</v>
      </c>
      <c r="L19" s="20">
        <f t="shared" si="5"/>
        <v>72.459112593395204</v>
      </c>
    </row>
    <row r="20" spans="1:12" x14ac:dyDescent="0.2">
      <c r="A20" s="16">
        <v>11</v>
      </c>
      <c r="B20" s="48">
        <v>0</v>
      </c>
      <c r="C20" s="47">
        <v>2247</v>
      </c>
      <c r="D20" s="47">
        <v>2268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99792.726102455606</v>
      </c>
      <c r="I20" s="13">
        <f t="shared" si="4"/>
        <v>0</v>
      </c>
      <c r="J20" s="13">
        <f t="shared" si="1"/>
        <v>99792.726102455606</v>
      </c>
      <c r="K20" s="13">
        <f t="shared" si="2"/>
        <v>7131099.6505572237</v>
      </c>
      <c r="L20" s="20">
        <f t="shared" si="5"/>
        <v>71.459112593395204</v>
      </c>
    </row>
    <row r="21" spans="1:12" x14ac:dyDescent="0.2">
      <c r="A21" s="16">
        <v>12</v>
      </c>
      <c r="B21" s="48">
        <v>0</v>
      </c>
      <c r="C21" s="47">
        <v>2155</v>
      </c>
      <c r="D21" s="47">
        <v>2285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99792.726102455606</v>
      </c>
      <c r="I21" s="13">
        <f t="shared" si="4"/>
        <v>0</v>
      </c>
      <c r="J21" s="13">
        <f t="shared" si="1"/>
        <v>99792.726102455606</v>
      </c>
      <c r="K21" s="13">
        <f t="shared" si="2"/>
        <v>7031306.9244547682</v>
      </c>
      <c r="L21" s="20">
        <f t="shared" si="5"/>
        <v>70.459112593395204</v>
      </c>
    </row>
    <row r="22" spans="1:12" x14ac:dyDescent="0.2">
      <c r="A22" s="16">
        <v>13</v>
      </c>
      <c r="B22" s="48">
        <v>0</v>
      </c>
      <c r="C22" s="47">
        <v>2212</v>
      </c>
      <c r="D22" s="47">
        <v>2174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99792.726102455606</v>
      </c>
      <c r="I22" s="13">
        <f t="shared" si="4"/>
        <v>0</v>
      </c>
      <c r="J22" s="13">
        <f t="shared" si="1"/>
        <v>99792.726102455606</v>
      </c>
      <c r="K22" s="13">
        <f t="shared" si="2"/>
        <v>6931514.1983523127</v>
      </c>
      <c r="L22" s="20">
        <f t="shared" si="5"/>
        <v>69.459112593395204</v>
      </c>
    </row>
    <row r="23" spans="1:12" x14ac:dyDescent="0.2">
      <c r="A23" s="16">
        <v>14</v>
      </c>
      <c r="B23" s="48">
        <v>1</v>
      </c>
      <c r="C23" s="47">
        <v>2152</v>
      </c>
      <c r="D23" s="47">
        <v>2247</v>
      </c>
      <c r="E23" s="17">
        <v>0.36070000000000002</v>
      </c>
      <c r="F23" s="18">
        <f t="shared" si="3"/>
        <v>4.5464878381450331E-4</v>
      </c>
      <c r="G23" s="18">
        <f t="shared" si="0"/>
        <v>4.5451667537596373E-4</v>
      </c>
      <c r="H23" s="13">
        <f t="shared" si="6"/>
        <v>99792.726102455606</v>
      </c>
      <c r="I23" s="13">
        <f t="shared" si="4"/>
        <v>45.357458094792278</v>
      </c>
      <c r="J23" s="13">
        <f t="shared" si="1"/>
        <v>99763.729079495606</v>
      </c>
      <c r="K23" s="13">
        <f t="shared" si="2"/>
        <v>6831721.4722498572</v>
      </c>
      <c r="L23" s="20">
        <f t="shared" si="5"/>
        <v>68.459112593395204</v>
      </c>
    </row>
    <row r="24" spans="1:12" x14ac:dyDescent="0.2">
      <c r="A24" s="16">
        <v>15</v>
      </c>
      <c r="B24" s="48">
        <v>0</v>
      </c>
      <c r="C24" s="47">
        <v>2182</v>
      </c>
      <c r="D24" s="47">
        <v>2155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99747.368644360817</v>
      </c>
      <c r="I24" s="13">
        <f t="shared" si="4"/>
        <v>0</v>
      </c>
      <c r="J24" s="13">
        <f t="shared" si="1"/>
        <v>99747.368644360817</v>
      </c>
      <c r="K24" s="13">
        <f t="shared" si="2"/>
        <v>6731957.743170362</v>
      </c>
      <c r="L24" s="20">
        <f t="shared" si="5"/>
        <v>67.490078532021016</v>
      </c>
    </row>
    <row r="25" spans="1:12" x14ac:dyDescent="0.2">
      <c r="A25" s="16">
        <v>16</v>
      </c>
      <c r="B25" s="48">
        <v>0</v>
      </c>
      <c r="C25" s="47">
        <v>2175</v>
      </c>
      <c r="D25" s="47">
        <v>2179</v>
      </c>
      <c r="E25" s="17">
        <v>0.9536</v>
      </c>
      <c r="F25" s="18">
        <f t="shared" si="3"/>
        <v>0</v>
      </c>
      <c r="G25" s="18">
        <f t="shared" si="0"/>
        <v>0</v>
      </c>
      <c r="H25" s="13">
        <f t="shared" si="6"/>
        <v>99747.368644360817</v>
      </c>
      <c r="I25" s="13">
        <f t="shared" si="4"/>
        <v>0</v>
      </c>
      <c r="J25" s="13">
        <f t="shared" si="1"/>
        <v>99747.368644360817</v>
      </c>
      <c r="K25" s="13">
        <f t="shared" si="2"/>
        <v>6632210.3745260015</v>
      </c>
      <c r="L25" s="20">
        <f t="shared" si="5"/>
        <v>66.490078532021016</v>
      </c>
    </row>
    <row r="26" spans="1:12" x14ac:dyDescent="0.2">
      <c r="A26" s="16">
        <v>17</v>
      </c>
      <c r="B26" s="48">
        <v>1</v>
      </c>
      <c r="C26" s="47">
        <v>2109</v>
      </c>
      <c r="D26" s="47">
        <v>2163</v>
      </c>
      <c r="E26" s="17">
        <v>0</v>
      </c>
      <c r="F26" s="18">
        <f t="shared" si="3"/>
        <v>4.6816479400749064E-4</v>
      </c>
      <c r="G26" s="18">
        <f t="shared" si="0"/>
        <v>4.6794571829667761E-4</v>
      </c>
      <c r="H26" s="13">
        <f t="shared" si="6"/>
        <v>99747.368644360817</v>
      </c>
      <c r="I26" s="13">
        <f t="shared" si="4"/>
        <v>46.676354068488919</v>
      </c>
      <c r="J26" s="13">
        <f t="shared" si="1"/>
        <v>99700.692290292325</v>
      </c>
      <c r="K26" s="13">
        <f t="shared" si="2"/>
        <v>6532463.0058816411</v>
      </c>
      <c r="L26" s="20">
        <f t="shared" si="5"/>
        <v>65.490078532021016</v>
      </c>
    </row>
    <row r="27" spans="1:12" x14ac:dyDescent="0.2">
      <c r="A27" s="16">
        <v>18</v>
      </c>
      <c r="B27" s="48">
        <v>0</v>
      </c>
      <c r="C27" s="47">
        <v>2012</v>
      </c>
      <c r="D27" s="47">
        <v>2130</v>
      </c>
      <c r="E27" s="17">
        <v>0.69669999999999999</v>
      </c>
      <c r="F27" s="18">
        <f t="shared" si="3"/>
        <v>0</v>
      </c>
      <c r="G27" s="18">
        <f t="shared" si="0"/>
        <v>0</v>
      </c>
      <c r="H27" s="13">
        <f t="shared" si="6"/>
        <v>99700.692290292325</v>
      </c>
      <c r="I27" s="13">
        <f t="shared" si="4"/>
        <v>0</v>
      </c>
      <c r="J27" s="13">
        <f t="shared" si="1"/>
        <v>99700.692290292325</v>
      </c>
      <c r="K27" s="13">
        <f t="shared" si="2"/>
        <v>6432762.3135913489</v>
      </c>
      <c r="L27" s="20">
        <f t="shared" si="5"/>
        <v>64.520738681146497</v>
      </c>
    </row>
    <row r="28" spans="1:12" x14ac:dyDescent="0.2">
      <c r="A28" s="16">
        <v>19</v>
      </c>
      <c r="B28" s="48">
        <v>0</v>
      </c>
      <c r="C28" s="47">
        <v>1990</v>
      </c>
      <c r="D28" s="47">
        <v>2051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99700.692290292325</v>
      </c>
      <c r="I28" s="13">
        <f t="shared" si="4"/>
        <v>0</v>
      </c>
      <c r="J28" s="13">
        <f t="shared" si="1"/>
        <v>99700.692290292325</v>
      </c>
      <c r="K28" s="13">
        <f t="shared" si="2"/>
        <v>6333061.6213010568</v>
      </c>
      <c r="L28" s="20">
        <f t="shared" si="5"/>
        <v>63.520738681146504</v>
      </c>
    </row>
    <row r="29" spans="1:12" x14ac:dyDescent="0.2">
      <c r="A29" s="16">
        <v>20</v>
      </c>
      <c r="B29" s="48">
        <v>0</v>
      </c>
      <c r="C29" s="47">
        <v>2079</v>
      </c>
      <c r="D29" s="47">
        <v>2010</v>
      </c>
      <c r="E29" s="17">
        <v>0.30049999999999999</v>
      </c>
      <c r="F29" s="18">
        <f t="shared" si="3"/>
        <v>0</v>
      </c>
      <c r="G29" s="18">
        <f t="shared" si="0"/>
        <v>0</v>
      </c>
      <c r="H29" s="13">
        <f t="shared" si="6"/>
        <v>99700.692290292325</v>
      </c>
      <c r="I29" s="13">
        <f t="shared" si="4"/>
        <v>0</v>
      </c>
      <c r="J29" s="13">
        <f t="shared" si="1"/>
        <v>99700.692290292325</v>
      </c>
      <c r="K29" s="13">
        <f t="shared" si="2"/>
        <v>6233360.9290107647</v>
      </c>
      <c r="L29" s="20">
        <f t="shared" si="5"/>
        <v>62.520738681146504</v>
      </c>
    </row>
    <row r="30" spans="1:12" x14ac:dyDescent="0.2">
      <c r="A30" s="16">
        <v>21</v>
      </c>
      <c r="B30" s="48">
        <v>0</v>
      </c>
      <c r="C30" s="47">
        <v>1998</v>
      </c>
      <c r="D30" s="47">
        <v>2089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99700.692290292325</v>
      </c>
      <c r="I30" s="13">
        <f t="shared" si="4"/>
        <v>0</v>
      </c>
      <c r="J30" s="13">
        <f t="shared" si="1"/>
        <v>99700.692290292325</v>
      </c>
      <c r="K30" s="13">
        <f t="shared" si="2"/>
        <v>6133660.2367204726</v>
      </c>
      <c r="L30" s="20">
        <f t="shared" si="5"/>
        <v>61.520738681146511</v>
      </c>
    </row>
    <row r="31" spans="1:12" x14ac:dyDescent="0.2">
      <c r="A31" s="16">
        <v>22</v>
      </c>
      <c r="B31" s="48">
        <v>1</v>
      </c>
      <c r="C31" s="47">
        <v>1915</v>
      </c>
      <c r="D31" s="47">
        <v>2023</v>
      </c>
      <c r="E31" s="17">
        <v>0.46989999999999998</v>
      </c>
      <c r="F31" s="18">
        <f t="shared" si="3"/>
        <v>5.0787201625190448E-4</v>
      </c>
      <c r="G31" s="18">
        <f t="shared" si="0"/>
        <v>5.0773532224767715E-4</v>
      </c>
      <c r="H31" s="13">
        <f t="shared" si="6"/>
        <v>99700.692290292325</v>
      </c>
      <c r="I31" s="13">
        <f t="shared" si="4"/>
        <v>50.621563128328077</v>
      </c>
      <c r="J31" s="13">
        <f t="shared" si="1"/>
        <v>99673.857799677993</v>
      </c>
      <c r="K31" s="13">
        <f t="shared" si="2"/>
        <v>6033959.5444301805</v>
      </c>
      <c r="L31" s="20">
        <f t="shared" si="5"/>
        <v>60.520738681146511</v>
      </c>
    </row>
    <row r="32" spans="1:12" x14ac:dyDescent="0.2">
      <c r="A32" s="16">
        <v>23</v>
      </c>
      <c r="B32" s="48">
        <v>0</v>
      </c>
      <c r="C32" s="47">
        <v>1956</v>
      </c>
      <c r="D32" s="47">
        <v>1930</v>
      </c>
      <c r="E32" s="17">
        <v>0.3579</v>
      </c>
      <c r="F32" s="18">
        <f t="shared" si="3"/>
        <v>0</v>
      </c>
      <c r="G32" s="18">
        <f t="shared" si="0"/>
        <v>0</v>
      </c>
      <c r="H32" s="13">
        <f t="shared" si="6"/>
        <v>99650.070727163999</v>
      </c>
      <c r="I32" s="13">
        <f t="shared" si="4"/>
        <v>0</v>
      </c>
      <c r="J32" s="13">
        <f t="shared" si="1"/>
        <v>99650.070727163999</v>
      </c>
      <c r="K32" s="13">
        <f t="shared" si="2"/>
        <v>5934285.6866305023</v>
      </c>
      <c r="L32" s="20">
        <f t="shared" si="5"/>
        <v>59.551244101755088</v>
      </c>
    </row>
    <row r="33" spans="1:12" x14ac:dyDescent="0.2">
      <c r="A33" s="16">
        <v>24</v>
      </c>
      <c r="B33" s="48">
        <v>1</v>
      </c>
      <c r="C33" s="47">
        <v>1891</v>
      </c>
      <c r="D33" s="47">
        <v>1940</v>
      </c>
      <c r="E33" s="17">
        <v>0.59289999999999998</v>
      </c>
      <c r="F33" s="18">
        <f t="shared" si="3"/>
        <v>5.2205690420255811E-4</v>
      </c>
      <c r="G33" s="18">
        <f t="shared" si="0"/>
        <v>5.2194597535548562E-4</v>
      </c>
      <c r="H33" s="13">
        <f t="shared" si="6"/>
        <v>99650.070727163999</v>
      </c>
      <c r="I33" s="13">
        <f t="shared" si="4"/>
        <v>52.01195335993274</v>
      </c>
      <c r="J33" s="13">
        <f t="shared" si="1"/>
        <v>99628.89666095117</v>
      </c>
      <c r="K33" s="13">
        <f t="shared" si="2"/>
        <v>5834635.6159033384</v>
      </c>
      <c r="L33" s="20">
        <f t="shared" si="5"/>
        <v>58.551244101755088</v>
      </c>
    </row>
    <row r="34" spans="1:12" x14ac:dyDescent="0.2">
      <c r="A34" s="16">
        <v>25</v>
      </c>
      <c r="B34" s="48">
        <v>0</v>
      </c>
      <c r="C34" s="47">
        <v>1954</v>
      </c>
      <c r="D34" s="47">
        <v>1852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99598.058773804063</v>
      </c>
      <c r="I34" s="13">
        <f t="shared" si="4"/>
        <v>0</v>
      </c>
      <c r="J34" s="13">
        <f t="shared" si="1"/>
        <v>99598.058773804063</v>
      </c>
      <c r="K34" s="13">
        <f t="shared" si="2"/>
        <v>5735006.7192423875</v>
      </c>
      <c r="L34" s="20">
        <f t="shared" si="5"/>
        <v>57.581511023895466</v>
      </c>
    </row>
    <row r="35" spans="1:12" x14ac:dyDescent="0.2">
      <c r="A35" s="16">
        <v>26</v>
      </c>
      <c r="B35" s="48">
        <v>0</v>
      </c>
      <c r="C35" s="47">
        <v>1915</v>
      </c>
      <c r="D35" s="47">
        <v>1938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99598.058773804063</v>
      </c>
      <c r="I35" s="13">
        <f t="shared" si="4"/>
        <v>0</v>
      </c>
      <c r="J35" s="13">
        <f t="shared" si="1"/>
        <v>99598.058773804063</v>
      </c>
      <c r="K35" s="13">
        <f t="shared" si="2"/>
        <v>5635408.660468583</v>
      </c>
      <c r="L35" s="20">
        <f t="shared" si="5"/>
        <v>56.581511023895466</v>
      </c>
    </row>
    <row r="36" spans="1:12" x14ac:dyDescent="0.2">
      <c r="A36" s="16">
        <v>27</v>
      </c>
      <c r="B36" s="48">
        <v>1</v>
      </c>
      <c r="C36" s="47">
        <v>1910</v>
      </c>
      <c r="D36" s="47">
        <v>1901</v>
      </c>
      <c r="E36" s="17">
        <v>0.96989999999999998</v>
      </c>
      <c r="F36" s="18">
        <f t="shared" si="3"/>
        <v>5.2479664130149564E-4</v>
      </c>
      <c r="G36" s="18">
        <f t="shared" si="0"/>
        <v>5.2478835154585069E-4</v>
      </c>
      <c r="H36" s="13">
        <f t="shared" si="6"/>
        <v>99598.058773804063</v>
      </c>
      <c r="I36" s="13">
        <f t="shared" si="4"/>
        <v>52.267901081071386</v>
      </c>
      <c r="J36" s="13">
        <f t="shared" si="1"/>
        <v>99596.485509981532</v>
      </c>
      <c r="K36" s="13">
        <f t="shared" si="2"/>
        <v>5535810.6016947785</v>
      </c>
      <c r="L36" s="20">
        <f t="shared" si="5"/>
        <v>55.581511023895459</v>
      </c>
    </row>
    <row r="37" spans="1:12" x14ac:dyDescent="0.2">
      <c r="A37" s="16">
        <v>28</v>
      </c>
      <c r="B37" s="48">
        <v>0</v>
      </c>
      <c r="C37" s="47">
        <v>1912</v>
      </c>
      <c r="D37" s="47">
        <v>1893</v>
      </c>
      <c r="E37" s="17">
        <v>0.55189999999999995</v>
      </c>
      <c r="F37" s="18">
        <f t="shared" si="3"/>
        <v>0</v>
      </c>
      <c r="G37" s="18">
        <f t="shared" si="0"/>
        <v>0</v>
      </c>
      <c r="H37" s="13">
        <f t="shared" si="6"/>
        <v>99545.790872722995</v>
      </c>
      <c r="I37" s="13">
        <f t="shared" si="4"/>
        <v>0</v>
      </c>
      <c r="J37" s="13">
        <f t="shared" si="1"/>
        <v>99545.790872722995</v>
      </c>
      <c r="K37" s="13">
        <f t="shared" si="2"/>
        <v>5436214.1161847971</v>
      </c>
      <c r="L37" s="20">
        <f t="shared" si="5"/>
        <v>54.610185609308367</v>
      </c>
    </row>
    <row r="38" spans="1:12" x14ac:dyDescent="0.2">
      <c r="A38" s="16">
        <v>29</v>
      </c>
      <c r="B38" s="48">
        <v>0</v>
      </c>
      <c r="C38" s="47">
        <v>1986</v>
      </c>
      <c r="D38" s="47">
        <v>1884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99545.790872722995</v>
      </c>
      <c r="I38" s="13">
        <f t="shared" si="4"/>
        <v>0</v>
      </c>
      <c r="J38" s="13">
        <f t="shared" si="1"/>
        <v>99545.790872722995</v>
      </c>
      <c r="K38" s="13">
        <f t="shared" si="2"/>
        <v>5336668.3253120743</v>
      </c>
      <c r="L38" s="20">
        <f t="shared" si="5"/>
        <v>53.610185609308367</v>
      </c>
    </row>
    <row r="39" spans="1:12" x14ac:dyDescent="0.2">
      <c r="A39" s="16">
        <v>30</v>
      </c>
      <c r="B39" s="48">
        <v>0</v>
      </c>
      <c r="C39" s="47">
        <v>1901</v>
      </c>
      <c r="D39" s="47">
        <v>1947</v>
      </c>
      <c r="E39" s="17">
        <v>0.153</v>
      </c>
      <c r="F39" s="18">
        <f t="shared" si="3"/>
        <v>0</v>
      </c>
      <c r="G39" s="18">
        <f t="shared" si="0"/>
        <v>0</v>
      </c>
      <c r="H39" s="13">
        <f t="shared" si="6"/>
        <v>99545.790872722995</v>
      </c>
      <c r="I39" s="13">
        <f t="shared" si="4"/>
        <v>0</v>
      </c>
      <c r="J39" s="13">
        <f t="shared" si="1"/>
        <v>99545.790872722995</v>
      </c>
      <c r="K39" s="13">
        <f t="shared" si="2"/>
        <v>5237122.5344393514</v>
      </c>
      <c r="L39" s="20">
        <f t="shared" si="5"/>
        <v>52.610185609308367</v>
      </c>
    </row>
    <row r="40" spans="1:12" x14ac:dyDescent="0.2">
      <c r="A40" s="16">
        <v>31</v>
      </c>
      <c r="B40" s="48">
        <v>0</v>
      </c>
      <c r="C40" s="47">
        <v>1983</v>
      </c>
      <c r="D40" s="47">
        <v>1923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99545.790872722995</v>
      </c>
      <c r="I40" s="13">
        <f t="shared" si="4"/>
        <v>0</v>
      </c>
      <c r="J40" s="13">
        <f t="shared" si="1"/>
        <v>99545.790872722995</v>
      </c>
      <c r="K40" s="13">
        <f t="shared" si="2"/>
        <v>5137576.7435666285</v>
      </c>
      <c r="L40" s="20">
        <f t="shared" si="5"/>
        <v>51.610185609308367</v>
      </c>
    </row>
    <row r="41" spans="1:12" x14ac:dyDescent="0.2">
      <c r="A41" s="16">
        <v>32</v>
      </c>
      <c r="B41" s="48">
        <v>1</v>
      </c>
      <c r="C41" s="47">
        <v>2009</v>
      </c>
      <c r="D41" s="47">
        <v>2009</v>
      </c>
      <c r="E41" s="17">
        <v>0</v>
      </c>
      <c r="F41" s="18">
        <f t="shared" si="3"/>
        <v>4.9776007964161273E-4</v>
      </c>
      <c r="G41" s="18">
        <f t="shared" si="0"/>
        <v>4.9751243781094524E-4</v>
      </c>
      <c r="H41" s="13">
        <f t="shared" si="6"/>
        <v>99545.790872722995</v>
      </c>
      <c r="I41" s="13">
        <f t="shared" si="4"/>
        <v>49.52526909090696</v>
      </c>
      <c r="J41" s="13">
        <f t="shared" si="1"/>
        <v>99496.265603632084</v>
      </c>
      <c r="K41" s="13">
        <f t="shared" si="2"/>
        <v>5038030.9526939057</v>
      </c>
      <c r="L41" s="20">
        <f t="shared" si="5"/>
        <v>50.610185609308367</v>
      </c>
    </row>
    <row r="42" spans="1:12" x14ac:dyDescent="0.2">
      <c r="A42" s="16">
        <v>33</v>
      </c>
      <c r="B42" s="48">
        <v>2</v>
      </c>
      <c r="C42" s="47">
        <v>2039</v>
      </c>
      <c r="D42" s="47">
        <v>2030</v>
      </c>
      <c r="E42" s="17">
        <v>0</v>
      </c>
      <c r="F42" s="18">
        <f t="shared" si="3"/>
        <v>9.8304251658884239E-4</v>
      </c>
      <c r="G42" s="18">
        <f t="shared" si="0"/>
        <v>9.8207709305180436E-4</v>
      </c>
      <c r="H42" s="13">
        <f t="shared" si="6"/>
        <v>99496.265603632084</v>
      </c>
      <c r="I42" s="13">
        <f t="shared" si="4"/>
        <v>97.713003293525233</v>
      </c>
      <c r="J42" s="13">
        <f t="shared" si="1"/>
        <v>99398.55260033856</v>
      </c>
      <c r="K42" s="13">
        <f t="shared" si="2"/>
        <v>4938534.6870902739</v>
      </c>
      <c r="L42" s="20">
        <f t="shared" si="5"/>
        <v>49.635377339327938</v>
      </c>
    </row>
    <row r="43" spans="1:12" x14ac:dyDescent="0.2">
      <c r="A43" s="16">
        <v>34</v>
      </c>
      <c r="B43" s="48">
        <v>1</v>
      </c>
      <c r="C43" s="47">
        <v>2101</v>
      </c>
      <c r="D43" s="47">
        <v>2053</v>
      </c>
      <c r="E43" s="17">
        <v>0.74860000000000004</v>
      </c>
      <c r="F43" s="18">
        <f t="shared" si="3"/>
        <v>4.8146364949446316E-4</v>
      </c>
      <c r="G43" s="18">
        <f t="shared" si="0"/>
        <v>4.8140538020578544E-4</v>
      </c>
      <c r="H43" s="13">
        <f t="shared" si="6"/>
        <v>99398.55260033856</v>
      </c>
      <c r="I43" s="13">
        <f t="shared" si="4"/>
        <v>47.850998006470746</v>
      </c>
      <c r="J43" s="13">
        <f t="shared" si="1"/>
        <v>99386.522859439734</v>
      </c>
      <c r="K43" s="13">
        <f t="shared" si="2"/>
        <v>4839136.1344899358</v>
      </c>
      <c r="L43" s="20">
        <f t="shared" si="5"/>
        <v>48.684171025579431</v>
      </c>
    </row>
    <row r="44" spans="1:12" x14ac:dyDescent="0.2">
      <c r="A44" s="16">
        <v>35</v>
      </c>
      <c r="B44" s="48">
        <v>1</v>
      </c>
      <c r="C44" s="47">
        <v>2282</v>
      </c>
      <c r="D44" s="47">
        <v>2107</v>
      </c>
      <c r="E44" s="17">
        <v>0</v>
      </c>
      <c r="F44" s="18">
        <f t="shared" si="3"/>
        <v>4.5568466621098198E-4</v>
      </c>
      <c r="G44" s="18">
        <f t="shared" si="0"/>
        <v>4.5547711227510819E-4</v>
      </c>
      <c r="H44" s="13">
        <f t="shared" si="6"/>
        <v>99350.70160233209</v>
      </c>
      <c r="I44" s="13">
        <f t="shared" si="4"/>
        <v>45.251970668336185</v>
      </c>
      <c r="J44" s="13">
        <f t="shared" si="1"/>
        <v>99305.449631663752</v>
      </c>
      <c r="K44" s="13">
        <f t="shared" si="2"/>
        <v>4739749.6116304956</v>
      </c>
      <c r="L44" s="20">
        <f t="shared" si="5"/>
        <v>47.70725858184818</v>
      </c>
    </row>
    <row r="45" spans="1:12" x14ac:dyDescent="0.2">
      <c r="A45" s="16">
        <v>36</v>
      </c>
      <c r="B45" s="48">
        <v>0</v>
      </c>
      <c r="C45" s="47">
        <v>2412</v>
      </c>
      <c r="D45" s="47">
        <v>2311</v>
      </c>
      <c r="E45" s="17">
        <v>0.46310000000000001</v>
      </c>
      <c r="F45" s="18">
        <f t="shared" si="3"/>
        <v>0</v>
      </c>
      <c r="G45" s="18">
        <f t="shared" si="0"/>
        <v>0</v>
      </c>
      <c r="H45" s="13">
        <f t="shared" si="6"/>
        <v>99305.449631663752</v>
      </c>
      <c r="I45" s="13">
        <f t="shared" si="4"/>
        <v>0</v>
      </c>
      <c r="J45" s="13">
        <f t="shared" si="1"/>
        <v>99305.449631663752</v>
      </c>
      <c r="K45" s="13">
        <f t="shared" si="2"/>
        <v>4640444.1619988317</v>
      </c>
      <c r="L45" s="20">
        <f t="shared" si="5"/>
        <v>46.72899804805089</v>
      </c>
    </row>
    <row r="46" spans="1:12" x14ac:dyDescent="0.2">
      <c r="A46" s="16">
        <v>37</v>
      </c>
      <c r="B46" s="48">
        <v>0</v>
      </c>
      <c r="C46" s="47">
        <v>2417</v>
      </c>
      <c r="D46" s="47">
        <v>2436</v>
      </c>
      <c r="E46" s="17">
        <v>6.6900000000000001E-2</v>
      </c>
      <c r="F46" s="18">
        <f t="shared" si="3"/>
        <v>0</v>
      </c>
      <c r="G46" s="18">
        <f t="shared" si="0"/>
        <v>0</v>
      </c>
      <c r="H46" s="13">
        <f t="shared" si="6"/>
        <v>99305.449631663752</v>
      </c>
      <c r="I46" s="13">
        <f t="shared" si="4"/>
        <v>0</v>
      </c>
      <c r="J46" s="13">
        <f t="shared" si="1"/>
        <v>99305.449631663752</v>
      </c>
      <c r="K46" s="13">
        <f t="shared" si="2"/>
        <v>4541138.7123671677</v>
      </c>
      <c r="L46" s="20">
        <f t="shared" si="5"/>
        <v>45.72899804805089</v>
      </c>
    </row>
    <row r="47" spans="1:12" x14ac:dyDescent="0.2">
      <c r="A47" s="16">
        <v>38</v>
      </c>
      <c r="B47" s="48">
        <v>1</v>
      </c>
      <c r="C47" s="47">
        <v>2524</v>
      </c>
      <c r="D47" s="47">
        <v>2432</v>
      </c>
      <c r="E47" s="17">
        <v>0</v>
      </c>
      <c r="F47" s="18">
        <f t="shared" si="3"/>
        <v>4.0355125100887811E-4</v>
      </c>
      <c r="G47" s="18">
        <f t="shared" si="0"/>
        <v>4.0338846308995567E-4</v>
      </c>
      <c r="H47" s="13">
        <f t="shared" si="6"/>
        <v>99305.449631663752</v>
      </c>
      <c r="I47" s="13">
        <f t="shared" si="4"/>
        <v>40.058672703373844</v>
      </c>
      <c r="J47" s="13">
        <f t="shared" si="1"/>
        <v>99265.390958960372</v>
      </c>
      <c r="K47" s="13">
        <f t="shared" si="2"/>
        <v>4441833.2627355037</v>
      </c>
      <c r="L47" s="20">
        <f t="shared" si="5"/>
        <v>44.72899804805089</v>
      </c>
    </row>
    <row r="48" spans="1:12" x14ac:dyDescent="0.2">
      <c r="A48" s="16">
        <v>39</v>
      </c>
      <c r="B48" s="48">
        <v>2</v>
      </c>
      <c r="C48" s="47">
        <v>2792</v>
      </c>
      <c r="D48" s="47">
        <v>2597</v>
      </c>
      <c r="E48" s="17">
        <v>0.14749999999999999</v>
      </c>
      <c r="F48" s="18">
        <f t="shared" si="3"/>
        <v>7.4225273705696786E-4</v>
      </c>
      <c r="G48" s="18">
        <f t="shared" si="0"/>
        <v>7.417833584612445E-4</v>
      </c>
      <c r="H48" s="13">
        <f t="shared" si="6"/>
        <v>99265.390958960372</v>
      </c>
      <c r="I48" s="13">
        <f t="shared" si="4"/>
        <v>73.633415084506083</v>
      </c>
      <c r="J48" s="13">
        <f t="shared" si="1"/>
        <v>99202.618472600836</v>
      </c>
      <c r="K48" s="13">
        <f t="shared" si="2"/>
        <v>4342567.8717765436</v>
      </c>
      <c r="L48" s="20">
        <f t="shared" si="5"/>
        <v>43.747048491169558</v>
      </c>
    </row>
    <row r="49" spans="1:12" x14ac:dyDescent="0.2">
      <c r="A49" s="16">
        <v>40</v>
      </c>
      <c r="B49" s="48">
        <v>6</v>
      </c>
      <c r="C49" s="47">
        <v>2793</v>
      </c>
      <c r="D49" s="47">
        <v>2824</v>
      </c>
      <c r="E49" s="17">
        <v>0.2268</v>
      </c>
      <c r="F49" s="18">
        <f t="shared" si="3"/>
        <v>2.1363717286807904E-3</v>
      </c>
      <c r="G49" s="18">
        <f t="shared" si="0"/>
        <v>2.1328485984625288E-3</v>
      </c>
      <c r="H49" s="13">
        <f t="shared" si="6"/>
        <v>99191.757543875865</v>
      </c>
      <c r="I49" s="13">
        <f t="shared" si="4"/>
        <v>211.5610010564906</v>
      </c>
      <c r="J49" s="13">
        <f t="shared" si="1"/>
        <v>99028.178577858998</v>
      </c>
      <c r="K49" s="13">
        <f t="shared" si="2"/>
        <v>4243365.2533039423</v>
      </c>
      <c r="L49" s="20">
        <f t="shared" si="5"/>
        <v>42.779413918812338</v>
      </c>
    </row>
    <row r="50" spans="1:12" x14ac:dyDescent="0.2">
      <c r="A50" s="16">
        <v>41</v>
      </c>
      <c r="B50" s="48">
        <v>2</v>
      </c>
      <c r="C50" s="47">
        <v>2890</v>
      </c>
      <c r="D50" s="47">
        <v>2845</v>
      </c>
      <c r="E50" s="17">
        <v>0</v>
      </c>
      <c r="F50" s="18">
        <f t="shared" si="3"/>
        <v>6.9747166521360075E-4</v>
      </c>
      <c r="G50" s="18">
        <f t="shared" si="0"/>
        <v>6.9698553755009592E-4</v>
      </c>
      <c r="H50" s="13">
        <f t="shared" si="6"/>
        <v>98980.19654281938</v>
      </c>
      <c r="I50" s="13">
        <f t="shared" si="4"/>
        <v>68.987765494211118</v>
      </c>
      <c r="J50" s="13">
        <f t="shared" si="1"/>
        <v>98911.20877732517</v>
      </c>
      <c r="K50" s="13">
        <f t="shared" si="2"/>
        <v>4144337.0747260829</v>
      </c>
      <c r="L50" s="20">
        <f t="shared" si="5"/>
        <v>41.870366189192396</v>
      </c>
    </row>
    <row r="51" spans="1:12" x14ac:dyDescent="0.2">
      <c r="A51" s="16">
        <v>42</v>
      </c>
      <c r="B51" s="48">
        <v>0</v>
      </c>
      <c r="C51" s="47">
        <v>3022</v>
      </c>
      <c r="D51" s="47">
        <v>2889</v>
      </c>
      <c r="E51" s="17">
        <v>0.38800000000000001</v>
      </c>
      <c r="F51" s="18">
        <f t="shared" si="3"/>
        <v>0</v>
      </c>
      <c r="G51" s="18">
        <f t="shared" si="0"/>
        <v>0</v>
      </c>
      <c r="H51" s="13">
        <f t="shared" si="6"/>
        <v>98911.20877732517</v>
      </c>
      <c r="I51" s="13">
        <f t="shared" si="4"/>
        <v>0</v>
      </c>
      <c r="J51" s="13">
        <f t="shared" si="1"/>
        <v>98911.20877732517</v>
      </c>
      <c r="K51" s="13">
        <f t="shared" si="2"/>
        <v>4045425.8659487576</v>
      </c>
      <c r="L51" s="20">
        <f t="shared" si="5"/>
        <v>40.899569583221478</v>
      </c>
    </row>
    <row r="52" spans="1:12" x14ac:dyDescent="0.2">
      <c r="A52" s="16">
        <v>43</v>
      </c>
      <c r="B52" s="48">
        <v>1</v>
      </c>
      <c r="C52" s="47">
        <v>3202</v>
      </c>
      <c r="D52" s="47">
        <v>3038</v>
      </c>
      <c r="E52" s="17">
        <v>0.53280000000000005</v>
      </c>
      <c r="F52" s="18">
        <f t="shared" si="3"/>
        <v>3.2051282051282051E-4</v>
      </c>
      <c r="G52" s="18">
        <f t="shared" si="0"/>
        <v>3.2046483295834679E-4</v>
      </c>
      <c r="H52" s="13">
        <f t="shared" si="6"/>
        <v>98911.20877732517</v>
      </c>
      <c r="I52" s="13">
        <f t="shared" si="4"/>
        <v>31.697563998533674</v>
      </c>
      <c r="J52" s="13">
        <f t="shared" si="1"/>
        <v>98896.399675425055</v>
      </c>
      <c r="K52" s="13">
        <f t="shared" si="2"/>
        <v>3946514.6571714324</v>
      </c>
      <c r="L52" s="20">
        <f t="shared" si="5"/>
        <v>39.899569583221478</v>
      </c>
    </row>
    <row r="53" spans="1:12" x14ac:dyDescent="0.2">
      <c r="A53" s="16">
        <v>44</v>
      </c>
      <c r="B53" s="48">
        <v>4</v>
      </c>
      <c r="C53" s="47">
        <v>3219</v>
      </c>
      <c r="D53" s="47">
        <v>3216</v>
      </c>
      <c r="E53" s="17">
        <v>0.59519999999999995</v>
      </c>
      <c r="F53" s="18">
        <f t="shared" si="3"/>
        <v>1.2432012432012432E-3</v>
      </c>
      <c r="G53" s="18">
        <f t="shared" si="0"/>
        <v>1.242575919524819E-3</v>
      </c>
      <c r="H53" s="13">
        <f t="shared" si="6"/>
        <v>98879.511213326638</v>
      </c>
      <c r="I53" s="13">
        <f t="shared" si="4"/>
        <v>122.865299568064</v>
      </c>
      <c r="J53" s="13">
        <f t="shared" si="1"/>
        <v>98829.775340061489</v>
      </c>
      <c r="K53" s="13">
        <f t="shared" si="2"/>
        <v>3847618.2574960073</v>
      </c>
      <c r="L53" s="20">
        <f t="shared" si="5"/>
        <v>38.912189292633137</v>
      </c>
    </row>
    <row r="54" spans="1:12" x14ac:dyDescent="0.2">
      <c r="A54" s="16">
        <v>45</v>
      </c>
      <c r="B54" s="48">
        <v>4</v>
      </c>
      <c r="C54" s="47">
        <v>3175</v>
      </c>
      <c r="D54" s="47">
        <v>3290</v>
      </c>
      <c r="E54" s="17">
        <v>0.4299</v>
      </c>
      <c r="F54" s="18">
        <f t="shared" si="3"/>
        <v>1.2374323279195668E-3</v>
      </c>
      <c r="G54" s="18">
        <f t="shared" si="0"/>
        <v>1.2365599841027846E-3</v>
      </c>
      <c r="H54" s="13">
        <f t="shared" si="6"/>
        <v>98756.645913758577</v>
      </c>
      <c r="I54" s="13">
        <f t="shared" si="4"/>
        <v>122.11851650116164</v>
      </c>
      <c r="J54" s="13">
        <f t="shared" si="1"/>
        <v>98687.026147501267</v>
      </c>
      <c r="K54" s="13">
        <f t="shared" si="2"/>
        <v>3748788.4821559456</v>
      </c>
      <c r="L54" s="20">
        <f t="shared" si="5"/>
        <v>37.959860295677295</v>
      </c>
    </row>
    <row r="55" spans="1:12" x14ac:dyDescent="0.2">
      <c r="A55" s="16">
        <v>46</v>
      </c>
      <c r="B55" s="48">
        <v>5</v>
      </c>
      <c r="C55" s="47">
        <v>3134</v>
      </c>
      <c r="D55" s="47">
        <v>3181</v>
      </c>
      <c r="E55" s="17">
        <v>0.63109999999999999</v>
      </c>
      <c r="F55" s="18">
        <f t="shared" si="3"/>
        <v>1.5835312747426761E-3</v>
      </c>
      <c r="G55" s="18">
        <f t="shared" si="0"/>
        <v>1.5826067717528113E-3</v>
      </c>
      <c r="H55" s="13">
        <f t="shared" si="6"/>
        <v>98634.527397257421</v>
      </c>
      <c r="I55" s="13">
        <f t="shared" si="4"/>
        <v>156.09967098753779</v>
      </c>
      <c r="J55" s="13">
        <f t="shared" si="1"/>
        <v>98576.942228630127</v>
      </c>
      <c r="K55" s="13">
        <f t="shared" si="2"/>
        <v>3650101.4560084445</v>
      </c>
      <c r="L55" s="20">
        <f t="shared" si="5"/>
        <v>37.006325800167389</v>
      </c>
    </row>
    <row r="56" spans="1:12" x14ac:dyDescent="0.2">
      <c r="A56" s="16">
        <v>47</v>
      </c>
      <c r="B56" s="48">
        <v>2</v>
      </c>
      <c r="C56" s="47">
        <v>3133</v>
      </c>
      <c r="D56" s="47">
        <v>3121</v>
      </c>
      <c r="E56" s="17">
        <v>0.60929999999999995</v>
      </c>
      <c r="F56" s="18">
        <f t="shared" si="3"/>
        <v>6.3959066197633518E-4</v>
      </c>
      <c r="G56" s="18">
        <f t="shared" si="0"/>
        <v>6.3943087582783123E-4</v>
      </c>
      <c r="H56" s="13">
        <f t="shared" si="6"/>
        <v>98478.427726269889</v>
      </c>
      <c r="I56" s="13">
        <f t="shared" si="4"/>
        <v>62.970147291156536</v>
      </c>
      <c r="J56" s="13">
        <f t="shared" si="1"/>
        <v>98453.825289723231</v>
      </c>
      <c r="K56" s="13">
        <f t="shared" si="2"/>
        <v>3551524.5137798144</v>
      </c>
      <c r="L56" s="20">
        <f t="shared" si="5"/>
        <v>36.063984730255982</v>
      </c>
    </row>
    <row r="57" spans="1:12" x14ac:dyDescent="0.2">
      <c r="A57" s="16">
        <v>48</v>
      </c>
      <c r="B57" s="48">
        <v>3</v>
      </c>
      <c r="C57" s="47">
        <v>3018</v>
      </c>
      <c r="D57" s="47">
        <v>3123</v>
      </c>
      <c r="E57" s="17">
        <v>0</v>
      </c>
      <c r="F57" s="18">
        <f t="shared" si="3"/>
        <v>9.7703957010258913E-4</v>
      </c>
      <c r="G57" s="18">
        <f t="shared" si="0"/>
        <v>9.760858955588092E-4</v>
      </c>
      <c r="H57" s="13">
        <f t="shared" si="6"/>
        <v>98415.457578978734</v>
      </c>
      <c r="I57" s="13">
        <f t="shared" si="4"/>
        <v>96.061940047807454</v>
      </c>
      <c r="J57" s="13">
        <f t="shared" si="1"/>
        <v>98319.395638930931</v>
      </c>
      <c r="K57" s="13">
        <f t="shared" si="2"/>
        <v>3453070.6884900914</v>
      </c>
      <c r="L57" s="20">
        <f t="shared" si="5"/>
        <v>35.086670056062999</v>
      </c>
    </row>
    <row r="58" spans="1:12" x14ac:dyDescent="0.2">
      <c r="A58" s="16">
        <v>49</v>
      </c>
      <c r="B58" s="48">
        <v>2</v>
      </c>
      <c r="C58" s="47">
        <v>2853</v>
      </c>
      <c r="D58" s="47">
        <v>3014</v>
      </c>
      <c r="E58" s="17">
        <v>0.35470000000000002</v>
      </c>
      <c r="F58" s="18">
        <f t="shared" si="3"/>
        <v>6.8177944434975283E-4</v>
      </c>
      <c r="G58" s="18">
        <f t="shared" si="0"/>
        <v>6.8147962583770037E-4</v>
      </c>
      <c r="H58" s="13">
        <f t="shared" si="6"/>
        <v>98319.395638930931</v>
      </c>
      <c r="I58" s="13">
        <f t="shared" si="4"/>
        <v>67.002664952607475</v>
      </c>
      <c r="J58" s="13">
        <f t="shared" si="1"/>
        <v>98276.158819237011</v>
      </c>
      <c r="K58" s="13">
        <f t="shared" si="2"/>
        <v>3354751.2928511603</v>
      </c>
      <c r="L58" s="20">
        <f t="shared" si="5"/>
        <v>34.120951121090904</v>
      </c>
    </row>
    <row r="59" spans="1:12" x14ac:dyDescent="0.2">
      <c r="A59" s="16">
        <v>50</v>
      </c>
      <c r="B59" s="48">
        <v>7</v>
      </c>
      <c r="C59" s="47">
        <v>2727</v>
      </c>
      <c r="D59" s="47">
        <v>2832</v>
      </c>
      <c r="E59" s="17">
        <v>0.52049999999999996</v>
      </c>
      <c r="F59" s="18">
        <f t="shared" si="3"/>
        <v>2.5184385680877856E-3</v>
      </c>
      <c r="G59" s="18">
        <f t="shared" si="0"/>
        <v>2.5154009917507424E-3</v>
      </c>
      <c r="H59" s="13">
        <f t="shared" si="6"/>
        <v>98252.39297397832</v>
      </c>
      <c r="I59" s="13">
        <f t="shared" si="4"/>
        <v>247.14416672862873</v>
      </c>
      <c r="J59" s="13">
        <f t="shared" si="1"/>
        <v>98133.887346031945</v>
      </c>
      <c r="K59" s="13">
        <f t="shared" si="2"/>
        <v>3256475.1340319235</v>
      </c>
      <c r="L59" s="20">
        <f t="shared" si="5"/>
        <v>33.143977825500755</v>
      </c>
    </row>
    <row r="60" spans="1:12" x14ac:dyDescent="0.2">
      <c r="A60" s="16">
        <v>51</v>
      </c>
      <c r="B60" s="48">
        <v>3</v>
      </c>
      <c r="C60" s="47">
        <v>2712</v>
      </c>
      <c r="D60" s="47">
        <v>2722</v>
      </c>
      <c r="E60" s="17">
        <v>0.36849999999999999</v>
      </c>
      <c r="F60" s="18">
        <f t="shared" si="3"/>
        <v>1.1041589988958411E-3</v>
      </c>
      <c r="G60" s="18">
        <f t="shared" si="0"/>
        <v>1.1033896313372954E-3</v>
      </c>
      <c r="H60" s="13">
        <f t="shared" si="6"/>
        <v>98005.248807249693</v>
      </c>
      <c r="I60" s="13">
        <f t="shared" si="4"/>
        <v>108.13797535055114</v>
      </c>
      <c r="J60" s="13">
        <f t="shared" si="1"/>
        <v>97936.95967581583</v>
      </c>
      <c r="K60" s="13">
        <f t="shared" si="2"/>
        <v>3158341.2466858914</v>
      </c>
      <c r="L60" s="20">
        <f t="shared" si="5"/>
        <v>32.226245891151301</v>
      </c>
    </row>
    <row r="61" spans="1:12" x14ac:dyDescent="0.2">
      <c r="A61" s="16">
        <v>52</v>
      </c>
      <c r="B61" s="48">
        <v>7</v>
      </c>
      <c r="C61" s="47">
        <v>2600</v>
      </c>
      <c r="D61" s="47">
        <v>2711</v>
      </c>
      <c r="E61" s="17">
        <v>0.53220000000000001</v>
      </c>
      <c r="F61" s="18">
        <f t="shared" si="3"/>
        <v>2.6360384108454153E-3</v>
      </c>
      <c r="G61" s="18">
        <f t="shared" si="0"/>
        <v>2.6327918131909336E-3</v>
      </c>
      <c r="H61" s="13">
        <f t="shared" si="6"/>
        <v>97897.110831899146</v>
      </c>
      <c r="I61" s="13">
        <f t="shared" si="4"/>
        <v>257.74271193326956</v>
      </c>
      <c r="J61" s="13">
        <f t="shared" si="1"/>
        <v>97776.538791256768</v>
      </c>
      <c r="K61" s="13">
        <f t="shared" si="2"/>
        <v>3060404.2870100755</v>
      </c>
      <c r="L61" s="20">
        <f t="shared" si="5"/>
        <v>31.261436226296297</v>
      </c>
    </row>
    <row r="62" spans="1:12" x14ac:dyDescent="0.2">
      <c r="A62" s="16">
        <v>53</v>
      </c>
      <c r="B62" s="48">
        <v>5</v>
      </c>
      <c r="C62" s="47">
        <v>2568</v>
      </c>
      <c r="D62" s="47">
        <v>2596</v>
      </c>
      <c r="E62" s="17">
        <v>0.42170000000000002</v>
      </c>
      <c r="F62" s="18">
        <f t="shared" si="3"/>
        <v>1.9364833462432224E-3</v>
      </c>
      <c r="G62" s="18">
        <f t="shared" si="0"/>
        <v>1.9343171657301671E-3</v>
      </c>
      <c r="H62" s="13">
        <f t="shared" si="6"/>
        <v>97639.368119965875</v>
      </c>
      <c r="I62" s="13">
        <f t="shared" si="4"/>
        <v>188.86550580549681</v>
      </c>
      <c r="J62" s="13">
        <f t="shared" si="1"/>
        <v>97530.147197958548</v>
      </c>
      <c r="K62" s="13">
        <f t="shared" si="2"/>
        <v>2962627.7482188186</v>
      </c>
      <c r="L62" s="20">
        <f t="shared" si="5"/>
        <v>30.342553472680688</v>
      </c>
    </row>
    <row r="63" spans="1:12" x14ac:dyDescent="0.2">
      <c r="A63" s="16">
        <v>54</v>
      </c>
      <c r="B63" s="48">
        <v>10</v>
      </c>
      <c r="C63" s="47">
        <v>2549</v>
      </c>
      <c r="D63" s="47">
        <v>2535</v>
      </c>
      <c r="E63" s="17">
        <v>0.56720000000000004</v>
      </c>
      <c r="F63" s="18">
        <f t="shared" si="3"/>
        <v>3.9339103068450039E-3</v>
      </c>
      <c r="G63" s="18">
        <f t="shared" si="0"/>
        <v>3.9272238297658425E-3</v>
      </c>
      <c r="H63" s="13">
        <f t="shared" si="6"/>
        <v>97450.502614160374</v>
      </c>
      <c r="I63" s="13">
        <f t="shared" si="4"/>
        <v>382.70993608898914</v>
      </c>
      <c r="J63" s="13">
        <f t="shared" si="1"/>
        <v>97284.865753821068</v>
      </c>
      <c r="K63" s="13">
        <f t="shared" si="2"/>
        <v>2865097.60102086</v>
      </c>
      <c r="L63" s="20">
        <f t="shared" si="5"/>
        <v>29.400542061488942</v>
      </c>
    </row>
    <row r="64" spans="1:12" x14ac:dyDescent="0.2">
      <c r="A64" s="16">
        <v>55</v>
      </c>
      <c r="B64" s="48">
        <v>9</v>
      </c>
      <c r="C64" s="47">
        <v>2467</v>
      </c>
      <c r="D64" s="47">
        <v>2523</v>
      </c>
      <c r="E64" s="17">
        <v>0.36309999999999998</v>
      </c>
      <c r="F64" s="18">
        <f t="shared" si="3"/>
        <v>3.6072144288577155E-3</v>
      </c>
      <c r="G64" s="18">
        <f t="shared" si="0"/>
        <v>3.5989460846285772E-3</v>
      </c>
      <c r="H64" s="13">
        <f t="shared" si="6"/>
        <v>97067.79267807139</v>
      </c>
      <c r="I64" s="13">
        <f t="shared" si="4"/>
        <v>349.34175240228348</v>
      </c>
      <c r="J64" s="13">
        <f t="shared" si="1"/>
        <v>96845.296915966377</v>
      </c>
      <c r="K64" s="13">
        <f t="shared" si="2"/>
        <v>2767812.7352670389</v>
      </c>
      <c r="L64" s="20">
        <f t="shared" si="5"/>
        <v>28.514223501986734</v>
      </c>
    </row>
    <row r="65" spans="1:12" x14ac:dyDescent="0.2">
      <c r="A65" s="16">
        <v>56</v>
      </c>
      <c r="B65" s="48">
        <v>9</v>
      </c>
      <c r="C65" s="47">
        <v>2392</v>
      </c>
      <c r="D65" s="47">
        <v>2472</v>
      </c>
      <c r="E65" s="17">
        <v>0.51800000000000002</v>
      </c>
      <c r="F65" s="18">
        <f t="shared" si="3"/>
        <v>3.7006578947368419E-3</v>
      </c>
      <c r="G65" s="18">
        <f t="shared" si="0"/>
        <v>3.6940687211708713E-3</v>
      </c>
      <c r="H65" s="13">
        <f t="shared" si="6"/>
        <v>96718.450925669109</v>
      </c>
      <c r="I65" s="13">
        <f t="shared" si="4"/>
        <v>357.28460432461418</v>
      </c>
      <c r="J65" s="13">
        <f t="shared" si="1"/>
        <v>96546.239746384643</v>
      </c>
      <c r="K65" s="13">
        <f t="shared" si="2"/>
        <v>2670967.4383510724</v>
      </c>
      <c r="L65" s="20">
        <f t="shared" si="5"/>
        <v>27.615903819673324</v>
      </c>
    </row>
    <row r="66" spans="1:12" x14ac:dyDescent="0.2">
      <c r="A66" s="16">
        <v>57</v>
      </c>
      <c r="B66" s="48">
        <v>7</v>
      </c>
      <c r="C66" s="47">
        <v>2359</v>
      </c>
      <c r="D66" s="47">
        <v>2380</v>
      </c>
      <c r="E66" s="17">
        <v>0.43830000000000002</v>
      </c>
      <c r="F66" s="18">
        <f t="shared" si="3"/>
        <v>2.9542097488921715E-3</v>
      </c>
      <c r="G66" s="18">
        <f t="shared" si="0"/>
        <v>2.9493157145144971E-3</v>
      </c>
      <c r="H66" s="13">
        <f t="shared" si="6"/>
        <v>96361.166321344499</v>
      </c>
      <c r="I66" s="13">
        <f t="shared" si="4"/>
        <v>284.19950210048643</v>
      </c>
      <c r="J66" s="13">
        <f t="shared" si="1"/>
        <v>96201.53146101466</v>
      </c>
      <c r="K66" s="13">
        <f t="shared" si="2"/>
        <v>2574421.1986046876</v>
      </c>
      <c r="L66" s="20">
        <f t="shared" si="5"/>
        <v>26.716376491537336</v>
      </c>
    </row>
    <row r="67" spans="1:12" x14ac:dyDescent="0.2">
      <c r="A67" s="16">
        <v>58</v>
      </c>
      <c r="B67" s="48">
        <v>18</v>
      </c>
      <c r="C67" s="47">
        <v>2297</v>
      </c>
      <c r="D67" s="47">
        <v>2322</v>
      </c>
      <c r="E67" s="17">
        <v>0.40039999999999998</v>
      </c>
      <c r="F67" s="18">
        <f t="shared" si="3"/>
        <v>7.7938947824204375E-3</v>
      </c>
      <c r="G67" s="18">
        <f t="shared" si="0"/>
        <v>7.7576416217815273E-3</v>
      </c>
      <c r="H67" s="13">
        <f t="shared" si="6"/>
        <v>96076.966819244015</v>
      </c>
      <c r="I67" s="13">
        <f t="shared" si="4"/>
        <v>745.33067669149011</v>
      </c>
      <c r="J67" s="13">
        <f t="shared" si="1"/>
        <v>95630.066545499794</v>
      </c>
      <c r="K67" s="13">
        <f t="shared" si="2"/>
        <v>2478219.6671436727</v>
      </c>
      <c r="L67" s="20">
        <f t="shared" si="5"/>
        <v>25.794108090507397</v>
      </c>
    </row>
    <row r="68" spans="1:12" x14ac:dyDescent="0.2">
      <c r="A68" s="16">
        <v>59</v>
      </c>
      <c r="B68" s="48">
        <v>12</v>
      </c>
      <c r="C68" s="47">
        <v>2128</v>
      </c>
      <c r="D68" s="47">
        <v>2247</v>
      </c>
      <c r="E68" s="17">
        <v>0.51549999999999996</v>
      </c>
      <c r="F68" s="18">
        <f t="shared" si="3"/>
        <v>5.4857142857142856E-3</v>
      </c>
      <c r="G68" s="18">
        <f t="shared" si="0"/>
        <v>5.4711728462044197E-3</v>
      </c>
      <c r="H68" s="13">
        <f t="shared" si="6"/>
        <v>95331.636142552525</v>
      </c>
      <c r="I68" s="13">
        <f t="shared" si="4"/>
        <v>521.57585904737323</v>
      </c>
      <c r="J68" s="13">
        <f t="shared" si="1"/>
        <v>95078.932638844068</v>
      </c>
      <c r="K68" s="13">
        <f t="shared" si="2"/>
        <v>2382589.6005981728</v>
      </c>
      <c r="L68" s="20">
        <f t="shared" si="5"/>
        <v>24.992643544220812</v>
      </c>
    </row>
    <row r="69" spans="1:12" x14ac:dyDescent="0.2">
      <c r="A69" s="16">
        <v>60</v>
      </c>
      <c r="B69" s="48">
        <v>11</v>
      </c>
      <c r="C69" s="47">
        <v>2019</v>
      </c>
      <c r="D69" s="47">
        <v>2129</v>
      </c>
      <c r="E69" s="17">
        <v>0.39500000000000002</v>
      </c>
      <c r="F69" s="18">
        <f t="shared" si="3"/>
        <v>5.303760848601736E-3</v>
      </c>
      <c r="G69" s="18">
        <f t="shared" si="0"/>
        <v>5.2867967058450351E-3</v>
      </c>
      <c r="H69" s="13">
        <f t="shared" si="6"/>
        <v>94810.060283505154</v>
      </c>
      <c r="I69" s="13">
        <f t="shared" si="4"/>
        <v>501.24151438780422</v>
      </c>
      <c r="J69" s="13">
        <f t="shared" si="1"/>
        <v>94506.80916730054</v>
      </c>
      <c r="K69" s="13">
        <f t="shared" si="2"/>
        <v>2287510.6679593287</v>
      </c>
      <c r="L69" s="20">
        <f t="shared" si="5"/>
        <v>24.127298950334122</v>
      </c>
    </row>
    <row r="70" spans="1:12" x14ac:dyDescent="0.2">
      <c r="A70" s="16">
        <v>61</v>
      </c>
      <c r="B70" s="48">
        <v>10</v>
      </c>
      <c r="C70" s="47">
        <v>1967</v>
      </c>
      <c r="D70" s="47">
        <v>1976</v>
      </c>
      <c r="E70" s="17">
        <v>0.46639999999999998</v>
      </c>
      <c r="F70" s="18">
        <f t="shared" si="3"/>
        <v>5.0722799898554397E-3</v>
      </c>
      <c r="G70" s="18">
        <f t="shared" si="0"/>
        <v>5.0585885728507566E-3</v>
      </c>
      <c r="H70" s="13">
        <f t="shared" si="6"/>
        <v>94308.818769117352</v>
      </c>
      <c r="I70" s="13">
        <f t="shared" si="4"/>
        <v>477.06951294451</v>
      </c>
      <c r="J70" s="13">
        <f t="shared" si="1"/>
        <v>94054.254477010167</v>
      </c>
      <c r="K70" s="13">
        <f t="shared" si="2"/>
        <v>2193003.8587920284</v>
      </c>
      <c r="L70" s="20">
        <f t="shared" si="5"/>
        <v>23.253433638701836</v>
      </c>
    </row>
    <row r="71" spans="1:12" x14ac:dyDescent="0.2">
      <c r="A71" s="16">
        <v>62</v>
      </c>
      <c r="B71" s="48">
        <v>12</v>
      </c>
      <c r="C71" s="47">
        <v>1918</v>
      </c>
      <c r="D71" s="47">
        <v>1925</v>
      </c>
      <c r="E71" s="17">
        <v>0.59430000000000005</v>
      </c>
      <c r="F71" s="18">
        <f t="shared" si="3"/>
        <v>6.2451209992193599E-3</v>
      </c>
      <c r="G71" s="18">
        <f t="shared" si="0"/>
        <v>6.2293380643079479E-3</v>
      </c>
      <c r="H71" s="13">
        <f t="shared" si="6"/>
        <v>93831.749256172843</v>
      </c>
      <c r="I71" s="13">
        <f t="shared" si="4"/>
        <v>584.50968728207647</v>
      </c>
      <c r="J71" s="13">
        <f t="shared" si="1"/>
        <v>93594.613676042514</v>
      </c>
      <c r="K71" s="13">
        <f t="shared" si="2"/>
        <v>2098949.6043150183</v>
      </c>
      <c r="L71" s="20">
        <f t="shared" si="5"/>
        <v>22.369289936017431</v>
      </c>
    </row>
    <row r="72" spans="1:12" x14ac:dyDescent="0.2">
      <c r="A72" s="16">
        <v>63</v>
      </c>
      <c r="B72" s="48">
        <v>12</v>
      </c>
      <c r="C72" s="47">
        <v>1724</v>
      </c>
      <c r="D72" s="47">
        <v>1896</v>
      </c>
      <c r="E72" s="17">
        <v>0.4335</v>
      </c>
      <c r="F72" s="18">
        <f t="shared" si="3"/>
        <v>6.6298342541436465E-3</v>
      </c>
      <c r="G72" s="18">
        <f t="shared" si="0"/>
        <v>6.6050270861152428E-3</v>
      </c>
      <c r="H72" s="13">
        <f t="shared" si="6"/>
        <v>93247.239568890771</v>
      </c>
      <c r="I72" s="13">
        <f t="shared" si="4"/>
        <v>615.90054305800061</v>
      </c>
      <c r="J72" s="13">
        <f t="shared" si="1"/>
        <v>92898.331911248417</v>
      </c>
      <c r="K72" s="13">
        <f t="shared" si="2"/>
        <v>2005354.990638976</v>
      </c>
      <c r="L72" s="20">
        <f t="shared" si="5"/>
        <v>21.505783977202093</v>
      </c>
    </row>
    <row r="73" spans="1:12" x14ac:dyDescent="0.2">
      <c r="A73" s="16">
        <v>64</v>
      </c>
      <c r="B73" s="48">
        <v>16</v>
      </c>
      <c r="C73" s="47">
        <v>1606</v>
      </c>
      <c r="D73" s="47">
        <v>1701</v>
      </c>
      <c r="E73" s="17">
        <v>0.52200000000000002</v>
      </c>
      <c r="F73" s="18">
        <f t="shared" si="3"/>
        <v>9.6764439068642277E-3</v>
      </c>
      <c r="G73" s="18">
        <f t="shared" ref="G73:G108" si="7">F73/((1+(1-E73)*F73))</f>
        <v>9.6318931245138895E-3</v>
      </c>
      <c r="H73" s="13">
        <f t="shared" si="6"/>
        <v>92631.339025832771</v>
      </c>
      <c r="I73" s="13">
        <f t="shared" si="4"/>
        <v>892.21515747743376</v>
      </c>
      <c r="J73" s="13">
        <f t="shared" ref="J73:J108" si="8">H74+I73*E73</f>
        <v>92204.860180558564</v>
      </c>
      <c r="K73" s="13">
        <f t="shared" ref="K73:K97" si="9">K74+J73</f>
        <v>1912456.6587277276</v>
      </c>
      <c r="L73" s="20">
        <f t="shared" si="5"/>
        <v>20.645892403589102</v>
      </c>
    </row>
    <row r="74" spans="1:12" x14ac:dyDescent="0.2">
      <c r="A74" s="16">
        <v>65</v>
      </c>
      <c r="B74" s="48">
        <v>21</v>
      </c>
      <c r="C74" s="47">
        <v>1550</v>
      </c>
      <c r="D74" s="47">
        <v>1583</v>
      </c>
      <c r="E74" s="17">
        <v>0.64049999999999996</v>
      </c>
      <c r="F74" s="18">
        <f t="shared" ref="F74:F108" si="10">B74/((C74+D74)/2)</f>
        <v>1.3405681455473986E-2</v>
      </c>
      <c r="G74" s="18">
        <f t="shared" si="7"/>
        <v>1.3341384753147849E-2</v>
      </c>
      <c r="H74" s="13">
        <f t="shared" si="6"/>
        <v>91739.123868355338</v>
      </c>
      <c r="I74" s="13">
        <f t="shared" ref="I74:I108" si="11">H74*G74</f>
        <v>1223.9269484444178</v>
      </c>
      <c r="J74" s="13">
        <f t="shared" si="8"/>
        <v>91299.122130389558</v>
      </c>
      <c r="K74" s="13">
        <f t="shared" si="9"/>
        <v>1820251.798547169</v>
      </c>
      <c r="L74" s="20">
        <f t="shared" ref="L74:L108" si="12">K74/H74</f>
        <v>19.841608702947838</v>
      </c>
    </row>
    <row r="75" spans="1:12" x14ac:dyDescent="0.2">
      <c r="A75" s="16">
        <v>66</v>
      </c>
      <c r="B75" s="48">
        <v>15</v>
      </c>
      <c r="C75" s="47">
        <v>1438</v>
      </c>
      <c r="D75" s="47">
        <v>1519</v>
      </c>
      <c r="E75" s="17">
        <v>0.47320000000000001</v>
      </c>
      <c r="F75" s="18">
        <f t="shared" si="10"/>
        <v>1.0145417653026716E-2</v>
      </c>
      <c r="G75" s="18">
        <f t="shared" si="7"/>
        <v>1.0091482654086848E-2</v>
      </c>
      <c r="H75" s="13">
        <f t="shared" ref="H75:H108" si="13">H74-I74</f>
        <v>90515.196919910915</v>
      </c>
      <c r="I75" s="13">
        <f t="shared" si="11"/>
        <v>913.43253964853625</v>
      </c>
      <c r="J75" s="13">
        <f t="shared" si="8"/>
        <v>90034.000658024073</v>
      </c>
      <c r="K75" s="13">
        <f t="shared" si="9"/>
        <v>1728952.6764167794</v>
      </c>
      <c r="L75" s="20">
        <f t="shared" si="12"/>
        <v>19.101241948869429</v>
      </c>
    </row>
    <row r="76" spans="1:12" x14ac:dyDescent="0.2">
      <c r="A76" s="16">
        <v>67</v>
      </c>
      <c r="B76" s="48">
        <v>21</v>
      </c>
      <c r="C76" s="47">
        <v>1435</v>
      </c>
      <c r="D76" s="47">
        <v>1411</v>
      </c>
      <c r="E76" s="17">
        <v>0.42349999999999999</v>
      </c>
      <c r="F76" s="18">
        <f t="shared" si="10"/>
        <v>1.4757554462403373E-2</v>
      </c>
      <c r="G76" s="18">
        <f t="shared" si="7"/>
        <v>1.4633060333849788E-2</v>
      </c>
      <c r="H76" s="13">
        <f t="shared" si="13"/>
        <v>89601.764380262379</v>
      </c>
      <c r="I76" s="13">
        <f t="shared" si="11"/>
        <v>1311.1480241957722</v>
      </c>
      <c r="J76" s="13">
        <f t="shared" si="8"/>
        <v>88845.887544313518</v>
      </c>
      <c r="K76" s="13">
        <f t="shared" si="9"/>
        <v>1638918.6757587553</v>
      </c>
      <c r="L76" s="20">
        <f t="shared" si="12"/>
        <v>18.291142893161364</v>
      </c>
    </row>
    <row r="77" spans="1:12" x14ac:dyDescent="0.2">
      <c r="A77" s="16">
        <v>68</v>
      </c>
      <c r="B77" s="48">
        <v>19</v>
      </c>
      <c r="C77" s="47">
        <v>1439</v>
      </c>
      <c r="D77" s="47">
        <v>1413</v>
      </c>
      <c r="E77" s="17">
        <v>0.53259999999999996</v>
      </c>
      <c r="F77" s="18">
        <f t="shared" si="10"/>
        <v>1.3323983169705469E-2</v>
      </c>
      <c r="G77" s="18">
        <f t="shared" si="7"/>
        <v>1.3241519886741795E-2</v>
      </c>
      <c r="H77" s="13">
        <f t="shared" si="13"/>
        <v>88290.616356066603</v>
      </c>
      <c r="I77" s="13">
        <f t="shared" si="11"/>
        <v>1169.1019522915462</v>
      </c>
      <c r="J77" s="13">
        <f t="shared" si="8"/>
        <v>87744.178103565529</v>
      </c>
      <c r="K77" s="13">
        <f t="shared" si="9"/>
        <v>1550072.7882144419</v>
      </c>
      <c r="L77" s="20">
        <f t="shared" si="12"/>
        <v>17.556483941205759</v>
      </c>
    </row>
    <row r="78" spans="1:12" x14ac:dyDescent="0.2">
      <c r="A78" s="16">
        <v>69</v>
      </c>
      <c r="B78" s="48">
        <v>24</v>
      </c>
      <c r="C78" s="47">
        <v>1381</v>
      </c>
      <c r="D78" s="47">
        <v>1419</v>
      </c>
      <c r="E78" s="17">
        <v>0.50160000000000005</v>
      </c>
      <c r="F78" s="18">
        <f t="shared" si="10"/>
        <v>1.7142857142857144E-2</v>
      </c>
      <c r="G78" s="18">
        <f t="shared" si="7"/>
        <v>1.6997629397286725E-2</v>
      </c>
      <c r="H78" s="13">
        <f t="shared" si="13"/>
        <v>87121.514403775058</v>
      </c>
      <c r="I78" s="13">
        <f t="shared" si="11"/>
        <v>1480.8592143657456</v>
      </c>
      <c r="J78" s="13">
        <f t="shared" si="8"/>
        <v>86383.454171335165</v>
      </c>
      <c r="K78" s="13">
        <f t="shared" si="9"/>
        <v>1462328.6101108764</v>
      </c>
      <c r="L78" s="20">
        <f t="shared" si="12"/>
        <v>16.784931025573545</v>
      </c>
    </row>
    <row r="79" spans="1:12" x14ac:dyDescent="0.2">
      <c r="A79" s="16">
        <v>70</v>
      </c>
      <c r="B79" s="48">
        <v>16</v>
      </c>
      <c r="C79" s="47">
        <v>1375</v>
      </c>
      <c r="D79" s="47">
        <v>1358</v>
      </c>
      <c r="E79" s="17">
        <v>0.50700000000000001</v>
      </c>
      <c r="F79" s="18">
        <f t="shared" si="10"/>
        <v>1.1708744968898645E-2</v>
      </c>
      <c r="G79" s="18">
        <f t="shared" si="7"/>
        <v>1.1641545182292044E-2</v>
      </c>
      <c r="H79" s="13">
        <f t="shared" si="13"/>
        <v>85640.655189409314</v>
      </c>
      <c r="I79" s="13">
        <f t="shared" si="11"/>
        <v>996.98955682860208</v>
      </c>
      <c r="J79" s="13">
        <f t="shared" si="8"/>
        <v>85149.139337892819</v>
      </c>
      <c r="K79" s="13">
        <f t="shared" si="9"/>
        <v>1375945.1559395413</v>
      </c>
      <c r="L79" s="20">
        <f t="shared" si="12"/>
        <v>16.066494971300692</v>
      </c>
    </row>
    <row r="80" spans="1:12" x14ac:dyDescent="0.2">
      <c r="A80" s="16">
        <v>71</v>
      </c>
      <c r="B80" s="48">
        <v>23</v>
      </c>
      <c r="C80" s="47">
        <v>1340</v>
      </c>
      <c r="D80" s="47">
        <v>1359</v>
      </c>
      <c r="E80" s="17">
        <v>0.49880000000000002</v>
      </c>
      <c r="F80" s="18">
        <f t="shared" si="10"/>
        <v>1.7043349388662466E-2</v>
      </c>
      <c r="G80" s="18">
        <f t="shared" si="7"/>
        <v>1.6898996023298866E-2</v>
      </c>
      <c r="H80" s="13">
        <f t="shared" si="13"/>
        <v>84643.665632580713</v>
      </c>
      <c r="I80" s="13">
        <f t="shared" si="11"/>
        <v>1430.3929689224203</v>
      </c>
      <c r="J80" s="13">
        <f t="shared" si="8"/>
        <v>83926.752676556804</v>
      </c>
      <c r="K80" s="13">
        <f t="shared" si="9"/>
        <v>1290796.0166016484</v>
      </c>
      <c r="L80" s="20">
        <f t="shared" si="12"/>
        <v>15.249765082300502</v>
      </c>
    </row>
    <row r="81" spans="1:12" x14ac:dyDescent="0.2">
      <c r="A81" s="16">
        <v>72</v>
      </c>
      <c r="B81" s="48">
        <v>30</v>
      </c>
      <c r="C81" s="47">
        <v>1466</v>
      </c>
      <c r="D81" s="47">
        <v>1311</v>
      </c>
      <c r="E81" s="17">
        <v>0.4869</v>
      </c>
      <c r="F81" s="18">
        <f t="shared" si="10"/>
        <v>2.1606049693914296E-2</v>
      </c>
      <c r="G81" s="18">
        <f t="shared" si="7"/>
        <v>2.1369149928092811E-2</v>
      </c>
      <c r="H81" s="13">
        <f t="shared" si="13"/>
        <v>83213.272663658296</v>
      </c>
      <c r="I81" s="13">
        <f t="shared" si="11"/>
        <v>1778.1968995569812</v>
      </c>
      <c r="J81" s="13">
        <f t="shared" si="8"/>
        <v>82300.879834495616</v>
      </c>
      <c r="K81" s="13">
        <f t="shared" si="9"/>
        <v>1206869.2639250916</v>
      </c>
      <c r="L81" s="20">
        <f t="shared" si="12"/>
        <v>14.50332651622975</v>
      </c>
    </row>
    <row r="82" spans="1:12" x14ac:dyDescent="0.2">
      <c r="A82" s="16">
        <v>73</v>
      </c>
      <c r="B82" s="48">
        <v>25</v>
      </c>
      <c r="C82" s="47">
        <v>1239</v>
      </c>
      <c r="D82" s="47">
        <v>1423</v>
      </c>
      <c r="E82" s="17">
        <v>0.46750000000000003</v>
      </c>
      <c r="F82" s="18">
        <f t="shared" si="10"/>
        <v>1.8782870022539443E-2</v>
      </c>
      <c r="G82" s="18">
        <f t="shared" si="7"/>
        <v>1.859686642800688E-2</v>
      </c>
      <c r="H82" s="13">
        <f t="shared" si="13"/>
        <v>81435.075764101319</v>
      </c>
      <c r="I82" s="13">
        <f t="shared" si="11"/>
        <v>1514.4372265396125</v>
      </c>
      <c r="J82" s="13">
        <f t="shared" si="8"/>
        <v>80628.637940968983</v>
      </c>
      <c r="K82" s="13">
        <f t="shared" si="9"/>
        <v>1124568.3840905959</v>
      </c>
      <c r="L82" s="20">
        <f t="shared" si="12"/>
        <v>13.809385864000566</v>
      </c>
    </row>
    <row r="83" spans="1:12" x14ac:dyDescent="0.2">
      <c r="A83" s="16">
        <v>74</v>
      </c>
      <c r="B83" s="48">
        <v>27</v>
      </c>
      <c r="C83" s="47">
        <v>1130</v>
      </c>
      <c r="D83" s="47">
        <v>1202</v>
      </c>
      <c r="E83" s="17">
        <v>0.4249</v>
      </c>
      <c r="F83" s="18">
        <f t="shared" si="10"/>
        <v>2.3156089193825044E-2</v>
      </c>
      <c r="G83" s="18">
        <f t="shared" si="7"/>
        <v>2.2851770635593224E-2</v>
      </c>
      <c r="H83" s="13">
        <f t="shared" si="13"/>
        <v>79920.63853756171</v>
      </c>
      <c r="I83" s="13">
        <f t="shared" si="11"/>
        <v>1826.3281009105128</v>
      </c>
      <c r="J83" s="13">
        <f t="shared" si="8"/>
        <v>78870.317246728082</v>
      </c>
      <c r="K83" s="13">
        <f t="shared" si="9"/>
        <v>1043939.7461496268</v>
      </c>
      <c r="L83" s="20">
        <f t="shared" si="12"/>
        <v>13.062204772788297</v>
      </c>
    </row>
    <row r="84" spans="1:12" x14ac:dyDescent="0.2">
      <c r="A84" s="16">
        <v>75</v>
      </c>
      <c r="B84" s="48">
        <v>31</v>
      </c>
      <c r="C84" s="47">
        <v>1131</v>
      </c>
      <c r="D84" s="47">
        <v>1114</v>
      </c>
      <c r="E84" s="17">
        <v>0.52749999999999997</v>
      </c>
      <c r="F84" s="18">
        <f t="shared" si="10"/>
        <v>2.7616926503340758E-2</v>
      </c>
      <c r="G84" s="18">
        <f t="shared" si="7"/>
        <v>2.7261195227532047E-2</v>
      </c>
      <c r="H84" s="13">
        <f t="shared" si="13"/>
        <v>78094.310436651198</v>
      </c>
      <c r="I84" s="13">
        <f t="shared" si="11"/>
        <v>2128.9442429730416</v>
      </c>
      <c r="J84" s="13">
        <f t="shared" si="8"/>
        <v>77088.384281846433</v>
      </c>
      <c r="K84" s="13">
        <f t="shared" si="9"/>
        <v>965069.42890289868</v>
      </c>
      <c r="L84" s="20">
        <f t="shared" si="12"/>
        <v>12.357743137840329</v>
      </c>
    </row>
    <row r="85" spans="1:12" x14ac:dyDescent="0.2">
      <c r="A85" s="16">
        <v>76</v>
      </c>
      <c r="B85" s="48">
        <v>35</v>
      </c>
      <c r="C85" s="47">
        <v>1044</v>
      </c>
      <c r="D85" s="47">
        <v>1100</v>
      </c>
      <c r="E85" s="17">
        <v>0.49840000000000001</v>
      </c>
      <c r="F85" s="18">
        <f t="shared" si="10"/>
        <v>3.2649253731343281E-2</v>
      </c>
      <c r="G85" s="18">
        <f t="shared" si="7"/>
        <v>3.2123176780266452E-2</v>
      </c>
      <c r="H85" s="13">
        <f t="shared" si="13"/>
        <v>75965.366193678157</v>
      </c>
      <c r="I85" s="13">
        <f t="shared" si="11"/>
        <v>2440.2488874172004</v>
      </c>
      <c r="J85" s="13">
        <f t="shared" si="8"/>
        <v>74741.337351749695</v>
      </c>
      <c r="K85" s="13">
        <f t="shared" si="9"/>
        <v>887981.04462105222</v>
      </c>
      <c r="L85" s="20">
        <f t="shared" si="12"/>
        <v>11.689288015239635</v>
      </c>
    </row>
    <row r="86" spans="1:12" x14ac:dyDescent="0.2">
      <c r="A86" s="16">
        <v>77</v>
      </c>
      <c r="B86" s="48">
        <v>33</v>
      </c>
      <c r="C86" s="47">
        <v>962</v>
      </c>
      <c r="D86" s="47">
        <v>1009</v>
      </c>
      <c r="E86" s="17">
        <v>0.5212</v>
      </c>
      <c r="F86" s="18">
        <f t="shared" si="10"/>
        <v>3.3485540334855401E-2</v>
      </c>
      <c r="G86" s="18">
        <f t="shared" si="7"/>
        <v>3.2957142531851578E-2</v>
      </c>
      <c r="H86" s="13">
        <f t="shared" si="13"/>
        <v>73525.11730626096</v>
      </c>
      <c r="I86" s="13">
        <f t="shared" si="11"/>
        <v>2423.1777707335496</v>
      </c>
      <c r="J86" s="13">
        <f t="shared" si="8"/>
        <v>72364.899789633724</v>
      </c>
      <c r="K86" s="13">
        <f t="shared" si="9"/>
        <v>813239.70726930257</v>
      </c>
      <c r="L86" s="20">
        <f t="shared" si="12"/>
        <v>11.060706015358535</v>
      </c>
    </row>
    <row r="87" spans="1:12" x14ac:dyDescent="0.2">
      <c r="A87" s="16">
        <v>78</v>
      </c>
      <c r="B87" s="48">
        <v>26</v>
      </c>
      <c r="C87" s="47">
        <v>711</v>
      </c>
      <c r="D87" s="47">
        <v>927</v>
      </c>
      <c r="E87" s="17">
        <v>0.55230000000000001</v>
      </c>
      <c r="F87" s="18">
        <f t="shared" si="10"/>
        <v>3.1746031746031744E-2</v>
      </c>
      <c r="G87" s="18">
        <f t="shared" si="7"/>
        <v>3.1301157829828119E-2</v>
      </c>
      <c r="H87" s="13">
        <f t="shared" si="13"/>
        <v>71101.939535527403</v>
      </c>
      <c r="I87" s="13">
        <f t="shared" si="11"/>
        <v>2225.573031408439</v>
      </c>
      <c r="J87" s="13">
        <f t="shared" si="8"/>
        <v>70105.550489365851</v>
      </c>
      <c r="K87" s="13">
        <f t="shared" si="9"/>
        <v>740874.80747966887</v>
      </c>
      <c r="L87" s="20">
        <f t="shared" si="12"/>
        <v>10.419895889189872</v>
      </c>
    </row>
    <row r="88" spans="1:12" x14ac:dyDescent="0.2">
      <c r="A88" s="16">
        <v>79</v>
      </c>
      <c r="B88" s="48">
        <v>30</v>
      </c>
      <c r="C88" s="47">
        <v>664</v>
      </c>
      <c r="D88" s="47">
        <v>689</v>
      </c>
      <c r="E88" s="17">
        <v>0.6431</v>
      </c>
      <c r="F88" s="18">
        <f t="shared" si="10"/>
        <v>4.4345898004434593E-2</v>
      </c>
      <c r="G88" s="18">
        <f t="shared" si="7"/>
        <v>4.3654968590250101E-2</v>
      </c>
      <c r="H88" s="13">
        <f t="shared" si="13"/>
        <v>68876.366504118967</v>
      </c>
      <c r="I88" s="13">
        <f t="shared" si="11"/>
        <v>3006.7956163478675</v>
      </c>
      <c r="J88" s="13">
        <f t="shared" si="8"/>
        <v>67803.241148644418</v>
      </c>
      <c r="K88" s="13">
        <f t="shared" si="9"/>
        <v>670769.25699030305</v>
      </c>
      <c r="L88" s="20">
        <f t="shared" si="12"/>
        <v>9.7387433605428289</v>
      </c>
    </row>
    <row r="89" spans="1:12" x14ac:dyDescent="0.2">
      <c r="A89" s="16">
        <v>80</v>
      </c>
      <c r="B89" s="48">
        <v>33</v>
      </c>
      <c r="C89" s="47">
        <v>728</v>
      </c>
      <c r="D89" s="47">
        <v>633</v>
      </c>
      <c r="E89" s="17">
        <v>0.42299999999999999</v>
      </c>
      <c r="F89" s="18">
        <f t="shared" si="10"/>
        <v>4.8493754592211606E-2</v>
      </c>
      <c r="G89" s="18">
        <f t="shared" si="7"/>
        <v>4.7173789670655469E-2</v>
      </c>
      <c r="H89" s="13">
        <f t="shared" si="13"/>
        <v>65869.5708877711</v>
      </c>
      <c r="I89" s="13">
        <f t="shared" si="11"/>
        <v>3107.3172827560447</v>
      </c>
      <c r="J89" s="13">
        <f t="shared" si="8"/>
        <v>64076.648815620858</v>
      </c>
      <c r="K89" s="13">
        <f t="shared" si="9"/>
        <v>602966.01584165858</v>
      </c>
      <c r="L89" s="20">
        <f t="shared" si="12"/>
        <v>9.1539387264112442</v>
      </c>
    </row>
    <row r="90" spans="1:12" x14ac:dyDescent="0.2">
      <c r="A90" s="16">
        <v>81</v>
      </c>
      <c r="B90" s="48">
        <v>36</v>
      </c>
      <c r="C90" s="47">
        <v>431</v>
      </c>
      <c r="D90" s="47">
        <v>694</v>
      </c>
      <c r="E90" s="17">
        <v>0.52759999999999996</v>
      </c>
      <c r="F90" s="18">
        <f t="shared" si="10"/>
        <v>6.4000000000000001E-2</v>
      </c>
      <c r="G90" s="18">
        <f t="shared" si="7"/>
        <v>6.2121833339545511E-2</v>
      </c>
      <c r="H90" s="13">
        <f t="shared" si="13"/>
        <v>62762.253605015052</v>
      </c>
      <c r="I90" s="13">
        <f t="shared" si="11"/>
        <v>3898.9062584650346</v>
      </c>
      <c r="J90" s="13">
        <f t="shared" si="8"/>
        <v>60920.410288516163</v>
      </c>
      <c r="K90" s="13">
        <f t="shared" si="9"/>
        <v>538889.36702603777</v>
      </c>
      <c r="L90" s="20">
        <f t="shared" si="12"/>
        <v>8.586201674934399</v>
      </c>
    </row>
    <row r="91" spans="1:12" x14ac:dyDescent="0.2">
      <c r="A91" s="16">
        <v>82</v>
      </c>
      <c r="B91" s="48">
        <v>25</v>
      </c>
      <c r="C91" s="47">
        <v>492</v>
      </c>
      <c r="D91" s="47">
        <v>410</v>
      </c>
      <c r="E91" s="17">
        <v>0.48420000000000002</v>
      </c>
      <c r="F91" s="18">
        <f t="shared" si="10"/>
        <v>5.543237250554324E-2</v>
      </c>
      <c r="G91" s="18">
        <f t="shared" si="7"/>
        <v>5.3891505620884038E-2</v>
      </c>
      <c r="H91" s="13">
        <f t="shared" si="13"/>
        <v>58863.347346550014</v>
      </c>
      <c r="I91" s="13">
        <f t="shared" si="11"/>
        <v>3172.2344143906494</v>
      </c>
      <c r="J91" s="13">
        <f t="shared" si="8"/>
        <v>57227.108835607316</v>
      </c>
      <c r="K91" s="13">
        <f t="shared" si="9"/>
        <v>477968.95673752157</v>
      </c>
      <c r="L91" s="20">
        <f t="shared" si="12"/>
        <v>8.119975813192271</v>
      </c>
    </row>
    <row r="92" spans="1:12" x14ac:dyDescent="0.2">
      <c r="A92" s="16">
        <v>83</v>
      </c>
      <c r="B92" s="48">
        <v>31</v>
      </c>
      <c r="C92" s="47">
        <v>448</v>
      </c>
      <c r="D92" s="47">
        <v>465</v>
      </c>
      <c r="E92" s="17">
        <v>0.4582</v>
      </c>
      <c r="F92" s="18">
        <f t="shared" si="10"/>
        <v>6.7907995618838993E-2</v>
      </c>
      <c r="G92" s="18">
        <f t="shared" si="7"/>
        <v>6.5498151473137936E-2</v>
      </c>
      <c r="H92" s="13">
        <f t="shared" si="13"/>
        <v>55691.112932159362</v>
      </c>
      <c r="I92" s="13">
        <f t="shared" si="11"/>
        <v>3647.6649505382047</v>
      </c>
      <c r="J92" s="13">
        <f t="shared" si="8"/>
        <v>53714.808061957759</v>
      </c>
      <c r="K92" s="13">
        <f t="shared" si="9"/>
        <v>420741.84790191427</v>
      </c>
      <c r="L92" s="20">
        <f t="shared" si="12"/>
        <v>7.5549190122029843</v>
      </c>
    </row>
    <row r="93" spans="1:12" x14ac:dyDescent="0.2">
      <c r="A93" s="16">
        <v>84</v>
      </c>
      <c r="B93" s="48">
        <v>35</v>
      </c>
      <c r="C93" s="47">
        <v>401</v>
      </c>
      <c r="D93" s="47">
        <v>415</v>
      </c>
      <c r="E93" s="17">
        <v>0.45369999999999999</v>
      </c>
      <c r="F93" s="18">
        <f t="shared" si="10"/>
        <v>8.5784313725490197E-2</v>
      </c>
      <c r="G93" s="18">
        <f t="shared" si="7"/>
        <v>8.1944088377869956E-2</v>
      </c>
      <c r="H93" s="13">
        <f t="shared" si="13"/>
        <v>52043.447981621153</v>
      </c>
      <c r="I93" s="13">
        <f t="shared" si="11"/>
        <v>4264.652900895042</v>
      </c>
      <c r="J93" s="13">
        <f t="shared" si="8"/>
        <v>49713.668101862189</v>
      </c>
      <c r="K93" s="13">
        <f t="shared" si="9"/>
        <v>367027.0398399565</v>
      </c>
      <c r="L93" s="20">
        <f t="shared" si="12"/>
        <v>7.0523198226522199</v>
      </c>
    </row>
    <row r="94" spans="1:12" x14ac:dyDescent="0.2">
      <c r="A94" s="16">
        <v>85</v>
      </c>
      <c r="B94" s="48">
        <v>24</v>
      </c>
      <c r="C94" s="47">
        <v>372</v>
      </c>
      <c r="D94" s="47">
        <v>372</v>
      </c>
      <c r="E94" s="17">
        <v>0.5403</v>
      </c>
      <c r="F94" s="18">
        <f t="shared" si="10"/>
        <v>6.4516129032258063E-2</v>
      </c>
      <c r="G94" s="18">
        <f t="shared" si="7"/>
        <v>6.265781938256984E-2</v>
      </c>
      <c r="H94" s="13">
        <f t="shared" si="13"/>
        <v>47778.795080726108</v>
      </c>
      <c r="I94" s="13">
        <f t="shared" si="11"/>
        <v>2993.7151124849529</v>
      </c>
      <c r="J94" s="13">
        <f t="shared" si="8"/>
        <v>46402.584243516772</v>
      </c>
      <c r="K94" s="13">
        <f t="shared" si="9"/>
        <v>317313.37173809431</v>
      </c>
      <c r="L94" s="20">
        <f t="shared" si="12"/>
        <v>6.6413012551272574</v>
      </c>
    </row>
    <row r="95" spans="1:12" x14ac:dyDescent="0.2">
      <c r="A95" s="16">
        <v>86</v>
      </c>
      <c r="B95" s="48">
        <v>32</v>
      </c>
      <c r="C95" s="47">
        <v>335</v>
      </c>
      <c r="D95" s="47">
        <v>350</v>
      </c>
      <c r="E95" s="17">
        <v>0.49009999999999998</v>
      </c>
      <c r="F95" s="18">
        <f t="shared" si="10"/>
        <v>9.3430656934306563E-2</v>
      </c>
      <c r="G95" s="18">
        <f t="shared" si="7"/>
        <v>8.918200039685989E-2</v>
      </c>
      <c r="H95" s="13">
        <f t="shared" si="13"/>
        <v>44785.079968241153</v>
      </c>
      <c r="I95" s="13">
        <f t="shared" si="11"/>
        <v>3994.0230195010845</v>
      </c>
      <c r="J95" s="13">
        <f t="shared" si="8"/>
        <v>42748.527630597542</v>
      </c>
      <c r="K95" s="13">
        <f t="shared" si="9"/>
        <v>270910.78749457753</v>
      </c>
      <c r="L95" s="20">
        <f t="shared" si="12"/>
        <v>6.0491303730325132</v>
      </c>
    </row>
    <row r="96" spans="1:12" x14ac:dyDescent="0.2">
      <c r="A96" s="16">
        <v>87</v>
      </c>
      <c r="B96" s="48">
        <v>27</v>
      </c>
      <c r="C96" s="47">
        <v>298</v>
      </c>
      <c r="D96" s="47">
        <v>300</v>
      </c>
      <c r="E96" s="17">
        <v>0.50619999999999998</v>
      </c>
      <c r="F96" s="18">
        <f t="shared" si="10"/>
        <v>9.0301003344481601E-2</v>
      </c>
      <c r="G96" s="18">
        <f t="shared" si="7"/>
        <v>8.6446307558032676E-2</v>
      </c>
      <c r="H96" s="13">
        <f t="shared" si="13"/>
        <v>40791.056948740064</v>
      </c>
      <c r="I96" s="13">
        <f t="shared" si="11"/>
        <v>3526.2362546080094</v>
      </c>
      <c r="J96" s="13">
        <f t="shared" si="8"/>
        <v>39049.80148621463</v>
      </c>
      <c r="K96" s="13">
        <f t="shared" si="9"/>
        <v>228162.25986397997</v>
      </c>
      <c r="L96" s="20">
        <f t="shared" si="12"/>
        <v>5.5934382909150715</v>
      </c>
    </row>
    <row r="97" spans="1:12" x14ac:dyDescent="0.2">
      <c r="A97" s="16">
        <v>88</v>
      </c>
      <c r="B97" s="48">
        <v>36</v>
      </c>
      <c r="C97" s="47">
        <v>268</v>
      </c>
      <c r="D97" s="47">
        <v>272</v>
      </c>
      <c r="E97" s="17">
        <v>0.5383</v>
      </c>
      <c r="F97" s="18">
        <f t="shared" si="10"/>
        <v>0.13333333333333333</v>
      </c>
      <c r="G97" s="18">
        <f t="shared" si="7"/>
        <v>0.12560131630179483</v>
      </c>
      <c r="H97" s="13">
        <f t="shared" si="13"/>
        <v>37264.820694132053</v>
      </c>
      <c r="I97" s="13">
        <f t="shared" si="11"/>
        <v>4680.5105309333494</v>
      </c>
      <c r="J97" s="13">
        <f t="shared" si="8"/>
        <v>35103.82898200013</v>
      </c>
      <c r="K97" s="13">
        <f t="shared" si="9"/>
        <v>189112.45837776535</v>
      </c>
      <c r="L97" s="20">
        <f t="shared" si="12"/>
        <v>5.0748253944381423</v>
      </c>
    </row>
    <row r="98" spans="1:12" x14ac:dyDescent="0.2">
      <c r="A98" s="16">
        <v>89</v>
      </c>
      <c r="B98" s="48">
        <v>32</v>
      </c>
      <c r="C98" s="47">
        <v>216</v>
      </c>
      <c r="D98" s="47">
        <v>247</v>
      </c>
      <c r="E98" s="17">
        <v>0.53139999999999998</v>
      </c>
      <c r="F98" s="18">
        <f t="shared" si="10"/>
        <v>0.13822894168466524</v>
      </c>
      <c r="G98" s="18">
        <f t="shared" si="7"/>
        <v>0.12981997215361599</v>
      </c>
      <c r="H98" s="13">
        <f t="shared" si="13"/>
        <v>32584.310163198705</v>
      </c>
      <c r="I98" s="13">
        <f t="shared" si="11"/>
        <v>4230.0942380312426</v>
      </c>
      <c r="J98" s="13">
        <f t="shared" si="8"/>
        <v>30602.088003257264</v>
      </c>
      <c r="K98" s="13">
        <f>K99+J98</f>
        <v>154008.62939576522</v>
      </c>
      <c r="L98" s="20">
        <f t="shared" si="12"/>
        <v>4.7264658550207788</v>
      </c>
    </row>
    <row r="99" spans="1:12" x14ac:dyDescent="0.2">
      <c r="A99" s="16">
        <v>90</v>
      </c>
      <c r="B99" s="48">
        <v>28</v>
      </c>
      <c r="C99" s="47">
        <v>165</v>
      </c>
      <c r="D99" s="47">
        <v>181</v>
      </c>
      <c r="E99" s="17">
        <v>0.47370000000000001</v>
      </c>
      <c r="F99" s="22">
        <f t="shared" si="10"/>
        <v>0.16184971098265896</v>
      </c>
      <c r="G99" s="22">
        <f t="shared" si="7"/>
        <v>0.14914529095050294</v>
      </c>
      <c r="H99" s="23">
        <f t="shared" si="13"/>
        <v>28354.21592516746</v>
      </c>
      <c r="I99" s="23">
        <f t="shared" si="11"/>
        <v>4228.8977838324845</v>
      </c>
      <c r="J99" s="23">
        <f t="shared" si="8"/>
        <v>26128.547021536422</v>
      </c>
      <c r="K99" s="23">
        <f t="shared" ref="K99:K108" si="14">K100+J99</f>
        <v>123406.54139250796</v>
      </c>
      <c r="L99" s="24">
        <f t="shared" si="12"/>
        <v>4.3523171904383782</v>
      </c>
    </row>
    <row r="100" spans="1:12" x14ac:dyDescent="0.2">
      <c r="A100" s="16">
        <v>91</v>
      </c>
      <c r="B100" s="48">
        <v>27</v>
      </c>
      <c r="C100" s="47">
        <v>134</v>
      </c>
      <c r="D100" s="47">
        <v>147</v>
      </c>
      <c r="E100" s="17">
        <v>0.48409999999999997</v>
      </c>
      <c r="F100" s="22">
        <f t="shared" si="10"/>
        <v>0.19217081850533807</v>
      </c>
      <c r="G100" s="22">
        <f t="shared" si="7"/>
        <v>0.17483728800169396</v>
      </c>
      <c r="H100" s="23">
        <f t="shared" si="13"/>
        <v>24125.318141334974</v>
      </c>
      <c r="I100" s="23">
        <f t="shared" si="11"/>
        <v>4218.005196009075</v>
      </c>
      <c r="J100" s="23">
        <f t="shared" si="8"/>
        <v>21949.249260713892</v>
      </c>
      <c r="K100" s="23">
        <f t="shared" si="14"/>
        <v>97277.994370971544</v>
      </c>
      <c r="L100" s="24">
        <f t="shared" si="12"/>
        <v>4.032195297947216</v>
      </c>
    </row>
    <row r="101" spans="1:12" x14ac:dyDescent="0.2">
      <c r="A101" s="16">
        <v>92</v>
      </c>
      <c r="B101" s="48">
        <v>18</v>
      </c>
      <c r="C101" s="47">
        <v>106</v>
      </c>
      <c r="D101" s="47">
        <v>116</v>
      </c>
      <c r="E101" s="17">
        <v>0.49109999999999998</v>
      </c>
      <c r="F101" s="22">
        <f t="shared" si="10"/>
        <v>0.16216216216216217</v>
      </c>
      <c r="G101" s="22">
        <f t="shared" si="7"/>
        <v>0.14980001697733528</v>
      </c>
      <c r="H101" s="23">
        <f t="shared" si="13"/>
        <v>19907.312945325899</v>
      </c>
      <c r="I101" s="23">
        <f t="shared" si="11"/>
        <v>2982.1158171829461</v>
      </c>
      <c r="J101" s="23">
        <f t="shared" si="8"/>
        <v>18389.7142059615</v>
      </c>
      <c r="K101" s="23">
        <f t="shared" si="14"/>
        <v>75328.745110257645</v>
      </c>
      <c r="L101" s="24">
        <f t="shared" si="12"/>
        <v>3.7839735235560417</v>
      </c>
    </row>
    <row r="102" spans="1:12" x14ac:dyDescent="0.2">
      <c r="A102" s="16">
        <v>93</v>
      </c>
      <c r="B102" s="48">
        <v>15</v>
      </c>
      <c r="C102" s="47">
        <v>65</v>
      </c>
      <c r="D102" s="47">
        <v>87</v>
      </c>
      <c r="E102" s="17">
        <v>0.53239999999999998</v>
      </c>
      <c r="F102" s="22">
        <f t="shared" si="10"/>
        <v>0.19736842105263158</v>
      </c>
      <c r="G102" s="22">
        <f t="shared" si="7"/>
        <v>0.18069241332787239</v>
      </c>
      <c r="H102" s="23">
        <f t="shared" si="13"/>
        <v>16925.197128142954</v>
      </c>
      <c r="I102" s="23">
        <f t="shared" si="11"/>
        <v>3058.2547151341255</v>
      </c>
      <c r="J102" s="23">
        <f t="shared" si="8"/>
        <v>15495.157223346236</v>
      </c>
      <c r="K102" s="23">
        <f t="shared" si="14"/>
        <v>56939.030904296145</v>
      </c>
      <c r="L102" s="24">
        <f t="shared" si="12"/>
        <v>3.3641576209247699</v>
      </c>
    </row>
    <row r="103" spans="1:12" x14ac:dyDescent="0.2">
      <c r="A103" s="16">
        <v>94</v>
      </c>
      <c r="B103" s="48">
        <v>17</v>
      </c>
      <c r="C103" s="47">
        <v>67</v>
      </c>
      <c r="D103" s="47">
        <v>56</v>
      </c>
      <c r="E103" s="17">
        <v>0.51280000000000003</v>
      </c>
      <c r="F103" s="22">
        <f t="shared" si="10"/>
        <v>0.27642276422764228</v>
      </c>
      <c r="G103" s="22">
        <f t="shared" si="7"/>
        <v>0.24361443573164582</v>
      </c>
      <c r="H103" s="23">
        <f t="shared" si="13"/>
        <v>13866.942413008828</v>
      </c>
      <c r="I103" s="23">
        <f t="shared" si="11"/>
        <v>3378.1873512683728</v>
      </c>
      <c r="J103" s="23">
        <f t="shared" si="8"/>
        <v>12221.089535470877</v>
      </c>
      <c r="K103" s="23">
        <f t="shared" si="14"/>
        <v>41443.87368094991</v>
      </c>
      <c r="L103" s="24">
        <f t="shared" si="12"/>
        <v>2.98868145886801</v>
      </c>
    </row>
    <row r="104" spans="1:12" x14ac:dyDescent="0.2">
      <c r="A104" s="16">
        <v>95</v>
      </c>
      <c r="B104" s="48">
        <v>11</v>
      </c>
      <c r="C104" s="47">
        <v>42</v>
      </c>
      <c r="D104" s="47">
        <v>50</v>
      </c>
      <c r="E104" s="17">
        <v>0.39300000000000002</v>
      </c>
      <c r="F104" s="22">
        <f t="shared" si="10"/>
        <v>0.2391304347826087</v>
      </c>
      <c r="G104" s="22">
        <f t="shared" si="7"/>
        <v>0.20881978852250507</v>
      </c>
      <c r="H104" s="23">
        <f t="shared" si="13"/>
        <v>10488.755061740456</v>
      </c>
      <c r="I104" s="23">
        <f t="shared" si="11"/>
        <v>2190.2596138569966</v>
      </c>
      <c r="J104" s="23">
        <f t="shared" si="8"/>
        <v>9159.2674761292583</v>
      </c>
      <c r="K104" s="23">
        <f t="shared" si="14"/>
        <v>29222.784145479029</v>
      </c>
      <c r="L104" s="24">
        <f t="shared" si="12"/>
        <v>2.7861060701163836</v>
      </c>
    </row>
    <row r="105" spans="1:12" x14ac:dyDescent="0.2">
      <c r="A105" s="16">
        <v>96</v>
      </c>
      <c r="B105" s="48">
        <v>8</v>
      </c>
      <c r="C105" s="47">
        <v>35</v>
      </c>
      <c r="D105" s="47">
        <v>33</v>
      </c>
      <c r="E105" s="17">
        <v>0.47810000000000002</v>
      </c>
      <c r="F105" s="22">
        <f t="shared" si="10"/>
        <v>0.23529411764705882</v>
      </c>
      <c r="G105" s="22">
        <f t="shared" si="7"/>
        <v>0.20956013328024475</v>
      </c>
      <c r="H105" s="23">
        <f t="shared" si="13"/>
        <v>8298.4954478834588</v>
      </c>
      <c r="I105" s="23">
        <f t="shared" si="11"/>
        <v>1739.0338120839619</v>
      </c>
      <c r="J105" s="23">
        <f t="shared" si="8"/>
        <v>7390.8937013568384</v>
      </c>
      <c r="K105" s="23">
        <f t="shared" si="14"/>
        <v>20063.51666934977</v>
      </c>
      <c r="L105" s="24">
        <f t="shared" si="12"/>
        <v>2.4177294300338494</v>
      </c>
    </row>
    <row r="106" spans="1:12" x14ac:dyDescent="0.2">
      <c r="A106" s="16">
        <v>97</v>
      </c>
      <c r="B106" s="48">
        <v>7</v>
      </c>
      <c r="C106" s="47">
        <v>23</v>
      </c>
      <c r="D106" s="47">
        <v>27</v>
      </c>
      <c r="E106" s="17">
        <v>0.2964</v>
      </c>
      <c r="F106" s="22">
        <f t="shared" si="10"/>
        <v>0.28000000000000003</v>
      </c>
      <c r="G106" s="22">
        <f t="shared" si="7"/>
        <v>0.23391656530282171</v>
      </c>
      <c r="H106" s="23">
        <f t="shared" si="13"/>
        <v>6559.4616357994964</v>
      </c>
      <c r="I106" s="23">
        <f t="shared" si="11"/>
        <v>1534.3667360818465</v>
      </c>
      <c r="J106" s="23">
        <f t="shared" si="8"/>
        <v>5479.8812002923096</v>
      </c>
      <c r="K106" s="23">
        <f t="shared" si="14"/>
        <v>12672.622967992933</v>
      </c>
      <c r="L106" s="24">
        <f t="shared" si="12"/>
        <v>1.9319608333143847</v>
      </c>
    </row>
    <row r="107" spans="1:12" x14ac:dyDescent="0.2">
      <c r="A107" s="16">
        <v>98</v>
      </c>
      <c r="B107" s="48">
        <v>4</v>
      </c>
      <c r="C107" s="47">
        <v>16</v>
      </c>
      <c r="D107" s="47">
        <v>17</v>
      </c>
      <c r="E107" s="17">
        <v>0.3775</v>
      </c>
      <c r="F107" s="22">
        <f t="shared" si="10"/>
        <v>0.24242424242424243</v>
      </c>
      <c r="G107" s="22">
        <f t="shared" si="7"/>
        <v>0.21063717746182203</v>
      </c>
      <c r="H107" s="23">
        <f t="shared" si="13"/>
        <v>5025.0948997176502</v>
      </c>
      <c r="I107" s="23">
        <f t="shared" si="11"/>
        <v>1058.4718061543235</v>
      </c>
      <c r="J107" s="23">
        <f t="shared" si="8"/>
        <v>4366.1962003865838</v>
      </c>
      <c r="K107" s="23">
        <f t="shared" si="14"/>
        <v>7192.7417677006233</v>
      </c>
      <c r="L107" s="24">
        <f t="shared" si="12"/>
        <v>1.4313643645028016</v>
      </c>
    </row>
    <row r="108" spans="1:12" x14ac:dyDescent="0.2">
      <c r="A108" s="16">
        <v>99</v>
      </c>
      <c r="B108" s="48">
        <v>7</v>
      </c>
      <c r="C108" s="47">
        <v>13</v>
      </c>
      <c r="D108" s="47">
        <v>10</v>
      </c>
      <c r="E108" s="17">
        <v>7.9200000000000007E-2</v>
      </c>
      <c r="F108" s="22">
        <f t="shared" si="10"/>
        <v>0.60869565217391308</v>
      </c>
      <c r="G108" s="22">
        <f t="shared" si="7"/>
        <v>0.39006776034236806</v>
      </c>
      <c r="H108" s="23">
        <f t="shared" si="13"/>
        <v>3966.6230935633266</v>
      </c>
      <c r="I108" s="23">
        <f t="shared" si="11"/>
        <v>1547.2517862285622</v>
      </c>
      <c r="J108" s="23">
        <f t="shared" si="8"/>
        <v>2541.9136488040667</v>
      </c>
      <c r="K108" s="23">
        <f t="shared" si="14"/>
        <v>2826.5455673140391</v>
      </c>
      <c r="L108" s="24">
        <f t="shared" si="12"/>
        <v>0.71258234035411605</v>
      </c>
    </row>
    <row r="109" spans="1:12" x14ac:dyDescent="0.2">
      <c r="A109" s="16" t="s">
        <v>23</v>
      </c>
      <c r="B109" s="48">
        <v>2</v>
      </c>
      <c r="C109" s="47">
        <v>13</v>
      </c>
      <c r="D109" s="47">
        <v>21</v>
      </c>
      <c r="E109" s="17"/>
      <c r="F109" s="22">
        <f>B109/((C109+D109)/2)</f>
        <v>0.11764705882352941</v>
      </c>
      <c r="G109" s="22">
        <v>1</v>
      </c>
      <c r="H109" s="23">
        <f>H108-I108</f>
        <v>2419.3713073347644</v>
      </c>
      <c r="I109" s="23">
        <f>H109*G109</f>
        <v>2419.3713073347644</v>
      </c>
      <c r="J109" s="23">
        <f>H109*F109</f>
        <v>284.63191850997231</v>
      </c>
      <c r="K109" s="23">
        <f>J109</f>
        <v>284.63191850997231</v>
      </c>
      <c r="L109" s="24">
        <f>K109/H109</f>
        <v>0.11764705882352942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5" t="s">
        <v>0</v>
      </c>
      <c r="B6" s="56" t="s">
        <v>37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58"/>
      <c r="B7" s="59"/>
      <c r="C7" s="60">
        <v>43831</v>
      </c>
      <c r="D7" s="60">
        <v>44197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8">
        <v>4</v>
      </c>
      <c r="C9" s="47">
        <v>1582</v>
      </c>
      <c r="D9" s="47">
        <v>1411</v>
      </c>
      <c r="E9" s="17">
        <v>0</v>
      </c>
      <c r="F9" s="18">
        <f>B9/((C9+D9)/2)</f>
        <v>2.6729034413631807E-3</v>
      </c>
      <c r="G9" s="18">
        <f t="shared" ref="G9:G72" si="0">F9/((1+(1-E9)*F9))</f>
        <v>2.6657780739753412E-3</v>
      </c>
      <c r="H9" s="13">
        <v>100000</v>
      </c>
      <c r="I9" s="13">
        <f>H9*G9</f>
        <v>266.57780739753412</v>
      </c>
      <c r="J9" s="13">
        <f t="shared" ref="J9:J72" si="1">H10+I9*E9</f>
        <v>99733.422192602462</v>
      </c>
      <c r="K9" s="13">
        <f t="shared" ref="K9:K72" si="2">K10+J9</f>
        <v>8336760.837492764</v>
      </c>
      <c r="L9" s="19">
        <f>K9/H9</f>
        <v>83.367608374927642</v>
      </c>
    </row>
    <row r="10" spans="1:13" x14ac:dyDescent="0.2">
      <c r="A10" s="16">
        <v>1</v>
      </c>
      <c r="B10" s="48">
        <v>1</v>
      </c>
      <c r="C10" s="47">
        <v>1653</v>
      </c>
      <c r="D10" s="47">
        <v>1642</v>
      </c>
      <c r="E10" s="17">
        <v>5.1900000000000002E-2</v>
      </c>
      <c r="F10" s="18">
        <f t="shared" ref="F10:F73" si="3">B10/((C10+D10)/2)</f>
        <v>6.0698027314112291E-4</v>
      </c>
      <c r="G10" s="18">
        <f t="shared" si="0"/>
        <v>6.066311702503706E-4</v>
      </c>
      <c r="H10" s="13">
        <f>H9-I9</f>
        <v>99733.422192602462</v>
      </c>
      <c r="I10" s="13">
        <f t="shared" ref="I10:I73" si="4">H10*G10</f>
        <v>60.501402617772712</v>
      </c>
      <c r="J10" s="13">
        <f t="shared" si="1"/>
        <v>99676.060812780561</v>
      </c>
      <c r="K10" s="13">
        <f t="shared" si="2"/>
        <v>8237027.4153001616</v>
      </c>
      <c r="L10" s="20">
        <f t="shared" ref="L10:L73" si="5">K10/H10</f>
        <v>82.590441942251203</v>
      </c>
    </row>
    <row r="11" spans="1:13" x14ac:dyDescent="0.2">
      <c r="A11" s="16">
        <v>2</v>
      </c>
      <c r="B11" s="48">
        <v>1</v>
      </c>
      <c r="C11" s="47">
        <v>1710</v>
      </c>
      <c r="D11" s="47">
        <v>1640</v>
      </c>
      <c r="E11" s="17">
        <v>0</v>
      </c>
      <c r="F11" s="18">
        <f t="shared" si="3"/>
        <v>5.9701492537313433E-4</v>
      </c>
      <c r="G11" s="18">
        <f t="shared" si="0"/>
        <v>5.966587112171838E-4</v>
      </c>
      <c r="H11" s="13">
        <f t="shared" ref="H11:H74" si="6">H10-I10</f>
        <v>99672.920789984695</v>
      </c>
      <c r="I11" s="13">
        <f t="shared" si="4"/>
        <v>59.470716461804713</v>
      </c>
      <c r="J11" s="13">
        <f t="shared" si="1"/>
        <v>99613.450073522894</v>
      </c>
      <c r="K11" s="13">
        <f t="shared" si="2"/>
        <v>8137351.3544873809</v>
      </c>
      <c r="L11" s="20">
        <f t="shared" si="5"/>
        <v>81.64054278727464</v>
      </c>
    </row>
    <row r="12" spans="1:13" x14ac:dyDescent="0.2">
      <c r="A12" s="16">
        <v>3</v>
      </c>
      <c r="B12" s="48">
        <v>0</v>
      </c>
      <c r="C12" s="47">
        <v>1987</v>
      </c>
      <c r="D12" s="47">
        <v>1742</v>
      </c>
      <c r="E12" s="17">
        <v>0.57379999999999998</v>
      </c>
      <c r="F12" s="18">
        <f t="shared" si="3"/>
        <v>0</v>
      </c>
      <c r="G12" s="18">
        <f t="shared" si="0"/>
        <v>0</v>
      </c>
      <c r="H12" s="13">
        <f t="shared" si="6"/>
        <v>99613.450073522894</v>
      </c>
      <c r="I12" s="13">
        <f t="shared" si="4"/>
        <v>0</v>
      </c>
      <c r="J12" s="13">
        <f t="shared" si="1"/>
        <v>99613.450073522894</v>
      </c>
      <c r="K12" s="13">
        <f t="shared" si="2"/>
        <v>8037737.9044138584</v>
      </c>
      <c r="L12" s="20">
        <f t="shared" si="5"/>
        <v>80.689283409834204</v>
      </c>
    </row>
    <row r="13" spans="1:13" x14ac:dyDescent="0.2">
      <c r="A13" s="16">
        <v>4</v>
      </c>
      <c r="B13" s="48">
        <v>0</v>
      </c>
      <c r="C13" s="47">
        <v>2057</v>
      </c>
      <c r="D13" s="47">
        <v>2016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99613.450073522894</v>
      </c>
      <c r="I13" s="13">
        <f t="shared" si="4"/>
        <v>0</v>
      </c>
      <c r="J13" s="13">
        <f t="shared" si="1"/>
        <v>99613.450073522894</v>
      </c>
      <c r="K13" s="13">
        <f t="shared" si="2"/>
        <v>7938124.4543403359</v>
      </c>
      <c r="L13" s="20">
        <f t="shared" si="5"/>
        <v>79.689283409834204</v>
      </c>
    </row>
    <row r="14" spans="1:13" x14ac:dyDescent="0.2">
      <c r="A14" s="16">
        <v>5</v>
      </c>
      <c r="B14" s="48">
        <v>0</v>
      </c>
      <c r="C14" s="47">
        <v>2102</v>
      </c>
      <c r="D14" s="47">
        <v>2052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99613.450073522894</v>
      </c>
      <c r="I14" s="13">
        <f t="shared" si="4"/>
        <v>0</v>
      </c>
      <c r="J14" s="13">
        <f t="shared" si="1"/>
        <v>99613.450073522894</v>
      </c>
      <c r="K14" s="13">
        <f t="shared" si="2"/>
        <v>7838511.0042668134</v>
      </c>
      <c r="L14" s="20">
        <f t="shared" si="5"/>
        <v>78.689283409834204</v>
      </c>
    </row>
    <row r="15" spans="1:13" x14ac:dyDescent="0.2">
      <c r="A15" s="16">
        <v>6</v>
      </c>
      <c r="B15" s="48">
        <v>0</v>
      </c>
      <c r="C15" s="47">
        <v>2080</v>
      </c>
      <c r="D15" s="47">
        <v>2076</v>
      </c>
      <c r="E15" s="17">
        <v>0.63390000000000002</v>
      </c>
      <c r="F15" s="18">
        <f t="shared" si="3"/>
        <v>0</v>
      </c>
      <c r="G15" s="18">
        <f t="shared" si="0"/>
        <v>0</v>
      </c>
      <c r="H15" s="13">
        <f t="shared" si="6"/>
        <v>99613.450073522894</v>
      </c>
      <c r="I15" s="13">
        <f t="shared" si="4"/>
        <v>0</v>
      </c>
      <c r="J15" s="13">
        <f t="shared" si="1"/>
        <v>99613.450073522894</v>
      </c>
      <c r="K15" s="13">
        <f t="shared" si="2"/>
        <v>7738897.5541932909</v>
      </c>
      <c r="L15" s="20">
        <f t="shared" si="5"/>
        <v>77.689283409834218</v>
      </c>
    </row>
    <row r="16" spans="1:13" x14ac:dyDescent="0.2">
      <c r="A16" s="16">
        <v>7</v>
      </c>
      <c r="B16" s="48">
        <v>1</v>
      </c>
      <c r="C16" s="47">
        <v>2199</v>
      </c>
      <c r="D16" s="47">
        <v>2089</v>
      </c>
      <c r="E16" s="17">
        <v>0</v>
      </c>
      <c r="F16" s="18">
        <f t="shared" si="3"/>
        <v>4.6641791044776119E-4</v>
      </c>
      <c r="G16" s="18">
        <f t="shared" si="0"/>
        <v>4.6620046620046625E-4</v>
      </c>
      <c r="H16" s="13">
        <f t="shared" si="6"/>
        <v>99613.450073522894</v>
      </c>
      <c r="I16" s="13">
        <f t="shared" si="4"/>
        <v>46.439836864113239</v>
      </c>
      <c r="J16" s="13">
        <f t="shared" si="1"/>
        <v>99567.010236658782</v>
      </c>
      <c r="K16" s="13">
        <f t="shared" si="2"/>
        <v>7639284.1041197684</v>
      </c>
      <c r="L16" s="20">
        <f t="shared" si="5"/>
        <v>76.689283409834218</v>
      </c>
    </row>
    <row r="17" spans="1:12" x14ac:dyDescent="0.2">
      <c r="A17" s="16">
        <v>8</v>
      </c>
      <c r="B17" s="48">
        <v>0</v>
      </c>
      <c r="C17" s="47">
        <v>2182</v>
      </c>
      <c r="D17" s="47">
        <v>2220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99567.010236658782</v>
      </c>
      <c r="I17" s="13">
        <f t="shared" si="4"/>
        <v>0</v>
      </c>
      <c r="J17" s="13">
        <f t="shared" si="1"/>
        <v>99567.010236658782</v>
      </c>
      <c r="K17" s="13">
        <f t="shared" si="2"/>
        <v>7539717.0938831093</v>
      </c>
      <c r="L17" s="20">
        <f t="shared" si="5"/>
        <v>75.725052665155971</v>
      </c>
    </row>
    <row r="18" spans="1:12" x14ac:dyDescent="0.2">
      <c r="A18" s="16">
        <v>9</v>
      </c>
      <c r="B18" s="48">
        <v>0</v>
      </c>
      <c r="C18" s="47">
        <v>2227</v>
      </c>
      <c r="D18" s="47">
        <v>2197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99567.010236658782</v>
      </c>
      <c r="I18" s="13">
        <f t="shared" si="4"/>
        <v>0</v>
      </c>
      <c r="J18" s="13">
        <f t="shared" si="1"/>
        <v>99567.010236658782</v>
      </c>
      <c r="K18" s="13">
        <f t="shared" si="2"/>
        <v>7440150.0836464502</v>
      </c>
      <c r="L18" s="20">
        <f t="shared" si="5"/>
        <v>74.725052665155957</v>
      </c>
    </row>
    <row r="19" spans="1:12" x14ac:dyDescent="0.2">
      <c r="A19" s="16">
        <v>10</v>
      </c>
      <c r="B19" s="48">
        <v>0</v>
      </c>
      <c r="C19" s="47">
        <v>2248</v>
      </c>
      <c r="D19" s="47">
        <v>2236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99567.010236658782</v>
      </c>
      <c r="I19" s="13">
        <f t="shared" si="4"/>
        <v>0</v>
      </c>
      <c r="J19" s="13">
        <f t="shared" si="1"/>
        <v>99567.010236658782</v>
      </c>
      <c r="K19" s="13">
        <f t="shared" si="2"/>
        <v>7340583.0734097911</v>
      </c>
      <c r="L19" s="20">
        <f t="shared" si="5"/>
        <v>73.725052665155957</v>
      </c>
    </row>
    <row r="20" spans="1:12" x14ac:dyDescent="0.2">
      <c r="A20" s="16">
        <v>11</v>
      </c>
      <c r="B20" s="48">
        <v>0</v>
      </c>
      <c r="C20" s="47">
        <v>2153</v>
      </c>
      <c r="D20" s="47">
        <v>2247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99567.010236658782</v>
      </c>
      <c r="I20" s="13">
        <f t="shared" si="4"/>
        <v>0</v>
      </c>
      <c r="J20" s="13">
        <f t="shared" si="1"/>
        <v>99567.010236658782</v>
      </c>
      <c r="K20" s="13">
        <f t="shared" si="2"/>
        <v>7241016.063173132</v>
      </c>
      <c r="L20" s="20">
        <f t="shared" si="5"/>
        <v>72.725052665155957</v>
      </c>
    </row>
    <row r="21" spans="1:12" x14ac:dyDescent="0.2">
      <c r="A21" s="16">
        <v>12</v>
      </c>
      <c r="B21" s="48">
        <v>1</v>
      </c>
      <c r="C21" s="47">
        <v>2221</v>
      </c>
      <c r="D21" s="47">
        <v>2155</v>
      </c>
      <c r="E21" s="17">
        <v>0</v>
      </c>
      <c r="F21" s="18">
        <f t="shared" si="3"/>
        <v>4.5703839122486289E-4</v>
      </c>
      <c r="G21" s="18">
        <f t="shared" si="0"/>
        <v>4.5682960255824583E-4</v>
      </c>
      <c r="H21" s="13">
        <f t="shared" si="6"/>
        <v>99567.010236658782</v>
      </c>
      <c r="I21" s="13">
        <f t="shared" si="4"/>
        <v>45.485157714325624</v>
      </c>
      <c r="J21" s="13">
        <f t="shared" si="1"/>
        <v>99521.525078944454</v>
      </c>
      <c r="K21" s="13">
        <f t="shared" si="2"/>
        <v>7141449.0529364729</v>
      </c>
      <c r="L21" s="20">
        <f t="shared" si="5"/>
        <v>71.725052665155957</v>
      </c>
    </row>
    <row r="22" spans="1:12" x14ac:dyDescent="0.2">
      <c r="A22" s="16">
        <v>13</v>
      </c>
      <c r="B22" s="48">
        <v>0</v>
      </c>
      <c r="C22" s="47">
        <v>2158</v>
      </c>
      <c r="D22" s="47">
        <v>2212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99521.525078944454</v>
      </c>
      <c r="I22" s="13">
        <f t="shared" si="4"/>
        <v>0</v>
      </c>
      <c r="J22" s="13">
        <f t="shared" si="1"/>
        <v>99521.525078944454</v>
      </c>
      <c r="K22" s="13">
        <f t="shared" si="2"/>
        <v>7041927.5278575281</v>
      </c>
      <c r="L22" s="20">
        <f t="shared" si="5"/>
        <v>70.757833767836544</v>
      </c>
    </row>
    <row r="23" spans="1:12" x14ac:dyDescent="0.2">
      <c r="A23" s="16">
        <v>14</v>
      </c>
      <c r="B23" s="48">
        <v>0</v>
      </c>
      <c r="C23" s="47">
        <v>2194</v>
      </c>
      <c r="D23" s="47">
        <v>2152</v>
      </c>
      <c r="E23" s="17">
        <v>0.36070000000000002</v>
      </c>
      <c r="F23" s="18">
        <f t="shared" si="3"/>
        <v>0</v>
      </c>
      <c r="G23" s="18">
        <f t="shared" si="0"/>
        <v>0</v>
      </c>
      <c r="H23" s="13">
        <f t="shared" si="6"/>
        <v>99521.525078944454</v>
      </c>
      <c r="I23" s="13">
        <f t="shared" si="4"/>
        <v>0</v>
      </c>
      <c r="J23" s="13">
        <f t="shared" si="1"/>
        <v>99521.525078944454</v>
      </c>
      <c r="K23" s="13">
        <f t="shared" si="2"/>
        <v>6942406.0027785832</v>
      </c>
      <c r="L23" s="20">
        <f t="shared" si="5"/>
        <v>69.757833767836544</v>
      </c>
    </row>
    <row r="24" spans="1:12" x14ac:dyDescent="0.2">
      <c r="A24" s="16">
        <v>15</v>
      </c>
      <c r="B24" s="48">
        <v>0</v>
      </c>
      <c r="C24" s="47">
        <v>2167</v>
      </c>
      <c r="D24" s="47">
        <v>2182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99521.525078944454</v>
      </c>
      <c r="I24" s="13">
        <f t="shared" si="4"/>
        <v>0</v>
      </c>
      <c r="J24" s="13">
        <f t="shared" si="1"/>
        <v>99521.525078944454</v>
      </c>
      <c r="K24" s="13">
        <f t="shared" si="2"/>
        <v>6842884.4776996383</v>
      </c>
      <c r="L24" s="20">
        <f t="shared" si="5"/>
        <v>68.757833767836544</v>
      </c>
    </row>
    <row r="25" spans="1:12" x14ac:dyDescent="0.2">
      <c r="A25" s="16">
        <v>16</v>
      </c>
      <c r="B25" s="48">
        <v>0</v>
      </c>
      <c r="C25" s="47">
        <v>2112</v>
      </c>
      <c r="D25" s="47">
        <v>2175</v>
      </c>
      <c r="E25" s="17">
        <v>0.9536</v>
      </c>
      <c r="F25" s="18">
        <f t="shared" si="3"/>
        <v>0</v>
      </c>
      <c r="G25" s="18">
        <f t="shared" si="0"/>
        <v>0</v>
      </c>
      <c r="H25" s="13">
        <f t="shared" si="6"/>
        <v>99521.525078944454</v>
      </c>
      <c r="I25" s="13">
        <f t="shared" si="4"/>
        <v>0</v>
      </c>
      <c r="J25" s="13">
        <f t="shared" si="1"/>
        <v>99521.525078944454</v>
      </c>
      <c r="K25" s="13">
        <f t="shared" si="2"/>
        <v>6743362.9526206935</v>
      </c>
      <c r="L25" s="20">
        <f t="shared" si="5"/>
        <v>67.757833767836544</v>
      </c>
    </row>
    <row r="26" spans="1:12" x14ac:dyDescent="0.2">
      <c r="A26" s="16">
        <v>17</v>
      </c>
      <c r="B26" s="48">
        <v>0</v>
      </c>
      <c r="C26" s="47">
        <v>2031</v>
      </c>
      <c r="D26" s="47">
        <v>2109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99521.525078944454</v>
      </c>
      <c r="I26" s="13">
        <f t="shared" si="4"/>
        <v>0</v>
      </c>
      <c r="J26" s="13">
        <f t="shared" si="1"/>
        <v>99521.525078944454</v>
      </c>
      <c r="K26" s="13">
        <f t="shared" si="2"/>
        <v>6643841.4275417486</v>
      </c>
      <c r="L26" s="20">
        <f t="shared" si="5"/>
        <v>66.75783376783653</v>
      </c>
    </row>
    <row r="27" spans="1:12" x14ac:dyDescent="0.2">
      <c r="A27" s="16">
        <v>18</v>
      </c>
      <c r="B27" s="48">
        <v>0</v>
      </c>
      <c r="C27" s="47">
        <v>1990</v>
      </c>
      <c r="D27" s="47">
        <v>2012</v>
      </c>
      <c r="E27" s="17">
        <v>0.69669999999999999</v>
      </c>
      <c r="F27" s="18">
        <f t="shared" si="3"/>
        <v>0</v>
      </c>
      <c r="G27" s="18">
        <f t="shared" si="0"/>
        <v>0</v>
      </c>
      <c r="H27" s="13">
        <f t="shared" si="6"/>
        <v>99521.525078944454</v>
      </c>
      <c r="I27" s="13">
        <f t="shared" si="4"/>
        <v>0</v>
      </c>
      <c r="J27" s="13">
        <f t="shared" si="1"/>
        <v>99521.525078944454</v>
      </c>
      <c r="K27" s="13">
        <f t="shared" si="2"/>
        <v>6544319.9024628038</v>
      </c>
      <c r="L27" s="20">
        <f t="shared" si="5"/>
        <v>65.75783376783653</v>
      </c>
    </row>
    <row r="28" spans="1:12" x14ac:dyDescent="0.2">
      <c r="A28" s="16">
        <v>19</v>
      </c>
      <c r="B28" s="48">
        <v>0</v>
      </c>
      <c r="C28" s="47">
        <v>2080</v>
      </c>
      <c r="D28" s="47">
        <v>1990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99521.525078944454</v>
      </c>
      <c r="I28" s="13">
        <f t="shared" si="4"/>
        <v>0</v>
      </c>
      <c r="J28" s="13">
        <f t="shared" si="1"/>
        <v>99521.525078944454</v>
      </c>
      <c r="K28" s="13">
        <f t="shared" si="2"/>
        <v>6444798.3773838589</v>
      </c>
      <c r="L28" s="20">
        <f t="shared" si="5"/>
        <v>64.75783376783653</v>
      </c>
    </row>
    <row r="29" spans="1:12" x14ac:dyDescent="0.2">
      <c r="A29" s="16">
        <v>20</v>
      </c>
      <c r="B29" s="48">
        <v>0</v>
      </c>
      <c r="C29" s="47">
        <v>2005</v>
      </c>
      <c r="D29" s="47">
        <v>2079</v>
      </c>
      <c r="E29" s="17">
        <v>0.30049999999999999</v>
      </c>
      <c r="F29" s="18">
        <f t="shared" si="3"/>
        <v>0</v>
      </c>
      <c r="G29" s="18">
        <f t="shared" si="0"/>
        <v>0</v>
      </c>
      <c r="H29" s="13">
        <f t="shared" si="6"/>
        <v>99521.525078944454</v>
      </c>
      <c r="I29" s="13">
        <f t="shared" si="4"/>
        <v>0</v>
      </c>
      <c r="J29" s="13">
        <f t="shared" si="1"/>
        <v>99521.525078944454</v>
      </c>
      <c r="K29" s="13">
        <f t="shared" si="2"/>
        <v>6345276.852304914</v>
      </c>
      <c r="L29" s="20">
        <f t="shared" si="5"/>
        <v>63.757833767836523</v>
      </c>
    </row>
    <row r="30" spans="1:12" x14ac:dyDescent="0.2">
      <c r="A30" s="16">
        <v>21</v>
      </c>
      <c r="B30" s="48">
        <v>1</v>
      </c>
      <c r="C30" s="47">
        <v>1924</v>
      </c>
      <c r="D30" s="47">
        <v>1998</v>
      </c>
      <c r="E30" s="17">
        <v>0</v>
      </c>
      <c r="F30" s="18">
        <f t="shared" si="3"/>
        <v>5.099439061703213E-4</v>
      </c>
      <c r="G30" s="18">
        <f t="shared" si="0"/>
        <v>5.0968399592252796E-4</v>
      </c>
      <c r="H30" s="13">
        <f t="shared" si="6"/>
        <v>99521.525078944454</v>
      </c>
      <c r="I30" s="13">
        <f t="shared" si="4"/>
        <v>50.724528582540486</v>
      </c>
      <c r="J30" s="13">
        <f t="shared" si="1"/>
        <v>99470.800550361921</v>
      </c>
      <c r="K30" s="13">
        <f t="shared" si="2"/>
        <v>6245755.3272259692</v>
      </c>
      <c r="L30" s="20">
        <f t="shared" si="5"/>
        <v>62.757833767836516</v>
      </c>
    </row>
    <row r="31" spans="1:12" x14ac:dyDescent="0.2">
      <c r="A31" s="16">
        <v>22</v>
      </c>
      <c r="B31" s="48">
        <v>1</v>
      </c>
      <c r="C31" s="47">
        <v>1970</v>
      </c>
      <c r="D31" s="47">
        <v>1915</v>
      </c>
      <c r="E31" s="17">
        <v>0.46989999999999998</v>
      </c>
      <c r="F31" s="18">
        <f t="shared" si="3"/>
        <v>5.1480051480051476E-4</v>
      </c>
      <c r="G31" s="18">
        <f t="shared" si="0"/>
        <v>5.1466006625424895E-4</v>
      </c>
      <c r="H31" s="13">
        <f t="shared" si="6"/>
        <v>99470.800550361921</v>
      </c>
      <c r="I31" s="13">
        <f t="shared" si="4"/>
        <v>51.193648801612447</v>
      </c>
      <c r="J31" s="13">
        <f t="shared" si="1"/>
        <v>99443.662797132187</v>
      </c>
      <c r="K31" s="13">
        <f t="shared" si="2"/>
        <v>6146284.5266756071</v>
      </c>
      <c r="L31" s="20">
        <f t="shared" si="5"/>
        <v>61.78983674273087</v>
      </c>
    </row>
    <row r="32" spans="1:12" x14ac:dyDescent="0.2">
      <c r="A32" s="16">
        <v>23</v>
      </c>
      <c r="B32" s="48">
        <v>0</v>
      </c>
      <c r="C32" s="47">
        <v>1908</v>
      </c>
      <c r="D32" s="47">
        <v>1956</v>
      </c>
      <c r="E32" s="17">
        <v>0.3579</v>
      </c>
      <c r="F32" s="18">
        <f t="shared" si="3"/>
        <v>0</v>
      </c>
      <c r="G32" s="18">
        <f t="shared" si="0"/>
        <v>0</v>
      </c>
      <c r="H32" s="13">
        <f t="shared" si="6"/>
        <v>99419.606901560313</v>
      </c>
      <c r="I32" s="13">
        <f t="shared" si="4"/>
        <v>0</v>
      </c>
      <c r="J32" s="13">
        <f t="shared" si="1"/>
        <v>99419.606901560313</v>
      </c>
      <c r="K32" s="13">
        <f t="shared" si="2"/>
        <v>6046840.8638784746</v>
      </c>
      <c r="L32" s="20">
        <f t="shared" si="5"/>
        <v>60.821411915918311</v>
      </c>
    </row>
    <row r="33" spans="1:12" x14ac:dyDescent="0.2">
      <c r="A33" s="16">
        <v>24</v>
      </c>
      <c r="B33" s="48">
        <v>0</v>
      </c>
      <c r="C33" s="47">
        <v>1983</v>
      </c>
      <c r="D33" s="47">
        <v>1891</v>
      </c>
      <c r="E33" s="17">
        <v>0.59289999999999998</v>
      </c>
      <c r="F33" s="18">
        <f t="shared" si="3"/>
        <v>0</v>
      </c>
      <c r="G33" s="18">
        <f t="shared" si="0"/>
        <v>0</v>
      </c>
      <c r="H33" s="13">
        <f t="shared" si="6"/>
        <v>99419.606901560313</v>
      </c>
      <c r="I33" s="13">
        <f t="shared" si="4"/>
        <v>0</v>
      </c>
      <c r="J33" s="13">
        <f t="shared" si="1"/>
        <v>99419.606901560313</v>
      </c>
      <c r="K33" s="13">
        <f t="shared" si="2"/>
        <v>5947421.2569769146</v>
      </c>
      <c r="L33" s="20">
        <f t="shared" si="5"/>
        <v>59.821411915918311</v>
      </c>
    </row>
    <row r="34" spans="1:12" x14ac:dyDescent="0.2">
      <c r="A34" s="16">
        <v>25</v>
      </c>
      <c r="B34" s="48">
        <v>0</v>
      </c>
      <c r="C34" s="47">
        <v>1928</v>
      </c>
      <c r="D34" s="47">
        <v>1954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99419.606901560313</v>
      </c>
      <c r="I34" s="13">
        <f t="shared" si="4"/>
        <v>0</v>
      </c>
      <c r="J34" s="13">
        <f t="shared" si="1"/>
        <v>99419.606901560313</v>
      </c>
      <c r="K34" s="13">
        <f t="shared" si="2"/>
        <v>5848001.6500753546</v>
      </c>
      <c r="L34" s="20">
        <f t="shared" si="5"/>
        <v>58.821411915918318</v>
      </c>
    </row>
    <row r="35" spans="1:12" x14ac:dyDescent="0.2">
      <c r="A35" s="16">
        <v>26</v>
      </c>
      <c r="B35" s="48">
        <v>0</v>
      </c>
      <c r="C35" s="47">
        <v>1974</v>
      </c>
      <c r="D35" s="47">
        <v>1915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99419.606901560313</v>
      </c>
      <c r="I35" s="13">
        <f t="shared" si="4"/>
        <v>0</v>
      </c>
      <c r="J35" s="13">
        <f t="shared" si="1"/>
        <v>99419.606901560313</v>
      </c>
      <c r="K35" s="13">
        <f t="shared" si="2"/>
        <v>5748582.0431737946</v>
      </c>
      <c r="L35" s="20">
        <f t="shared" si="5"/>
        <v>57.821411915918318</v>
      </c>
    </row>
    <row r="36" spans="1:12" x14ac:dyDescent="0.2">
      <c r="A36" s="16">
        <v>27</v>
      </c>
      <c r="B36" s="48">
        <v>0</v>
      </c>
      <c r="C36" s="47">
        <v>1935</v>
      </c>
      <c r="D36" s="47">
        <v>1910</v>
      </c>
      <c r="E36" s="17">
        <v>0.96989999999999998</v>
      </c>
      <c r="F36" s="18">
        <f t="shared" si="3"/>
        <v>0</v>
      </c>
      <c r="G36" s="18">
        <f t="shared" si="0"/>
        <v>0</v>
      </c>
      <c r="H36" s="13">
        <f t="shared" si="6"/>
        <v>99419.606901560313</v>
      </c>
      <c r="I36" s="13">
        <f t="shared" si="4"/>
        <v>0</v>
      </c>
      <c r="J36" s="13">
        <f t="shared" si="1"/>
        <v>99419.606901560313</v>
      </c>
      <c r="K36" s="13">
        <f t="shared" si="2"/>
        <v>5649162.4362722347</v>
      </c>
      <c r="L36" s="20">
        <f t="shared" si="5"/>
        <v>56.821411915918326</v>
      </c>
    </row>
    <row r="37" spans="1:12" x14ac:dyDescent="0.2">
      <c r="A37" s="16">
        <v>28</v>
      </c>
      <c r="B37" s="48">
        <v>1</v>
      </c>
      <c r="C37" s="47">
        <v>1998</v>
      </c>
      <c r="D37" s="47">
        <v>1912</v>
      </c>
      <c r="E37" s="17">
        <v>0.55189999999999995</v>
      </c>
      <c r="F37" s="18">
        <f t="shared" si="3"/>
        <v>5.1150895140664957E-4</v>
      </c>
      <c r="G37" s="18">
        <f t="shared" si="0"/>
        <v>5.1139173675844422E-4</v>
      </c>
      <c r="H37" s="13">
        <f t="shared" si="6"/>
        <v>99419.606901560313</v>
      </c>
      <c r="I37" s="13">
        <f t="shared" si="4"/>
        <v>50.842365441230733</v>
      </c>
      <c r="J37" s="13">
        <f t="shared" si="1"/>
        <v>99396.82443760609</v>
      </c>
      <c r="K37" s="13">
        <f t="shared" si="2"/>
        <v>5549742.8293706747</v>
      </c>
      <c r="L37" s="20">
        <f t="shared" si="5"/>
        <v>55.821411915918326</v>
      </c>
    </row>
    <row r="38" spans="1:12" x14ac:dyDescent="0.2">
      <c r="A38" s="16">
        <v>29</v>
      </c>
      <c r="B38" s="48">
        <v>0</v>
      </c>
      <c r="C38" s="47">
        <v>1920</v>
      </c>
      <c r="D38" s="47">
        <v>1986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99368.764536119081</v>
      </c>
      <c r="I38" s="13">
        <f t="shared" si="4"/>
        <v>0</v>
      </c>
      <c r="J38" s="13">
        <f t="shared" si="1"/>
        <v>99368.764536119081</v>
      </c>
      <c r="K38" s="13">
        <f t="shared" si="2"/>
        <v>5450346.0049330685</v>
      </c>
      <c r="L38" s="20">
        <f t="shared" si="5"/>
        <v>54.849690749168445</v>
      </c>
    </row>
    <row r="39" spans="1:12" x14ac:dyDescent="0.2">
      <c r="A39" s="16">
        <v>30</v>
      </c>
      <c r="B39" s="48">
        <v>0</v>
      </c>
      <c r="C39" s="47">
        <v>1996</v>
      </c>
      <c r="D39" s="47">
        <v>1901</v>
      </c>
      <c r="E39" s="17">
        <v>0.153</v>
      </c>
      <c r="F39" s="18">
        <f t="shared" si="3"/>
        <v>0</v>
      </c>
      <c r="G39" s="18">
        <f t="shared" si="0"/>
        <v>0</v>
      </c>
      <c r="H39" s="13">
        <f t="shared" si="6"/>
        <v>99368.764536119081</v>
      </c>
      <c r="I39" s="13">
        <f t="shared" si="4"/>
        <v>0</v>
      </c>
      <c r="J39" s="13">
        <f t="shared" si="1"/>
        <v>99368.764536119081</v>
      </c>
      <c r="K39" s="13">
        <f t="shared" si="2"/>
        <v>5350977.2403969495</v>
      </c>
      <c r="L39" s="20">
        <f t="shared" si="5"/>
        <v>53.849690749168445</v>
      </c>
    </row>
    <row r="40" spans="1:12" x14ac:dyDescent="0.2">
      <c r="A40" s="16">
        <v>31</v>
      </c>
      <c r="B40" s="48">
        <v>2</v>
      </c>
      <c r="C40" s="47">
        <v>2016</v>
      </c>
      <c r="D40" s="47">
        <v>1983</v>
      </c>
      <c r="E40" s="17">
        <v>0</v>
      </c>
      <c r="F40" s="18">
        <f t="shared" si="3"/>
        <v>1.000250062515629E-3</v>
      </c>
      <c r="G40" s="18">
        <f t="shared" si="0"/>
        <v>9.9925056207844122E-4</v>
      </c>
      <c r="H40" s="13">
        <f t="shared" si="6"/>
        <v>99368.764536119081</v>
      </c>
      <c r="I40" s="13">
        <f t="shared" si="4"/>
        <v>99.294293815757271</v>
      </c>
      <c r="J40" s="13">
        <f t="shared" si="1"/>
        <v>99269.47024230333</v>
      </c>
      <c r="K40" s="13">
        <f t="shared" si="2"/>
        <v>5251608.4758608304</v>
      </c>
      <c r="L40" s="20">
        <f t="shared" si="5"/>
        <v>52.849690749168445</v>
      </c>
    </row>
    <row r="41" spans="1:12" x14ac:dyDescent="0.2">
      <c r="A41" s="16">
        <v>32</v>
      </c>
      <c r="B41" s="48">
        <v>1</v>
      </c>
      <c r="C41" s="47">
        <v>2044</v>
      </c>
      <c r="D41" s="47">
        <v>2009</v>
      </c>
      <c r="E41" s="17">
        <v>0</v>
      </c>
      <c r="F41" s="18">
        <f t="shared" si="3"/>
        <v>4.9346163335800639E-4</v>
      </c>
      <c r="G41" s="18">
        <f t="shared" si="0"/>
        <v>4.9321824907521577E-4</v>
      </c>
      <c r="H41" s="13">
        <f t="shared" si="6"/>
        <v>99269.47024230333</v>
      </c>
      <c r="I41" s="13">
        <f t="shared" si="4"/>
        <v>48.961514299533086</v>
      </c>
      <c r="J41" s="13">
        <f t="shared" si="1"/>
        <v>99220.508728003799</v>
      </c>
      <c r="K41" s="13">
        <f t="shared" si="2"/>
        <v>5152339.0056185275</v>
      </c>
      <c r="L41" s="20">
        <f t="shared" si="5"/>
        <v>51.90255365564424</v>
      </c>
    </row>
    <row r="42" spans="1:12" x14ac:dyDescent="0.2">
      <c r="A42" s="16">
        <v>33</v>
      </c>
      <c r="B42" s="48">
        <v>0</v>
      </c>
      <c r="C42" s="47">
        <v>2104</v>
      </c>
      <c r="D42" s="47">
        <v>2039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99220.508728003799</v>
      </c>
      <c r="I42" s="13">
        <f t="shared" si="4"/>
        <v>0</v>
      </c>
      <c r="J42" s="13">
        <f t="shared" si="1"/>
        <v>99220.508728003799</v>
      </c>
      <c r="K42" s="13">
        <f t="shared" si="2"/>
        <v>5053118.4968905235</v>
      </c>
      <c r="L42" s="20">
        <f t="shared" si="5"/>
        <v>50.928165574546597</v>
      </c>
    </row>
    <row r="43" spans="1:12" x14ac:dyDescent="0.2">
      <c r="A43" s="16">
        <v>34</v>
      </c>
      <c r="B43" s="48">
        <v>0</v>
      </c>
      <c r="C43" s="47">
        <v>2290</v>
      </c>
      <c r="D43" s="47">
        <v>2101</v>
      </c>
      <c r="E43" s="17">
        <v>0.74860000000000004</v>
      </c>
      <c r="F43" s="18">
        <f t="shared" si="3"/>
        <v>0</v>
      </c>
      <c r="G43" s="18">
        <f t="shared" si="0"/>
        <v>0</v>
      </c>
      <c r="H43" s="13">
        <f t="shared" si="6"/>
        <v>99220.508728003799</v>
      </c>
      <c r="I43" s="13">
        <f t="shared" si="4"/>
        <v>0</v>
      </c>
      <c r="J43" s="13">
        <f t="shared" si="1"/>
        <v>99220.508728003799</v>
      </c>
      <c r="K43" s="13">
        <f t="shared" si="2"/>
        <v>4953897.9881625194</v>
      </c>
      <c r="L43" s="20">
        <f t="shared" si="5"/>
        <v>49.928165574546597</v>
      </c>
    </row>
    <row r="44" spans="1:12" x14ac:dyDescent="0.2">
      <c r="A44" s="16">
        <v>35</v>
      </c>
      <c r="B44" s="48">
        <v>0</v>
      </c>
      <c r="C44" s="47">
        <v>2460</v>
      </c>
      <c r="D44" s="47">
        <v>2282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99220.508728003799</v>
      </c>
      <c r="I44" s="13">
        <f t="shared" si="4"/>
        <v>0</v>
      </c>
      <c r="J44" s="13">
        <f t="shared" si="1"/>
        <v>99220.508728003799</v>
      </c>
      <c r="K44" s="13">
        <f t="shared" si="2"/>
        <v>4854677.4794345153</v>
      </c>
      <c r="L44" s="20">
        <f t="shared" si="5"/>
        <v>48.928165574546597</v>
      </c>
    </row>
    <row r="45" spans="1:12" x14ac:dyDescent="0.2">
      <c r="A45" s="16">
        <v>36</v>
      </c>
      <c r="B45" s="48">
        <v>1</v>
      </c>
      <c r="C45" s="47">
        <v>2409</v>
      </c>
      <c r="D45" s="47">
        <v>2412</v>
      </c>
      <c r="E45" s="17">
        <v>0.46310000000000001</v>
      </c>
      <c r="F45" s="18">
        <f t="shared" si="3"/>
        <v>4.1485169052063887E-4</v>
      </c>
      <c r="G45" s="18">
        <f t="shared" si="0"/>
        <v>4.1475930957340386E-4</v>
      </c>
      <c r="H45" s="13">
        <f t="shared" si="6"/>
        <v>99220.508728003799</v>
      </c>
      <c r="I45" s="13">
        <f t="shared" si="4"/>
        <v>41.152629695548747</v>
      </c>
      <c r="J45" s="13">
        <f t="shared" si="1"/>
        <v>99198.413881120272</v>
      </c>
      <c r="K45" s="13">
        <f t="shared" si="2"/>
        <v>4755456.9707065113</v>
      </c>
      <c r="L45" s="20">
        <f t="shared" si="5"/>
        <v>47.92816557454659</v>
      </c>
    </row>
    <row r="46" spans="1:12" x14ac:dyDescent="0.2">
      <c r="A46" s="16">
        <v>37</v>
      </c>
      <c r="B46" s="48">
        <v>3</v>
      </c>
      <c r="C46" s="47">
        <v>2568</v>
      </c>
      <c r="D46" s="47">
        <v>2417</v>
      </c>
      <c r="E46" s="17">
        <v>6.6900000000000001E-2</v>
      </c>
      <c r="F46" s="18">
        <f t="shared" si="3"/>
        <v>1.2036108324974925E-3</v>
      </c>
      <c r="G46" s="18">
        <f t="shared" si="0"/>
        <v>1.2022605865356513E-3</v>
      </c>
      <c r="H46" s="13">
        <f t="shared" si="6"/>
        <v>99179.356098308257</v>
      </c>
      <c r="I46" s="13">
        <f t="shared" si="4"/>
        <v>119.23943083498031</v>
      </c>
      <c r="J46" s="13">
        <f t="shared" si="1"/>
        <v>99068.093785396137</v>
      </c>
      <c r="K46" s="13">
        <f t="shared" si="2"/>
        <v>4656258.556825391</v>
      </c>
      <c r="L46" s="20">
        <f t="shared" si="5"/>
        <v>46.947860320952564</v>
      </c>
    </row>
    <row r="47" spans="1:12" x14ac:dyDescent="0.2">
      <c r="A47" s="16">
        <v>38</v>
      </c>
      <c r="B47" s="48">
        <v>2</v>
      </c>
      <c r="C47" s="47">
        <v>2790</v>
      </c>
      <c r="D47" s="47">
        <v>2524</v>
      </c>
      <c r="E47" s="17">
        <v>0</v>
      </c>
      <c r="F47" s="18">
        <f t="shared" si="3"/>
        <v>7.5272864132480243E-4</v>
      </c>
      <c r="G47" s="18">
        <f t="shared" si="0"/>
        <v>7.5216246709289216E-4</v>
      </c>
      <c r="H47" s="13">
        <f t="shared" si="6"/>
        <v>99060.116667473281</v>
      </c>
      <c r="I47" s="13">
        <f t="shared" si="4"/>
        <v>74.509301743116424</v>
      </c>
      <c r="J47" s="13">
        <f t="shared" si="1"/>
        <v>98985.60736573016</v>
      </c>
      <c r="K47" s="13">
        <f t="shared" si="2"/>
        <v>4557190.4630399952</v>
      </c>
      <c r="L47" s="20">
        <f t="shared" si="5"/>
        <v>46.004291296543201</v>
      </c>
    </row>
    <row r="48" spans="1:12" x14ac:dyDescent="0.2">
      <c r="A48" s="16">
        <v>39</v>
      </c>
      <c r="B48" s="48">
        <v>3</v>
      </c>
      <c r="C48" s="47">
        <v>2794</v>
      </c>
      <c r="D48" s="47">
        <v>2792</v>
      </c>
      <c r="E48" s="17">
        <v>0.14749999999999999</v>
      </c>
      <c r="F48" s="18">
        <f t="shared" si="3"/>
        <v>1.0741138560687433E-3</v>
      </c>
      <c r="G48" s="18">
        <f t="shared" si="0"/>
        <v>1.0731312090701049E-3</v>
      </c>
      <c r="H48" s="13">
        <f t="shared" si="6"/>
        <v>98985.60736573016</v>
      </c>
      <c r="I48" s="13">
        <f t="shared" si="4"/>
        <v>106.22454451292469</v>
      </c>
      <c r="J48" s="13">
        <f t="shared" si="1"/>
        <v>98895.0509415329</v>
      </c>
      <c r="K48" s="13">
        <f t="shared" si="2"/>
        <v>4458204.855674265</v>
      </c>
      <c r="L48" s="20">
        <f t="shared" si="5"/>
        <v>45.038920044225961</v>
      </c>
    </row>
    <row r="49" spans="1:12" x14ac:dyDescent="0.2">
      <c r="A49" s="16">
        <v>40</v>
      </c>
      <c r="B49" s="48">
        <v>0</v>
      </c>
      <c r="C49" s="47">
        <v>2910</v>
      </c>
      <c r="D49" s="47">
        <v>2793</v>
      </c>
      <c r="E49" s="17">
        <v>0.2268</v>
      </c>
      <c r="F49" s="18">
        <f t="shared" si="3"/>
        <v>0</v>
      </c>
      <c r="G49" s="18">
        <f t="shared" si="0"/>
        <v>0</v>
      </c>
      <c r="H49" s="13">
        <f t="shared" si="6"/>
        <v>98879.382821217238</v>
      </c>
      <c r="I49" s="13">
        <f t="shared" si="4"/>
        <v>0</v>
      </c>
      <c r="J49" s="13">
        <f t="shared" si="1"/>
        <v>98879.382821217238</v>
      </c>
      <c r="K49" s="13">
        <f t="shared" si="2"/>
        <v>4359309.8047327325</v>
      </c>
      <c r="L49" s="20">
        <f t="shared" si="5"/>
        <v>44.087146181067432</v>
      </c>
    </row>
    <row r="50" spans="1:12" x14ac:dyDescent="0.2">
      <c r="A50" s="16">
        <v>41</v>
      </c>
      <c r="B50" s="48">
        <v>1</v>
      </c>
      <c r="C50" s="47">
        <v>3007</v>
      </c>
      <c r="D50" s="47">
        <v>2890</v>
      </c>
      <c r="E50" s="17">
        <v>0</v>
      </c>
      <c r="F50" s="18">
        <f t="shared" si="3"/>
        <v>3.3915550279803292E-4</v>
      </c>
      <c r="G50" s="18">
        <f t="shared" si="0"/>
        <v>3.3904051534158335E-4</v>
      </c>
      <c r="H50" s="13">
        <f t="shared" si="6"/>
        <v>98879.382821217238</v>
      </c>
      <c r="I50" s="13">
        <f t="shared" si="4"/>
        <v>33.524116908363197</v>
      </c>
      <c r="J50" s="13">
        <f t="shared" si="1"/>
        <v>98845.858704308877</v>
      </c>
      <c r="K50" s="13">
        <f t="shared" si="2"/>
        <v>4260430.4219115153</v>
      </c>
      <c r="L50" s="20">
        <f t="shared" si="5"/>
        <v>43.087146181067439</v>
      </c>
    </row>
    <row r="51" spans="1:12" x14ac:dyDescent="0.2">
      <c r="A51" s="16">
        <v>42</v>
      </c>
      <c r="B51" s="48">
        <v>3</v>
      </c>
      <c r="C51" s="47">
        <v>3214</v>
      </c>
      <c r="D51" s="47">
        <v>3022</v>
      </c>
      <c r="E51" s="17">
        <v>0.38800000000000001</v>
      </c>
      <c r="F51" s="18">
        <f t="shared" si="3"/>
        <v>9.6215522771007055E-4</v>
      </c>
      <c r="G51" s="18">
        <f t="shared" si="0"/>
        <v>9.6158900660162918E-4</v>
      </c>
      <c r="H51" s="13">
        <f t="shared" si="6"/>
        <v>98845.858704308877</v>
      </c>
      <c r="I51" s="13">
        <f t="shared" si="4"/>
        <v>95.049091078161368</v>
      </c>
      <c r="J51" s="13">
        <f t="shared" si="1"/>
        <v>98787.688660569038</v>
      </c>
      <c r="K51" s="13">
        <f t="shared" si="2"/>
        <v>4161584.5632072063</v>
      </c>
      <c r="L51" s="20">
        <f t="shared" si="5"/>
        <v>42.101759423794604</v>
      </c>
    </row>
    <row r="52" spans="1:12" x14ac:dyDescent="0.2">
      <c r="A52" s="16">
        <v>43</v>
      </c>
      <c r="B52" s="48">
        <v>3</v>
      </c>
      <c r="C52" s="47">
        <v>3209</v>
      </c>
      <c r="D52" s="47">
        <v>3202</v>
      </c>
      <c r="E52" s="17">
        <v>0.53280000000000005</v>
      </c>
      <c r="F52" s="18">
        <f t="shared" si="3"/>
        <v>9.3589143659335522E-4</v>
      </c>
      <c r="G52" s="18">
        <f t="shared" si="0"/>
        <v>9.3548239833738593E-4</v>
      </c>
      <c r="H52" s="13">
        <f t="shared" si="6"/>
        <v>98750.809613230711</v>
      </c>
      <c r="I52" s="13">
        <f t="shared" si="4"/>
        <v>92.379644214743649</v>
      </c>
      <c r="J52" s="13">
        <f t="shared" si="1"/>
        <v>98707.64984345359</v>
      </c>
      <c r="K52" s="13">
        <f t="shared" si="2"/>
        <v>4062796.8745466373</v>
      </c>
      <c r="L52" s="20">
        <f t="shared" si="5"/>
        <v>41.141909524175695</v>
      </c>
    </row>
    <row r="53" spans="1:12" x14ac:dyDescent="0.2">
      <c r="A53" s="16">
        <v>44</v>
      </c>
      <c r="B53" s="48">
        <v>2</v>
      </c>
      <c r="C53" s="47">
        <v>3163</v>
      </c>
      <c r="D53" s="47">
        <v>3219</v>
      </c>
      <c r="E53" s="17">
        <v>0.59519999999999995</v>
      </c>
      <c r="F53" s="18">
        <f t="shared" si="3"/>
        <v>6.2676277029144467E-4</v>
      </c>
      <c r="G53" s="18">
        <f t="shared" si="0"/>
        <v>6.266037924066648E-4</v>
      </c>
      <c r="H53" s="13">
        <f t="shared" si="6"/>
        <v>98658.429969015968</v>
      </c>
      <c r="I53" s="13">
        <f t="shared" si="4"/>
        <v>61.81974637147276</v>
      </c>
      <c r="J53" s="13">
        <f t="shared" si="1"/>
        <v>98633.405335684787</v>
      </c>
      <c r="K53" s="13">
        <f t="shared" si="2"/>
        <v>3964089.2247031839</v>
      </c>
      <c r="L53" s="20">
        <f t="shared" si="5"/>
        <v>40.179934202765239</v>
      </c>
    </row>
    <row r="54" spans="1:12" x14ac:dyDescent="0.2">
      <c r="A54" s="16">
        <v>45</v>
      </c>
      <c r="B54" s="48">
        <v>2</v>
      </c>
      <c r="C54" s="47">
        <v>3164</v>
      </c>
      <c r="D54" s="47">
        <v>3175</v>
      </c>
      <c r="E54" s="17">
        <v>0.4299</v>
      </c>
      <c r="F54" s="18">
        <f t="shared" si="3"/>
        <v>6.3101435557658939E-4</v>
      </c>
      <c r="G54" s="18">
        <f t="shared" si="0"/>
        <v>6.3078743529461335E-4</v>
      </c>
      <c r="H54" s="13">
        <f t="shared" si="6"/>
        <v>98596.610222644493</v>
      </c>
      <c r="I54" s="13">
        <f t="shared" si="4"/>
        <v>62.193502891084577</v>
      </c>
      <c r="J54" s="13">
        <f t="shared" si="1"/>
        <v>98561.153706646292</v>
      </c>
      <c r="K54" s="13">
        <f t="shared" si="2"/>
        <v>3865455.8193674991</v>
      </c>
      <c r="L54" s="20">
        <f t="shared" si="5"/>
        <v>39.204753699328776</v>
      </c>
    </row>
    <row r="55" spans="1:12" x14ac:dyDescent="0.2">
      <c r="A55" s="16">
        <v>46</v>
      </c>
      <c r="B55" s="48">
        <v>2</v>
      </c>
      <c r="C55" s="47">
        <v>3154</v>
      </c>
      <c r="D55" s="47">
        <v>3134</v>
      </c>
      <c r="E55" s="17">
        <v>0.63109999999999999</v>
      </c>
      <c r="F55" s="18">
        <f t="shared" si="3"/>
        <v>6.3613231552162855E-4</v>
      </c>
      <c r="G55" s="18">
        <f t="shared" si="0"/>
        <v>6.3598306987628674E-4</v>
      </c>
      <c r="H55" s="13">
        <f t="shared" si="6"/>
        <v>98534.416719753412</v>
      </c>
      <c r="I55" s="13">
        <f t="shared" si="4"/>
        <v>62.666220833898088</v>
      </c>
      <c r="J55" s="13">
        <f t="shared" si="1"/>
        <v>98511.299150887789</v>
      </c>
      <c r="K55" s="13">
        <f t="shared" si="2"/>
        <v>3766894.665660853</v>
      </c>
      <c r="L55" s="20">
        <f t="shared" si="5"/>
        <v>38.229227827820445</v>
      </c>
    </row>
    <row r="56" spans="1:12" x14ac:dyDescent="0.2">
      <c r="A56" s="16">
        <v>47</v>
      </c>
      <c r="B56" s="48">
        <v>7</v>
      </c>
      <c r="C56" s="47">
        <v>3050</v>
      </c>
      <c r="D56" s="47">
        <v>3133</v>
      </c>
      <c r="E56" s="17">
        <v>0.60929999999999995</v>
      </c>
      <c r="F56" s="18">
        <f t="shared" si="3"/>
        <v>2.2642730066310852E-3</v>
      </c>
      <c r="G56" s="18">
        <f t="shared" si="0"/>
        <v>2.2622716846739726E-3</v>
      </c>
      <c r="H56" s="13">
        <f t="shared" si="6"/>
        <v>98471.750498919515</v>
      </c>
      <c r="I56" s="13">
        <f t="shared" si="4"/>
        <v>222.76985289398576</v>
      </c>
      <c r="J56" s="13">
        <f t="shared" si="1"/>
        <v>98384.714317393838</v>
      </c>
      <c r="K56" s="13">
        <f t="shared" si="2"/>
        <v>3668383.3665099652</v>
      </c>
      <c r="L56" s="20">
        <f t="shared" si="5"/>
        <v>37.253154817738483</v>
      </c>
    </row>
    <row r="57" spans="1:12" x14ac:dyDescent="0.2">
      <c r="A57" s="16">
        <v>48</v>
      </c>
      <c r="B57" s="48">
        <v>2</v>
      </c>
      <c r="C57" s="47">
        <v>2882</v>
      </c>
      <c r="D57" s="47">
        <v>3018</v>
      </c>
      <c r="E57" s="17">
        <v>0</v>
      </c>
      <c r="F57" s="18">
        <f t="shared" si="3"/>
        <v>6.779661016949153E-4</v>
      </c>
      <c r="G57" s="18">
        <f t="shared" si="0"/>
        <v>6.7750677506775068E-4</v>
      </c>
      <c r="H57" s="13">
        <f t="shared" si="6"/>
        <v>98248.980646025535</v>
      </c>
      <c r="I57" s="13">
        <f t="shared" si="4"/>
        <v>66.564350031182613</v>
      </c>
      <c r="J57" s="13">
        <f t="shared" si="1"/>
        <v>98182.41629599435</v>
      </c>
      <c r="K57" s="13">
        <f t="shared" si="2"/>
        <v>3569998.6521925712</v>
      </c>
      <c r="L57" s="20">
        <f t="shared" si="5"/>
        <v>36.336241136736803</v>
      </c>
    </row>
    <row r="58" spans="1:12" x14ac:dyDescent="0.2">
      <c r="A58" s="16">
        <v>49</v>
      </c>
      <c r="B58" s="48">
        <v>2</v>
      </c>
      <c r="C58" s="47">
        <v>2720</v>
      </c>
      <c r="D58" s="47">
        <v>2853</v>
      </c>
      <c r="E58" s="17">
        <v>0.35470000000000002</v>
      </c>
      <c r="F58" s="18">
        <f t="shared" si="3"/>
        <v>7.1774627669118972E-4</v>
      </c>
      <c r="G58" s="18">
        <f t="shared" si="0"/>
        <v>7.1741399802409845E-4</v>
      </c>
      <c r="H58" s="13">
        <f t="shared" si="6"/>
        <v>98182.41629599435</v>
      </c>
      <c r="I58" s="13">
        <f t="shared" si="4"/>
        <v>70.437439810575697</v>
      </c>
      <c r="J58" s="13">
        <f t="shared" si="1"/>
        <v>98136.963016084585</v>
      </c>
      <c r="K58" s="13">
        <f t="shared" si="2"/>
        <v>3471816.2358965767</v>
      </c>
      <c r="L58" s="20">
        <f t="shared" si="5"/>
        <v>35.360875876490525</v>
      </c>
    </row>
    <row r="59" spans="1:12" x14ac:dyDescent="0.2">
      <c r="A59" s="16">
        <v>50</v>
      </c>
      <c r="B59" s="48">
        <v>6</v>
      </c>
      <c r="C59" s="47">
        <v>2751</v>
      </c>
      <c r="D59" s="47">
        <v>2727</v>
      </c>
      <c r="E59" s="17">
        <v>0.52049999999999996</v>
      </c>
      <c r="F59" s="18">
        <f t="shared" si="3"/>
        <v>2.1905805038335158E-3</v>
      </c>
      <c r="G59" s="18">
        <f t="shared" si="0"/>
        <v>2.1882819688848185E-3</v>
      </c>
      <c r="H59" s="13">
        <f t="shared" si="6"/>
        <v>98111.978856183778</v>
      </c>
      <c r="I59" s="13">
        <f t="shared" si="4"/>
        <v>214.69667426259554</v>
      </c>
      <c r="J59" s="13">
        <f t="shared" si="1"/>
        <v>98009.031800874858</v>
      </c>
      <c r="K59" s="13">
        <f t="shared" si="2"/>
        <v>3373679.2728804923</v>
      </c>
      <c r="L59" s="20">
        <f t="shared" si="5"/>
        <v>34.386007827094772</v>
      </c>
    </row>
    <row r="60" spans="1:12" x14ac:dyDescent="0.2">
      <c r="A60" s="16">
        <v>51</v>
      </c>
      <c r="B60" s="48">
        <v>1</v>
      </c>
      <c r="C60" s="47">
        <v>2624</v>
      </c>
      <c r="D60" s="47">
        <v>2712</v>
      </c>
      <c r="E60" s="17">
        <v>0.36849999999999999</v>
      </c>
      <c r="F60" s="18">
        <f t="shared" si="3"/>
        <v>3.7481259370314841E-4</v>
      </c>
      <c r="G60" s="18">
        <f t="shared" si="0"/>
        <v>3.7472389874735425E-4</v>
      </c>
      <c r="H60" s="13">
        <f t="shared" si="6"/>
        <v>97897.282181921182</v>
      </c>
      <c r="I60" s="13">
        <f t="shared" si="4"/>
        <v>36.684451255979397</v>
      </c>
      <c r="J60" s="13">
        <f t="shared" si="1"/>
        <v>97874.115950953041</v>
      </c>
      <c r="K60" s="13">
        <f t="shared" si="2"/>
        <v>3275670.2410796173</v>
      </c>
      <c r="L60" s="20">
        <f t="shared" si="5"/>
        <v>33.460277630511584</v>
      </c>
    </row>
    <row r="61" spans="1:12" x14ac:dyDescent="0.2">
      <c r="A61" s="16">
        <v>52</v>
      </c>
      <c r="B61" s="48">
        <v>3</v>
      </c>
      <c r="C61" s="47">
        <v>2613</v>
      </c>
      <c r="D61" s="47">
        <v>2600</v>
      </c>
      <c r="E61" s="17">
        <v>0.53220000000000001</v>
      </c>
      <c r="F61" s="18">
        <f t="shared" si="3"/>
        <v>1.1509687320161136E-3</v>
      </c>
      <c r="G61" s="18">
        <f t="shared" si="0"/>
        <v>1.1503493572653037E-3</v>
      </c>
      <c r="H61" s="13">
        <f t="shared" si="6"/>
        <v>97860.597730665206</v>
      </c>
      <c r="I61" s="13">
        <f t="shared" si="4"/>
        <v>112.57387570106916</v>
      </c>
      <c r="J61" s="13">
        <f t="shared" si="1"/>
        <v>97807.935671612242</v>
      </c>
      <c r="K61" s="13">
        <f t="shared" si="2"/>
        <v>3177796.1251286641</v>
      </c>
      <c r="L61" s="20">
        <f t="shared" si="5"/>
        <v>32.472682558864882</v>
      </c>
    </row>
    <row r="62" spans="1:12" x14ac:dyDescent="0.2">
      <c r="A62" s="16">
        <v>53</v>
      </c>
      <c r="B62" s="48">
        <v>8</v>
      </c>
      <c r="C62" s="47">
        <v>2596</v>
      </c>
      <c r="D62" s="47">
        <v>2568</v>
      </c>
      <c r="E62" s="17">
        <v>0.42170000000000002</v>
      </c>
      <c r="F62" s="18">
        <f t="shared" si="3"/>
        <v>3.0983733539891559E-3</v>
      </c>
      <c r="G62" s="18">
        <f t="shared" si="0"/>
        <v>3.0928316512968401E-3</v>
      </c>
      <c r="H62" s="13">
        <f t="shared" si="6"/>
        <v>97748.023854964136</v>
      </c>
      <c r="I62" s="13">
        <f t="shared" si="4"/>
        <v>302.31818203035164</v>
      </c>
      <c r="J62" s="13">
        <f t="shared" si="1"/>
        <v>97573.193250295983</v>
      </c>
      <c r="K62" s="13">
        <f t="shared" si="2"/>
        <v>3079988.1894570519</v>
      </c>
      <c r="L62" s="20">
        <f t="shared" si="5"/>
        <v>31.509467588081932</v>
      </c>
    </row>
    <row r="63" spans="1:12" x14ac:dyDescent="0.2">
      <c r="A63" s="16">
        <v>54</v>
      </c>
      <c r="B63" s="48">
        <v>7</v>
      </c>
      <c r="C63" s="47">
        <v>2488</v>
      </c>
      <c r="D63" s="47">
        <v>2549</v>
      </c>
      <c r="E63" s="17">
        <v>0.56720000000000004</v>
      </c>
      <c r="F63" s="18">
        <f t="shared" si="3"/>
        <v>2.7794322017073653E-3</v>
      </c>
      <c r="G63" s="18">
        <f t="shared" si="0"/>
        <v>2.7760927335534744E-3</v>
      </c>
      <c r="H63" s="13">
        <f t="shared" si="6"/>
        <v>97445.705672933778</v>
      </c>
      <c r="I63" s="13">
        <f t="shared" si="4"/>
        <v>270.51831543462202</v>
      </c>
      <c r="J63" s="13">
        <f t="shared" si="1"/>
        <v>97328.62534601368</v>
      </c>
      <c r="K63" s="13">
        <f t="shared" si="2"/>
        <v>2982414.9962067557</v>
      </c>
      <c r="L63" s="20">
        <f t="shared" si="5"/>
        <v>30.605915115612348</v>
      </c>
    </row>
    <row r="64" spans="1:12" x14ac:dyDescent="0.2">
      <c r="A64" s="16">
        <v>55</v>
      </c>
      <c r="B64" s="48">
        <v>5</v>
      </c>
      <c r="C64" s="47">
        <v>2415</v>
      </c>
      <c r="D64" s="47">
        <v>2467</v>
      </c>
      <c r="E64" s="17">
        <v>0.36309999999999998</v>
      </c>
      <c r="F64" s="18">
        <f t="shared" si="3"/>
        <v>2.0483408439164277E-3</v>
      </c>
      <c r="G64" s="18">
        <f t="shared" si="0"/>
        <v>2.045672084083669E-3</v>
      </c>
      <c r="H64" s="13">
        <f t="shared" si="6"/>
        <v>97175.187357499162</v>
      </c>
      <c r="I64" s="13">
        <f t="shared" si="4"/>
        <v>198.78856804283632</v>
      </c>
      <c r="J64" s="13">
        <f t="shared" si="1"/>
        <v>97048.578918512692</v>
      </c>
      <c r="K64" s="13">
        <f t="shared" si="2"/>
        <v>2885086.3708607419</v>
      </c>
      <c r="L64" s="20">
        <f t="shared" si="5"/>
        <v>29.689537517913468</v>
      </c>
    </row>
    <row r="65" spans="1:12" x14ac:dyDescent="0.2">
      <c r="A65" s="16">
        <v>56</v>
      </c>
      <c r="B65" s="48">
        <v>12</v>
      </c>
      <c r="C65" s="47">
        <v>2393</v>
      </c>
      <c r="D65" s="47">
        <v>2392</v>
      </c>
      <c r="E65" s="17">
        <v>0.51800000000000002</v>
      </c>
      <c r="F65" s="18">
        <f t="shared" si="3"/>
        <v>5.0156739811912229E-3</v>
      </c>
      <c r="G65" s="18">
        <f t="shared" si="0"/>
        <v>5.0035775579539369E-3</v>
      </c>
      <c r="H65" s="13">
        <f t="shared" si="6"/>
        <v>96976.398789456332</v>
      </c>
      <c r="I65" s="13">
        <f t="shared" si="4"/>
        <v>485.22893263411504</v>
      </c>
      <c r="J65" s="13">
        <f t="shared" si="1"/>
        <v>96742.518443926689</v>
      </c>
      <c r="K65" s="13">
        <f t="shared" si="2"/>
        <v>2788037.791942229</v>
      </c>
      <c r="L65" s="20">
        <f t="shared" si="5"/>
        <v>28.749652768559557</v>
      </c>
    </row>
    <row r="66" spans="1:12" x14ac:dyDescent="0.2">
      <c r="A66" s="16">
        <v>57</v>
      </c>
      <c r="B66" s="48">
        <v>13</v>
      </c>
      <c r="C66" s="47">
        <v>2333</v>
      </c>
      <c r="D66" s="47">
        <v>2359</v>
      </c>
      <c r="E66" s="17">
        <v>0.43830000000000002</v>
      </c>
      <c r="F66" s="18">
        <f t="shared" si="3"/>
        <v>5.5413469735720372E-3</v>
      </c>
      <c r="G66" s="18">
        <f t="shared" si="0"/>
        <v>5.5241526364167189E-3</v>
      </c>
      <c r="H66" s="13">
        <f t="shared" si="6"/>
        <v>96491.16985682222</v>
      </c>
      <c r="I66" s="13">
        <f t="shared" si="4"/>
        <v>533.03195035549788</v>
      </c>
      <c r="J66" s="13">
        <f t="shared" si="1"/>
        <v>96191.765810307537</v>
      </c>
      <c r="K66" s="13">
        <f t="shared" si="2"/>
        <v>2691295.2734983023</v>
      </c>
      <c r="L66" s="20">
        <f t="shared" si="5"/>
        <v>27.891622388781926</v>
      </c>
    </row>
    <row r="67" spans="1:12" x14ac:dyDescent="0.2">
      <c r="A67" s="16">
        <v>58</v>
      </c>
      <c r="B67" s="48">
        <v>7</v>
      </c>
      <c r="C67" s="47">
        <v>2158</v>
      </c>
      <c r="D67" s="47">
        <v>2297</v>
      </c>
      <c r="E67" s="17">
        <v>0.40039999999999998</v>
      </c>
      <c r="F67" s="18">
        <f t="shared" si="3"/>
        <v>3.1425364758698093E-3</v>
      </c>
      <c r="G67" s="18">
        <f t="shared" si="0"/>
        <v>3.1366262412302168E-3</v>
      </c>
      <c r="H67" s="13">
        <f t="shared" si="6"/>
        <v>95958.137906466727</v>
      </c>
      <c r="I67" s="13">
        <f t="shared" si="4"/>
        <v>300.98481341701154</v>
      </c>
      <c r="J67" s="13">
        <f t="shared" si="1"/>
        <v>95777.667412341878</v>
      </c>
      <c r="K67" s="13">
        <f t="shared" si="2"/>
        <v>2595103.5076879947</v>
      </c>
      <c r="L67" s="20">
        <f t="shared" si="5"/>
        <v>27.044121158515185</v>
      </c>
    </row>
    <row r="68" spans="1:12" x14ac:dyDescent="0.2">
      <c r="A68" s="16">
        <v>59</v>
      </c>
      <c r="B68" s="48">
        <v>15</v>
      </c>
      <c r="C68" s="47">
        <v>2043</v>
      </c>
      <c r="D68" s="47">
        <v>2128</v>
      </c>
      <c r="E68" s="17">
        <v>0.51549999999999996</v>
      </c>
      <c r="F68" s="18">
        <f t="shared" si="3"/>
        <v>7.1925197794293931E-3</v>
      </c>
      <c r="G68" s="18">
        <f t="shared" si="0"/>
        <v>7.1675425005405516E-3</v>
      </c>
      <c r="H68" s="13">
        <f t="shared" si="6"/>
        <v>95657.15309304971</v>
      </c>
      <c r="I68" s="13">
        <f t="shared" si="4"/>
        <v>685.62671027514784</v>
      </c>
      <c r="J68" s="13">
        <f t="shared" si="1"/>
        <v>95324.966951921408</v>
      </c>
      <c r="K68" s="13">
        <f t="shared" si="2"/>
        <v>2499325.8402756527</v>
      </c>
      <c r="L68" s="20">
        <f t="shared" si="5"/>
        <v>26.127955510493333</v>
      </c>
    </row>
    <row r="69" spans="1:12" x14ac:dyDescent="0.2">
      <c r="A69" s="16">
        <v>60</v>
      </c>
      <c r="B69" s="48">
        <v>8</v>
      </c>
      <c r="C69" s="47">
        <v>2002</v>
      </c>
      <c r="D69" s="47">
        <v>2019</v>
      </c>
      <c r="E69" s="17">
        <v>0.39500000000000002</v>
      </c>
      <c r="F69" s="18">
        <f t="shared" si="3"/>
        <v>3.9791096742103956E-3</v>
      </c>
      <c r="G69" s="18">
        <f t="shared" si="0"/>
        <v>3.9695535244673357E-3</v>
      </c>
      <c r="H69" s="13">
        <f t="shared" si="6"/>
        <v>94971.526382774566</v>
      </c>
      <c r="I69" s="13">
        <f t="shared" si="4"/>
        <v>376.99455727678532</v>
      </c>
      <c r="J69" s="13">
        <f t="shared" si="1"/>
        <v>94743.4446756221</v>
      </c>
      <c r="K69" s="13">
        <f t="shared" si="2"/>
        <v>2404000.8733237311</v>
      </c>
      <c r="L69" s="20">
        <f t="shared" si="5"/>
        <v>25.312859178809155</v>
      </c>
    </row>
    <row r="70" spans="1:12" x14ac:dyDescent="0.2">
      <c r="A70" s="16">
        <v>61</v>
      </c>
      <c r="B70" s="48">
        <v>6</v>
      </c>
      <c r="C70" s="47">
        <v>1957</v>
      </c>
      <c r="D70" s="47">
        <v>1967</v>
      </c>
      <c r="E70" s="17">
        <v>0.46639999999999998</v>
      </c>
      <c r="F70" s="18">
        <f t="shared" si="3"/>
        <v>3.0581039755351682E-3</v>
      </c>
      <c r="G70" s="18">
        <f t="shared" si="0"/>
        <v>3.0531218781828799E-3</v>
      </c>
      <c r="H70" s="13">
        <f t="shared" si="6"/>
        <v>94594.531825497776</v>
      </c>
      <c r="I70" s="13">
        <f t="shared" si="4"/>
        <v>288.80863467289396</v>
      </c>
      <c r="J70" s="13">
        <f t="shared" si="1"/>
        <v>94440.423538036324</v>
      </c>
      <c r="K70" s="13">
        <f t="shared" si="2"/>
        <v>2309257.4286481091</v>
      </c>
      <c r="L70" s="20">
        <f t="shared" si="5"/>
        <v>24.412166158907436</v>
      </c>
    </row>
    <row r="71" spans="1:12" x14ac:dyDescent="0.2">
      <c r="A71" s="16">
        <v>62</v>
      </c>
      <c r="B71" s="48">
        <v>6</v>
      </c>
      <c r="C71" s="47">
        <v>1756</v>
      </c>
      <c r="D71" s="47">
        <v>1918</v>
      </c>
      <c r="E71" s="17">
        <v>0.59430000000000005</v>
      </c>
      <c r="F71" s="18">
        <f t="shared" si="3"/>
        <v>3.2661948829613499E-3</v>
      </c>
      <c r="G71" s="18">
        <f t="shared" si="0"/>
        <v>3.2618725910391359E-3</v>
      </c>
      <c r="H71" s="13">
        <f t="shared" si="6"/>
        <v>94305.72319082488</v>
      </c>
      <c r="I71" s="13">
        <f t="shared" si="4"/>
        <v>307.61325365427547</v>
      </c>
      <c r="J71" s="13">
        <f t="shared" si="1"/>
        <v>94180.924493817351</v>
      </c>
      <c r="K71" s="13">
        <f t="shared" si="2"/>
        <v>2214817.0051100729</v>
      </c>
      <c r="L71" s="20">
        <f t="shared" si="5"/>
        <v>23.485499396769963</v>
      </c>
    </row>
    <row r="72" spans="1:12" x14ac:dyDescent="0.2">
      <c r="A72" s="16">
        <v>63</v>
      </c>
      <c r="B72" s="48">
        <v>9</v>
      </c>
      <c r="C72" s="47">
        <v>1642</v>
      </c>
      <c r="D72" s="47">
        <v>1724</v>
      </c>
      <c r="E72" s="17">
        <v>0.4335</v>
      </c>
      <c r="F72" s="18">
        <f t="shared" si="3"/>
        <v>5.3475935828877002E-3</v>
      </c>
      <c r="G72" s="18">
        <f t="shared" si="0"/>
        <v>5.3314424484116303E-3</v>
      </c>
      <c r="H72" s="13">
        <f t="shared" si="6"/>
        <v>93998.109937170608</v>
      </c>
      <c r="I72" s="13">
        <f t="shared" si="4"/>
        <v>501.14551338949445</v>
      </c>
      <c r="J72" s="13">
        <f t="shared" si="1"/>
        <v>93714.211003835459</v>
      </c>
      <c r="K72" s="13">
        <f t="shared" si="2"/>
        <v>2120636.0806162558</v>
      </c>
      <c r="L72" s="20">
        <f t="shared" si="5"/>
        <v>22.560411927789961</v>
      </c>
    </row>
    <row r="73" spans="1:12" x14ac:dyDescent="0.2">
      <c r="A73" s="16">
        <v>64</v>
      </c>
      <c r="B73" s="48">
        <v>13</v>
      </c>
      <c r="C73" s="47">
        <v>1581</v>
      </c>
      <c r="D73" s="47">
        <v>1606</v>
      </c>
      <c r="E73" s="17">
        <v>0.52200000000000002</v>
      </c>
      <c r="F73" s="18">
        <f t="shared" si="3"/>
        <v>8.1581424537182298E-3</v>
      </c>
      <c r="G73" s="18">
        <f t="shared" ref="G73:G108" si="7">F73/((1+(1-E73)*F73))</f>
        <v>8.1264526034028582E-3</v>
      </c>
      <c r="H73" s="13">
        <f t="shared" si="6"/>
        <v>93496.964423781115</v>
      </c>
      <c r="I73" s="13">
        <f t="shared" si="4"/>
        <v>759.79864995190042</v>
      </c>
      <c r="J73" s="13">
        <f t="shared" ref="J73:J108" si="8">H74+I73*E73</f>
        <v>93133.780669104104</v>
      </c>
      <c r="K73" s="13">
        <f t="shared" ref="K73:K97" si="9">K74+J73</f>
        <v>2026921.8696124202</v>
      </c>
      <c r="L73" s="20">
        <f t="shared" si="5"/>
        <v>21.679012597941298</v>
      </c>
    </row>
    <row r="74" spans="1:12" x14ac:dyDescent="0.2">
      <c r="A74" s="16">
        <v>65</v>
      </c>
      <c r="B74" s="48">
        <v>11</v>
      </c>
      <c r="C74" s="47">
        <v>1469</v>
      </c>
      <c r="D74" s="47">
        <v>1550</v>
      </c>
      <c r="E74" s="17">
        <v>0.64049999999999996</v>
      </c>
      <c r="F74" s="18">
        <f t="shared" ref="F74:F108" si="10">B74/((C74+D74)/2)</f>
        <v>7.2871811858231201E-3</v>
      </c>
      <c r="G74" s="18">
        <f t="shared" si="7"/>
        <v>7.2681405354439134E-3</v>
      </c>
      <c r="H74" s="13">
        <f t="shared" si="6"/>
        <v>92737.165773829212</v>
      </c>
      <c r="I74" s="13">
        <f t="shared" ref="I74:I108" si="11">H74*G74</f>
        <v>674.02675370295003</v>
      </c>
      <c r="J74" s="13">
        <f t="shared" si="8"/>
        <v>92494.853155873003</v>
      </c>
      <c r="K74" s="13">
        <f t="shared" si="9"/>
        <v>1933788.0889433161</v>
      </c>
      <c r="L74" s="20">
        <f t="shared" ref="L74:L108" si="12">K74/H74</f>
        <v>20.852352698156736</v>
      </c>
    </row>
    <row r="75" spans="1:12" x14ac:dyDescent="0.2">
      <c r="A75" s="16">
        <v>66</v>
      </c>
      <c r="B75" s="48">
        <v>16</v>
      </c>
      <c r="C75" s="47">
        <v>1464</v>
      </c>
      <c r="D75" s="47">
        <v>1438</v>
      </c>
      <c r="E75" s="17">
        <v>0.47320000000000001</v>
      </c>
      <c r="F75" s="18">
        <f t="shared" si="10"/>
        <v>1.1026878015161957E-2</v>
      </c>
      <c r="G75" s="18">
        <f t="shared" si="7"/>
        <v>1.0963193271230499E-2</v>
      </c>
      <c r="H75" s="13">
        <f t="shared" ref="H75:H108" si="13">H74-I74</f>
        <v>92063.139020126269</v>
      </c>
      <c r="I75" s="13">
        <f t="shared" si="11"/>
        <v>1009.3059862338064</v>
      </c>
      <c r="J75" s="13">
        <f t="shared" si="8"/>
        <v>91531.436626578288</v>
      </c>
      <c r="K75" s="13">
        <f t="shared" si="9"/>
        <v>1841293.2357874431</v>
      </c>
      <c r="L75" s="20">
        <f t="shared" si="12"/>
        <v>20.00033080975993</v>
      </c>
    </row>
    <row r="76" spans="1:12" x14ac:dyDescent="0.2">
      <c r="A76" s="16">
        <v>67</v>
      </c>
      <c r="B76" s="48">
        <v>16</v>
      </c>
      <c r="C76" s="47">
        <v>1474</v>
      </c>
      <c r="D76" s="47">
        <v>1435</v>
      </c>
      <c r="E76" s="17">
        <v>0.42349999999999999</v>
      </c>
      <c r="F76" s="18">
        <f t="shared" si="10"/>
        <v>1.1000343760742524E-2</v>
      </c>
      <c r="G76" s="18">
        <f t="shared" si="7"/>
        <v>1.0931022515173628E-2</v>
      </c>
      <c r="H76" s="13">
        <f t="shared" si="13"/>
        <v>91053.833033892457</v>
      </c>
      <c r="I76" s="13">
        <f t="shared" si="11"/>
        <v>995.31149898633873</v>
      </c>
      <c r="J76" s="13">
        <f t="shared" si="8"/>
        <v>90480.035954726831</v>
      </c>
      <c r="K76" s="13">
        <f t="shared" si="9"/>
        <v>1749761.7991608649</v>
      </c>
      <c r="L76" s="20">
        <f t="shared" si="12"/>
        <v>19.216783531886691</v>
      </c>
    </row>
    <row r="77" spans="1:12" x14ac:dyDescent="0.2">
      <c r="A77" s="16">
        <v>68</v>
      </c>
      <c r="B77" s="48">
        <v>11</v>
      </c>
      <c r="C77" s="47">
        <v>1438</v>
      </c>
      <c r="D77" s="47">
        <v>1439</v>
      </c>
      <c r="E77" s="17">
        <v>0.53259999999999996</v>
      </c>
      <c r="F77" s="18">
        <f t="shared" si="10"/>
        <v>7.6468543621828295E-3</v>
      </c>
      <c r="G77" s="18">
        <f t="shared" si="7"/>
        <v>7.6196207728595209E-3</v>
      </c>
      <c r="H77" s="13">
        <f t="shared" si="13"/>
        <v>90058.521534906118</v>
      </c>
      <c r="I77" s="13">
        <f t="shared" si="11"/>
        <v>686.21178146038721</v>
      </c>
      <c r="J77" s="13">
        <f t="shared" si="8"/>
        <v>89737.786148251529</v>
      </c>
      <c r="K77" s="13">
        <f t="shared" si="9"/>
        <v>1659281.763206138</v>
      </c>
      <c r="L77" s="20">
        <f t="shared" si="12"/>
        <v>18.424483712660226</v>
      </c>
    </row>
    <row r="78" spans="1:12" x14ac:dyDescent="0.2">
      <c r="A78" s="16">
        <v>69</v>
      </c>
      <c r="B78" s="48">
        <v>11</v>
      </c>
      <c r="C78" s="47">
        <v>1423</v>
      </c>
      <c r="D78" s="47">
        <v>1381</v>
      </c>
      <c r="E78" s="17">
        <v>0.50160000000000005</v>
      </c>
      <c r="F78" s="18">
        <f t="shared" si="10"/>
        <v>7.8459343794579171E-3</v>
      </c>
      <c r="G78" s="18">
        <f t="shared" si="7"/>
        <v>7.8153730377019271E-3</v>
      </c>
      <c r="H78" s="13">
        <f t="shared" si="13"/>
        <v>89372.309753445734</v>
      </c>
      <c r="I78" s="13">
        <f t="shared" si="11"/>
        <v>698.47793996422479</v>
      </c>
      <c r="J78" s="13">
        <f t="shared" si="8"/>
        <v>89024.188348167561</v>
      </c>
      <c r="K78" s="13">
        <f t="shared" si="9"/>
        <v>1569543.9770578865</v>
      </c>
      <c r="L78" s="20">
        <f t="shared" si="12"/>
        <v>17.561859835421487</v>
      </c>
    </row>
    <row r="79" spans="1:12" x14ac:dyDescent="0.2">
      <c r="A79" s="16">
        <v>70</v>
      </c>
      <c r="B79" s="48">
        <v>17</v>
      </c>
      <c r="C79" s="47">
        <v>1372</v>
      </c>
      <c r="D79" s="47">
        <v>1375</v>
      </c>
      <c r="E79" s="17">
        <v>0.50700000000000001</v>
      </c>
      <c r="F79" s="18">
        <f t="shared" si="10"/>
        <v>1.2377138696760102E-2</v>
      </c>
      <c r="G79" s="18">
        <f t="shared" si="7"/>
        <v>1.2302072320264916E-2</v>
      </c>
      <c r="H79" s="13">
        <f t="shared" si="13"/>
        <v>88673.831813481505</v>
      </c>
      <c r="I79" s="13">
        <f t="shared" si="11"/>
        <v>1090.8718918844575</v>
      </c>
      <c r="J79" s="13">
        <f t="shared" si="8"/>
        <v>88136.031970782467</v>
      </c>
      <c r="K79" s="13">
        <f t="shared" si="9"/>
        <v>1480519.788709719</v>
      </c>
      <c r="L79" s="20">
        <f t="shared" si="12"/>
        <v>16.69624237987005</v>
      </c>
    </row>
    <row r="80" spans="1:12" x14ac:dyDescent="0.2">
      <c r="A80" s="16">
        <v>71</v>
      </c>
      <c r="B80" s="48">
        <v>27</v>
      </c>
      <c r="C80" s="47">
        <v>1502</v>
      </c>
      <c r="D80" s="47">
        <v>1340</v>
      </c>
      <c r="E80" s="17">
        <v>0.49880000000000002</v>
      </c>
      <c r="F80" s="18">
        <f t="shared" si="10"/>
        <v>1.9000703729767768E-2</v>
      </c>
      <c r="G80" s="18">
        <f t="shared" si="7"/>
        <v>1.8821464053373767E-2</v>
      </c>
      <c r="H80" s="13">
        <f t="shared" si="13"/>
        <v>87582.959921597052</v>
      </c>
      <c r="I80" s="13">
        <f t="shared" si="11"/>
        <v>1648.4395318524141</v>
      </c>
      <c r="J80" s="13">
        <f t="shared" si="8"/>
        <v>86756.762028232624</v>
      </c>
      <c r="K80" s="13">
        <f t="shared" si="9"/>
        <v>1392383.7567389365</v>
      </c>
      <c r="L80" s="20">
        <f t="shared" si="12"/>
        <v>15.897884222974167</v>
      </c>
    </row>
    <row r="81" spans="1:12" x14ac:dyDescent="0.2">
      <c r="A81" s="16">
        <v>72</v>
      </c>
      <c r="B81" s="48">
        <v>22</v>
      </c>
      <c r="C81" s="47">
        <v>1281</v>
      </c>
      <c r="D81" s="47">
        <v>1466</v>
      </c>
      <c r="E81" s="17">
        <v>0.4869</v>
      </c>
      <c r="F81" s="18">
        <f t="shared" si="10"/>
        <v>1.6017473607571896E-2</v>
      </c>
      <c r="G81" s="18">
        <f t="shared" si="7"/>
        <v>1.5886906026495604E-2</v>
      </c>
      <c r="H81" s="13">
        <f t="shared" si="13"/>
        <v>85934.520389744634</v>
      </c>
      <c r="I81" s="13">
        <f t="shared" si="11"/>
        <v>1365.2336498638433</v>
      </c>
      <c r="J81" s="13">
        <f t="shared" si="8"/>
        <v>85234.019003999492</v>
      </c>
      <c r="K81" s="13">
        <f t="shared" si="9"/>
        <v>1305626.9947107038</v>
      </c>
      <c r="L81" s="20">
        <f t="shared" si="12"/>
        <v>15.19327726260885</v>
      </c>
    </row>
    <row r="82" spans="1:12" x14ac:dyDescent="0.2">
      <c r="A82" s="16">
        <v>73</v>
      </c>
      <c r="B82" s="48">
        <v>16</v>
      </c>
      <c r="C82" s="47">
        <v>1185</v>
      </c>
      <c r="D82" s="47">
        <v>1239</v>
      </c>
      <c r="E82" s="17">
        <v>0.46750000000000003</v>
      </c>
      <c r="F82" s="18">
        <f t="shared" si="10"/>
        <v>1.3201320132013201E-2</v>
      </c>
      <c r="G82" s="18">
        <f t="shared" si="7"/>
        <v>1.3109166584734376E-2</v>
      </c>
      <c r="H82" s="13">
        <f t="shared" si="13"/>
        <v>84569.286739880787</v>
      </c>
      <c r="I82" s="13">
        <f t="shared" si="11"/>
        <v>1108.6328678252651</v>
      </c>
      <c r="J82" s="13">
        <f t="shared" si="8"/>
        <v>83978.939737763838</v>
      </c>
      <c r="K82" s="13">
        <f t="shared" si="9"/>
        <v>1220392.9757067044</v>
      </c>
      <c r="L82" s="20">
        <f t="shared" si="12"/>
        <v>14.430687815310582</v>
      </c>
    </row>
    <row r="83" spans="1:12" x14ac:dyDescent="0.2">
      <c r="A83" s="16">
        <v>74</v>
      </c>
      <c r="B83" s="48">
        <v>23</v>
      </c>
      <c r="C83" s="47">
        <v>1162</v>
      </c>
      <c r="D83" s="47">
        <v>1130</v>
      </c>
      <c r="E83" s="17">
        <v>0.4249</v>
      </c>
      <c r="F83" s="18">
        <f t="shared" si="10"/>
        <v>2.006980802792321E-2</v>
      </c>
      <c r="G83" s="18">
        <f t="shared" si="7"/>
        <v>1.9840802575991783E-2</v>
      </c>
      <c r="H83" s="13">
        <f t="shared" si="13"/>
        <v>83460.653872055525</v>
      </c>
      <c r="I83" s="13">
        <f t="shared" si="11"/>
        <v>1655.9263563386378</v>
      </c>
      <c r="J83" s="13">
        <f t="shared" si="8"/>
        <v>82508.330624525173</v>
      </c>
      <c r="K83" s="13">
        <f t="shared" si="9"/>
        <v>1136414.0359689407</v>
      </c>
      <c r="L83" s="20">
        <f t="shared" si="12"/>
        <v>13.616165022036057</v>
      </c>
    </row>
    <row r="84" spans="1:12" x14ac:dyDescent="0.2">
      <c r="A84" s="16">
        <v>75</v>
      </c>
      <c r="B84" s="48">
        <v>23</v>
      </c>
      <c r="C84" s="47">
        <v>1076</v>
      </c>
      <c r="D84" s="47">
        <v>1131</v>
      </c>
      <c r="E84" s="17">
        <v>0.52749999999999997</v>
      </c>
      <c r="F84" s="18">
        <f t="shared" si="10"/>
        <v>2.084277299501586E-2</v>
      </c>
      <c r="G84" s="18">
        <f t="shared" si="7"/>
        <v>2.0639510753858132E-2</v>
      </c>
      <c r="H84" s="13">
        <f t="shared" si="13"/>
        <v>81804.727515716892</v>
      </c>
      <c r="I84" s="13">
        <f t="shared" si="11"/>
        <v>1688.409553277073</v>
      </c>
      <c r="J84" s="13">
        <f t="shared" si="8"/>
        <v>81006.954001793478</v>
      </c>
      <c r="K84" s="13">
        <f t="shared" si="9"/>
        <v>1053905.7053444155</v>
      </c>
      <c r="L84" s="20">
        <f t="shared" si="12"/>
        <v>12.88318826246236</v>
      </c>
    </row>
    <row r="85" spans="1:12" x14ac:dyDescent="0.2">
      <c r="A85" s="16">
        <v>76</v>
      </c>
      <c r="B85" s="48">
        <v>22</v>
      </c>
      <c r="C85" s="47">
        <v>996</v>
      </c>
      <c r="D85" s="47">
        <v>1044</v>
      </c>
      <c r="E85" s="17">
        <v>0.49840000000000001</v>
      </c>
      <c r="F85" s="18">
        <f t="shared" si="10"/>
        <v>2.1568627450980392E-2</v>
      </c>
      <c r="G85" s="18">
        <f t="shared" si="7"/>
        <v>2.1337777798468956E-2</v>
      </c>
      <c r="H85" s="13">
        <f t="shared" si="13"/>
        <v>80116.317962439818</v>
      </c>
      <c r="I85" s="13">
        <f t="shared" si="11"/>
        <v>1709.504190714028</v>
      </c>
      <c r="J85" s="13">
        <f t="shared" si="8"/>
        <v>79258.830660377658</v>
      </c>
      <c r="K85" s="13">
        <f t="shared" si="9"/>
        <v>972898.7513426221</v>
      </c>
      <c r="L85" s="20">
        <f t="shared" si="12"/>
        <v>12.143577938750719</v>
      </c>
    </row>
    <row r="86" spans="1:12" x14ac:dyDescent="0.2">
      <c r="A86" s="16">
        <v>77</v>
      </c>
      <c r="B86" s="48">
        <v>16</v>
      </c>
      <c r="C86" s="47">
        <v>758</v>
      </c>
      <c r="D86" s="47">
        <v>962</v>
      </c>
      <c r="E86" s="17">
        <v>0.5212</v>
      </c>
      <c r="F86" s="18">
        <f t="shared" si="10"/>
        <v>1.8604651162790697E-2</v>
      </c>
      <c r="G86" s="18">
        <f t="shared" si="7"/>
        <v>1.8440385920396544E-2</v>
      </c>
      <c r="H86" s="13">
        <f t="shared" si="13"/>
        <v>78406.813771725792</v>
      </c>
      <c r="I86" s="13">
        <f t="shared" si="11"/>
        <v>1445.8519047392861</v>
      </c>
      <c r="J86" s="13">
        <f t="shared" si="8"/>
        <v>77714.539879736622</v>
      </c>
      <c r="K86" s="13">
        <f t="shared" si="9"/>
        <v>893639.92068224447</v>
      </c>
      <c r="L86" s="20">
        <f t="shared" si="12"/>
        <v>11.397477817221278</v>
      </c>
    </row>
    <row r="87" spans="1:12" x14ac:dyDescent="0.2">
      <c r="A87" s="16">
        <v>78</v>
      </c>
      <c r="B87" s="48">
        <v>24</v>
      </c>
      <c r="C87" s="47">
        <v>704</v>
      </c>
      <c r="D87" s="47">
        <v>711</v>
      </c>
      <c r="E87" s="17">
        <v>0.55230000000000001</v>
      </c>
      <c r="F87" s="18">
        <f t="shared" si="10"/>
        <v>3.3922261484098937E-2</v>
      </c>
      <c r="G87" s="18">
        <f t="shared" si="7"/>
        <v>3.3414791168693454E-2</v>
      </c>
      <c r="H87" s="13">
        <f t="shared" si="13"/>
        <v>76960.961866986501</v>
      </c>
      <c r="I87" s="13">
        <f t="shared" si="11"/>
        <v>2571.6344689271341</v>
      </c>
      <c r="J87" s="13">
        <f t="shared" si="8"/>
        <v>75809.641115247825</v>
      </c>
      <c r="K87" s="13">
        <f t="shared" si="9"/>
        <v>815925.38080250786</v>
      </c>
      <c r="L87" s="20">
        <f t="shared" si="12"/>
        <v>10.601808514460766</v>
      </c>
    </row>
    <row r="88" spans="1:12" x14ac:dyDescent="0.2">
      <c r="A88" s="16">
        <v>79</v>
      </c>
      <c r="B88" s="48">
        <v>17</v>
      </c>
      <c r="C88" s="47">
        <v>784</v>
      </c>
      <c r="D88" s="47">
        <v>664</v>
      </c>
      <c r="E88" s="17">
        <v>0.6431</v>
      </c>
      <c r="F88" s="18">
        <f t="shared" si="10"/>
        <v>2.3480662983425413E-2</v>
      </c>
      <c r="G88" s="18">
        <f t="shared" si="7"/>
        <v>2.3285524498905787E-2</v>
      </c>
      <c r="H88" s="13">
        <f t="shared" si="13"/>
        <v>74389.327398059366</v>
      </c>
      <c r="I88" s="13">
        <f t="shared" si="11"/>
        <v>1732.1945055846347</v>
      </c>
      <c r="J88" s="13">
        <f t="shared" si="8"/>
        <v>73771.10717901621</v>
      </c>
      <c r="K88" s="13">
        <f t="shared" si="9"/>
        <v>740115.73968726001</v>
      </c>
      <c r="L88" s="20">
        <f t="shared" si="12"/>
        <v>9.9492194051826814</v>
      </c>
    </row>
    <row r="89" spans="1:12" x14ac:dyDescent="0.2">
      <c r="A89" s="16">
        <v>80</v>
      </c>
      <c r="B89" s="48">
        <v>17</v>
      </c>
      <c r="C89" s="47">
        <v>456</v>
      </c>
      <c r="D89" s="47">
        <v>728</v>
      </c>
      <c r="E89" s="17">
        <v>0.42299999999999999</v>
      </c>
      <c r="F89" s="18">
        <f t="shared" si="10"/>
        <v>2.8716216216216218E-2</v>
      </c>
      <c r="G89" s="18">
        <f t="shared" si="7"/>
        <v>2.8248165115510072E-2</v>
      </c>
      <c r="H89" s="13">
        <f t="shared" si="13"/>
        <v>72657.132892474736</v>
      </c>
      <c r="I89" s="13">
        <f t="shared" si="11"/>
        <v>2052.4306867661844</v>
      </c>
      <c r="J89" s="13">
        <f t="shared" si="8"/>
        <v>71472.880386210658</v>
      </c>
      <c r="K89" s="13">
        <f t="shared" si="9"/>
        <v>666344.63250824378</v>
      </c>
      <c r="L89" s="20">
        <f t="shared" si="12"/>
        <v>9.1710834983588878</v>
      </c>
    </row>
    <row r="90" spans="1:12" x14ac:dyDescent="0.2">
      <c r="A90" s="16">
        <v>81</v>
      </c>
      <c r="B90" s="48">
        <v>27</v>
      </c>
      <c r="C90" s="47">
        <v>521</v>
      </c>
      <c r="D90" s="47">
        <v>431</v>
      </c>
      <c r="E90" s="17">
        <v>0.52759999999999996</v>
      </c>
      <c r="F90" s="18">
        <f t="shared" si="10"/>
        <v>5.6722689075630252E-2</v>
      </c>
      <c r="G90" s="18">
        <f t="shared" si="7"/>
        <v>5.5242424217624056E-2</v>
      </c>
      <c r="H90" s="13">
        <f t="shared" si="13"/>
        <v>70604.702205708556</v>
      </c>
      <c r="I90" s="13">
        <f t="shared" si="11"/>
        <v>3900.3749110067688</v>
      </c>
      <c r="J90" s="13">
        <f t="shared" si="8"/>
        <v>68762.165097748948</v>
      </c>
      <c r="K90" s="13">
        <f t="shared" si="9"/>
        <v>594871.75212203315</v>
      </c>
      <c r="L90" s="20">
        <f t="shared" si="12"/>
        <v>8.4253843375595512</v>
      </c>
    </row>
    <row r="91" spans="1:12" x14ac:dyDescent="0.2">
      <c r="A91" s="16">
        <v>82</v>
      </c>
      <c r="B91" s="48">
        <v>27</v>
      </c>
      <c r="C91" s="47">
        <v>491</v>
      </c>
      <c r="D91" s="47">
        <v>492</v>
      </c>
      <c r="E91" s="17">
        <v>0.48420000000000002</v>
      </c>
      <c r="F91" s="18">
        <f t="shared" si="10"/>
        <v>5.4933875890132246E-2</v>
      </c>
      <c r="G91" s="18">
        <f t="shared" si="7"/>
        <v>5.3420219671857394E-2</v>
      </c>
      <c r="H91" s="13">
        <f t="shared" si="13"/>
        <v>66704.327294701783</v>
      </c>
      <c r="I91" s="13">
        <f t="shared" si="11"/>
        <v>3563.3598171464423</v>
      </c>
      <c r="J91" s="13">
        <f t="shared" si="8"/>
        <v>64866.346301017649</v>
      </c>
      <c r="K91" s="13">
        <f t="shared" si="9"/>
        <v>526109.58702428418</v>
      </c>
      <c r="L91" s="20">
        <f t="shared" si="12"/>
        <v>7.8871882584156161</v>
      </c>
    </row>
    <row r="92" spans="1:12" x14ac:dyDescent="0.2">
      <c r="A92" s="16">
        <v>83</v>
      </c>
      <c r="B92" s="48">
        <v>37</v>
      </c>
      <c r="C92" s="47">
        <v>437</v>
      </c>
      <c r="D92" s="47">
        <v>448</v>
      </c>
      <c r="E92" s="17">
        <v>0.4582</v>
      </c>
      <c r="F92" s="18">
        <f t="shared" si="10"/>
        <v>8.3615819209039544E-2</v>
      </c>
      <c r="G92" s="18">
        <f t="shared" si="7"/>
        <v>7.9991940271531559E-2</v>
      </c>
      <c r="H92" s="13">
        <f t="shared" si="13"/>
        <v>63140.967477555343</v>
      </c>
      <c r="I92" s="13">
        <f t="shared" si="11"/>
        <v>5050.7684991513233</v>
      </c>
      <c r="J92" s="13">
        <f t="shared" si="8"/>
        <v>60404.461104715156</v>
      </c>
      <c r="K92" s="13">
        <f t="shared" si="9"/>
        <v>461243.2407232665</v>
      </c>
      <c r="L92" s="20">
        <f t="shared" si="12"/>
        <v>7.3049758207652449</v>
      </c>
    </row>
    <row r="93" spans="1:12" x14ac:dyDescent="0.2">
      <c r="A93" s="16">
        <v>84</v>
      </c>
      <c r="B93" s="48">
        <v>44</v>
      </c>
      <c r="C93" s="47">
        <v>414</v>
      </c>
      <c r="D93" s="47">
        <v>401</v>
      </c>
      <c r="E93" s="17">
        <v>0.45369999999999999</v>
      </c>
      <c r="F93" s="18">
        <f t="shared" si="10"/>
        <v>0.10797546012269939</v>
      </c>
      <c r="G93" s="18">
        <f t="shared" si="7"/>
        <v>0.1019610823817738</v>
      </c>
      <c r="H93" s="13">
        <f t="shared" si="13"/>
        <v>58090.19897840402</v>
      </c>
      <c r="I93" s="13">
        <f t="shared" si="11"/>
        <v>5922.9395636106847</v>
      </c>
      <c r="J93" s="13">
        <f t="shared" si="8"/>
        <v>54854.497094803504</v>
      </c>
      <c r="K93" s="13">
        <f t="shared" si="9"/>
        <v>400838.77961855137</v>
      </c>
      <c r="L93" s="20">
        <f t="shared" si="12"/>
        <v>6.900282434349549</v>
      </c>
    </row>
    <row r="94" spans="1:12" x14ac:dyDescent="0.2">
      <c r="A94" s="16">
        <v>85</v>
      </c>
      <c r="B94" s="48">
        <v>36</v>
      </c>
      <c r="C94" s="47">
        <v>382</v>
      </c>
      <c r="D94" s="47">
        <v>372</v>
      </c>
      <c r="E94" s="17">
        <v>0.5403</v>
      </c>
      <c r="F94" s="18">
        <f t="shared" si="10"/>
        <v>9.5490716180371346E-2</v>
      </c>
      <c r="G94" s="18">
        <f t="shared" si="7"/>
        <v>9.1475220887248659E-2</v>
      </c>
      <c r="H94" s="13">
        <f t="shared" si="13"/>
        <v>52167.259414793334</v>
      </c>
      <c r="I94" s="13">
        <f t="shared" si="11"/>
        <v>4772.0115780506221</v>
      </c>
      <c r="J94" s="13">
        <f t="shared" si="8"/>
        <v>49973.56569236346</v>
      </c>
      <c r="K94" s="13">
        <f t="shared" si="9"/>
        <v>345984.28252374788</v>
      </c>
      <c r="L94" s="20">
        <f t="shared" si="12"/>
        <v>6.6322112068941728</v>
      </c>
    </row>
    <row r="95" spans="1:12" x14ac:dyDescent="0.2">
      <c r="A95" s="16">
        <v>86</v>
      </c>
      <c r="B95" s="48">
        <v>26</v>
      </c>
      <c r="C95" s="47">
        <v>342</v>
      </c>
      <c r="D95" s="47">
        <v>335</v>
      </c>
      <c r="E95" s="17">
        <v>0.49009999999999998</v>
      </c>
      <c r="F95" s="18">
        <f t="shared" si="10"/>
        <v>7.6809453471196457E-2</v>
      </c>
      <c r="G95" s="18">
        <f t="shared" si="7"/>
        <v>7.3914578627201591E-2</v>
      </c>
      <c r="H95" s="13">
        <f t="shared" si="13"/>
        <v>47395.24783674271</v>
      </c>
      <c r="I95" s="13">
        <f t="shared" si="11"/>
        <v>3503.1997727846251</v>
      </c>
      <c r="J95" s="13">
        <f t="shared" si="8"/>
        <v>45608.966272599828</v>
      </c>
      <c r="K95" s="13">
        <f t="shared" si="9"/>
        <v>296010.7168313844</v>
      </c>
      <c r="L95" s="20">
        <f t="shared" si="12"/>
        <v>6.2455779923552788</v>
      </c>
    </row>
    <row r="96" spans="1:12" x14ac:dyDescent="0.2">
      <c r="A96" s="16">
        <v>87</v>
      </c>
      <c r="B96" s="48">
        <v>32</v>
      </c>
      <c r="C96" s="47">
        <v>318</v>
      </c>
      <c r="D96" s="47">
        <v>298</v>
      </c>
      <c r="E96" s="17">
        <v>0.50619999999999998</v>
      </c>
      <c r="F96" s="18">
        <f t="shared" si="10"/>
        <v>0.1038961038961039</v>
      </c>
      <c r="G96" s="18">
        <f t="shared" si="7"/>
        <v>9.8825947740838846E-2</v>
      </c>
      <c r="H96" s="13">
        <f t="shared" si="13"/>
        <v>43892.048063958086</v>
      </c>
      <c r="I96" s="13">
        <f t="shared" si="11"/>
        <v>4337.6732482071084</v>
      </c>
      <c r="J96" s="13">
        <f t="shared" si="8"/>
        <v>41750.105013993416</v>
      </c>
      <c r="K96" s="13">
        <f t="shared" si="9"/>
        <v>250401.75055878455</v>
      </c>
      <c r="L96" s="20">
        <f t="shared" si="12"/>
        <v>5.7049456929853708</v>
      </c>
    </row>
    <row r="97" spans="1:12" x14ac:dyDescent="0.2">
      <c r="A97" s="16">
        <v>88</v>
      </c>
      <c r="B97" s="48">
        <v>30</v>
      </c>
      <c r="C97" s="47">
        <v>255</v>
      </c>
      <c r="D97" s="47">
        <v>268</v>
      </c>
      <c r="E97" s="17">
        <v>0.5383</v>
      </c>
      <c r="F97" s="18">
        <f t="shared" si="10"/>
        <v>0.1147227533460803</v>
      </c>
      <c r="G97" s="18">
        <f t="shared" si="7"/>
        <v>0.10895184691539161</v>
      </c>
      <c r="H97" s="13">
        <f t="shared" si="13"/>
        <v>39554.374815750976</v>
      </c>
      <c r="I97" s="13">
        <f t="shared" si="11"/>
        <v>4309.5221897597221</v>
      </c>
      <c r="J97" s="13">
        <f t="shared" si="8"/>
        <v>37564.668420738912</v>
      </c>
      <c r="K97" s="13">
        <f t="shared" si="9"/>
        <v>208651.64554479113</v>
      </c>
      <c r="L97" s="20">
        <f t="shared" si="12"/>
        <v>5.2750586127758439</v>
      </c>
    </row>
    <row r="98" spans="1:12" x14ac:dyDescent="0.2">
      <c r="A98" s="16">
        <v>89</v>
      </c>
      <c r="B98" s="48">
        <v>26</v>
      </c>
      <c r="C98" s="47">
        <v>189</v>
      </c>
      <c r="D98" s="47">
        <v>216</v>
      </c>
      <c r="E98" s="17">
        <v>0.53139999999999998</v>
      </c>
      <c r="F98" s="18">
        <f t="shared" si="10"/>
        <v>0.12839506172839507</v>
      </c>
      <c r="G98" s="18">
        <f t="shared" si="7"/>
        <v>0.12110845914639032</v>
      </c>
      <c r="H98" s="13">
        <f t="shared" si="13"/>
        <v>35244.852625991254</v>
      </c>
      <c r="I98" s="13">
        <f t="shared" si="11"/>
        <v>4268.4497943754095</v>
      </c>
      <c r="J98" s="13">
        <f t="shared" si="8"/>
        <v>33244.657052346935</v>
      </c>
      <c r="K98" s="13">
        <f>K99+J98</f>
        <v>171086.97712405221</v>
      </c>
      <c r="L98" s="20">
        <f t="shared" si="12"/>
        <v>4.8542401053447568</v>
      </c>
    </row>
    <row r="99" spans="1:12" x14ac:dyDescent="0.2">
      <c r="A99" s="16">
        <v>90</v>
      </c>
      <c r="B99" s="48">
        <v>22</v>
      </c>
      <c r="C99" s="47">
        <v>176</v>
      </c>
      <c r="D99" s="47">
        <v>165</v>
      </c>
      <c r="E99" s="17">
        <v>0.47370000000000001</v>
      </c>
      <c r="F99" s="22">
        <f t="shared" si="10"/>
        <v>0.12903225806451613</v>
      </c>
      <c r="G99" s="22">
        <f t="shared" si="7"/>
        <v>0.12082693957444751</v>
      </c>
      <c r="H99" s="23">
        <f t="shared" si="13"/>
        <v>30976.402831615844</v>
      </c>
      <c r="I99" s="23">
        <f t="shared" si="11"/>
        <v>3742.7839531693921</v>
      </c>
      <c r="J99" s="23">
        <f t="shared" si="8"/>
        <v>29006.575637062793</v>
      </c>
      <c r="K99" s="23">
        <f t="shared" ref="K99:K108" si="14">K100+J99</f>
        <v>137842.32007170527</v>
      </c>
      <c r="L99" s="24">
        <f t="shared" si="12"/>
        <v>4.4499137237141522</v>
      </c>
    </row>
    <row r="100" spans="1:12" x14ac:dyDescent="0.2">
      <c r="A100" s="16">
        <v>91</v>
      </c>
      <c r="B100" s="48">
        <v>23</v>
      </c>
      <c r="C100" s="47">
        <v>150</v>
      </c>
      <c r="D100" s="47">
        <v>134</v>
      </c>
      <c r="E100" s="17">
        <v>0.48409999999999997</v>
      </c>
      <c r="F100" s="22">
        <f t="shared" si="10"/>
        <v>0.1619718309859155</v>
      </c>
      <c r="G100" s="22">
        <f t="shared" si="7"/>
        <v>0.14948100843787795</v>
      </c>
      <c r="H100" s="23">
        <f t="shared" si="13"/>
        <v>27233.61887844645</v>
      </c>
      <c r="I100" s="23">
        <f t="shared" si="11"/>
        <v>4070.9088133630062</v>
      </c>
      <c r="J100" s="23">
        <f t="shared" si="8"/>
        <v>25133.437021632475</v>
      </c>
      <c r="K100" s="23">
        <f t="shared" si="14"/>
        <v>108835.74443464249</v>
      </c>
      <c r="L100" s="24">
        <f t="shared" si="12"/>
        <v>3.9963746617890195</v>
      </c>
    </row>
    <row r="101" spans="1:12" x14ac:dyDescent="0.2">
      <c r="A101" s="16">
        <v>92</v>
      </c>
      <c r="B101" s="48">
        <v>21</v>
      </c>
      <c r="C101" s="47">
        <v>86</v>
      </c>
      <c r="D101" s="47">
        <v>106</v>
      </c>
      <c r="E101" s="17">
        <v>0.49109999999999998</v>
      </c>
      <c r="F101" s="22">
        <f t="shared" si="10"/>
        <v>0.21875</v>
      </c>
      <c r="G101" s="22">
        <f t="shared" si="7"/>
        <v>0.19683766235592187</v>
      </c>
      <c r="H101" s="23">
        <f t="shared" si="13"/>
        <v>23162.710065083444</v>
      </c>
      <c r="I101" s="23">
        <f t="shared" si="11"/>
        <v>4559.2937030390076</v>
      </c>
      <c r="J101" s="23">
        <f t="shared" si="8"/>
        <v>20842.485499606893</v>
      </c>
      <c r="K101" s="23">
        <f t="shared" si="14"/>
        <v>83702.307413010014</v>
      </c>
      <c r="L101" s="24">
        <f t="shared" si="12"/>
        <v>3.613666413723617</v>
      </c>
    </row>
    <row r="102" spans="1:12" x14ac:dyDescent="0.2">
      <c r="A102" s="16">
        <v>93</v>
      </c>
      <c r="B102" s="48">
        <v>19</v>
      </c>
      <c r="C102" s="47">
        <v>95</v>
      </c>
      <c r="D102" s="47">
        <v>65</v>
      </c>
      <c r="E102" s="17">
        <v>0.53239999999999998</v>
      </c>
      <c r="F102" s="22">
        <f t="shared" si="10"/>
        <v>0.23749999999999999</v>
      </c>
      <c r="G102" s="22">
        <f t="shared" si="7"/>
        <v>0.21376079492014347</v>
      </c>
      <c r="H102" s="23">
        <f t="shared" si="13"/>
        <v>18603.416362044438</v>
      </c>
      <c r="I102" s="23">
        <f t="shared" si="11"/>
        <v>3976.6810697810224</v>
      </c>
      <c r="J102" s="23">
        <f t="shared" si="8"/>
        <v>16743.920293814834</v>
      </c>
      <c r="K102" s="23">
        <f t="shared" si="14"/>
        <v>62859.821913403124</v>
      </c>
      <c r="L102" s="24">
        <f t="shared" si="12"/>
        <v>3.3789396898976407</v>
      </c>
    </row>
    <row r="103" spans="1:12" x14ac:dyDescent="0.2">
      <c r="A103" s="16">
        <v>94</v>
      </c>
      <c r="B103" s="48">
        <v>15</v>
      </c>
      <c r="C103" s="47">
        <v>61</v>
      </c>
      <c r="D103" s="47">
        <v>67</v>
      </c>
      <c r="E103" s="17">
        <v>0.51280000000000003</v>
      </c>
      <c r="F103" s="22">
        <f t="shared" si="10"/>
        <v>0.234375</v>
      </c>
      <c r="G103" s="22">
        <f t="shared" si="7"/>
        <v>0.21035507937398332</v>
      </c>
      <c r="H103" s="23">
        <f t="shared" si="13"/>
        <v>14626.735292263416</v>
      </c>
      <c r="I103" s="23">
        <f t="shared" si="11"/>
        <v>3076.8080633863142</v>
      </c>
      <c r="J103" s="23">
        <f t="shared" si="8"/>
        <v>13127.714403781605</v>
      </c>
      <c r="K103" s="23">
        <f t="shared" si="14"/>
        <v>46115.901619588287</v>
      </c>
      <c r="L103" s="24">
        <f t="shared" si="12"/>
        <v>3.1528499489548141</v>
      </c>
    </row>
    <row r="104" spans="1:12" x14ac:dyDescent="0.2">
      <c r="A104" s="16">
        <v>95</v>
      </c>
      <c r="B104" s="48">
        <v>14</v>
      </c>
      <c r="C104" s="47">
        <v>63</v>
      </c>
      <c r="D104" s="47">
        <v>42</v>
      </c>
      <c r="E104" s="17">
        <v>0.39300000000000002</v>
      </c>
      <c r="F104" s="22">
        <f t="shared" si="10"/>
        <v>0.26666666666666666</v>
      </c>
      <c r="G104" s="22">
        <f t="shared" si="7"/>
        <v>0.22951572182694516</v>
      </c>
      <c r="H104" s="23">
        <f t="shared" si="13"/>
        <v>11549.927228877103</v>
      </c>
      <c r="I104" s="23">
        <f t="shared" si="11"/>
        <v>2650.8898849844168</v>
      </c>
      <c r="J104" s="23">
        <f t="shared" si="8"/>
        <v>9940.8370686915605</v>
      </c>
      <c r="K104" s="23">
        <f t="shared" si="14"/>
        <v>32988.187215806684</v>
      </c>
      <c r="L104" s="24">
        <f t="shared" si="12"/>
        <v>2.8561381004487796</v>
      </c>
    </row>
    <row r="105" spans="1:12" x14ac:dyDescent="0.2">
      <c r="A105" s="16">
        <v>96</v>
      </c>
      <c r="B105" s="48">
        <v>6</v>
      </c>
      <c r="C105" s="47">
        <v>41</v>
      </c>
      <c r="D105" s="47">
        <v>35</v>
      </c>
      <c r="E105" s="17">
        <v>0.47810000000000002</v>
      </c>
      <c r="F105" s="22">
        <f t="shared" si="10"/>
        <v>0.15789473684210525</v>
      </c>
      <c r="G105" s="22">
        <f t="shared" si="7"/>
        <v>0.14587395517779606</v>
      </c>
      <c r="H105" s="23">
        <f t="shared" si="13"/>
        <v>8899.0373438926854</v>
      </c>
      <c r="I105" s="23">
        <f t="shared" si="11"/>
        <v>1298.1377746285348</v>
      </c>
      <c r="J105" s="23">
        <f t="shared" si="8"/>
        <v>8221.5392393140537</v>
      </c>
      <c r="K105" s="23">
        <f t="shared" si="14"/>
        <v>23047.350147115121</v>
      </c>
      <c r="L105" s="24">
        <f t="shared" si="12"/>
        <v>2.5898700338562208</v>
      </c>
    </row>
    <row r="106" spans="1:12" x14ac:dyDescent="0.2">
      <c r="A106" s="16">
        <v>97</v>
      </c>
      <c r="B106" s="48">
        <v>8</v>
      </c>
      <c r="C106" s="47">
        <v>26</v>
      </c>
      <c r="D106" s="47">
        <v>23</v>
      </c>
      <c r="E106" s="17">
        <v>0.2964</v>
      </c>
      <c r="F106" s="22">
        <f t="shared" si="10"/>
        <v>0.32653061224489793</v>
      </c>
      <c r="G106" s="22">
        <f t="shared" si="7"/>
        <v>0.26552667215421788</v>
      </c>
      <c r="H106" s="23">
        <f t="shared" si="13"/>
        <v>7600.8995692641511</v>
      </c>
      <c r="I106" s="23">
        <f t="shared" si="11"/>
        <v>2018.2415680051381</v>
      </c>
      <c r="J106" s="23">
        <f t="shared" si="8"/>
        <v>6180.8648020157361</v>
      </c>
      <c r="K106" s="23">
        <f t="shared" si="14"/>
        <v>14825.810907801068</v>
      </c>
      <c r="L106" s="24">
        <f t="shared" si="12"/>
        <v>1.9505337194234715</v>
      </c>
    </row>
    <row r="107" spans="1:12" x14ac:dyDescent="0.2">
      <c r="A107" s="16">
        <v>98</v>
      </c>
      <c r="B107" s="48">
        <v>5</v>
      </c>
      <c r="C107" s="47">
        <v>20</v>
      </c>
      <c r="D107" s="47">
        <v>16</v>
      </c>
      <c r="E107" s="17">
        <v>0.3775</v>
      </c>
      <c r="F107" s="22">
        <f t="shared" si="10"/>
        <v>0.27777777777777779</v>
      </c>
      <c r="G107" s="22">
        <f t="shared" si="7"/>
        <v>0.23682652457075196</v>
      </c>
      <c r="H107" s="23">
        <f t="shared" si="13"/>
        <v>5582.658001259013</v>
      </c>
      <c r="I107" s="23">
        <f t="shared" si="11"/>
        <v>1322.1214923052726</v>
      </c>
      <c r="J107" s="23">
        <f t="shared" si="8"/>
        <v>4759.6373722989811</v>
      </c>
      <c r="K107" s="23">
        <f t="shared" si="14"/>
        <v>8644.9461057853314</v>
      </c>
      <c r="L107" s="24">
        <f t="shared" si="12"/>
        <v>1.5485358594124348</v>
      </c>
    </row>
    <row r="108" spans="1:12" x14ac:dyDescent="0.2">
      <c r="A108" s="16">
        <v>99</v>
      </c>
      <c r="B108" s="48">
        <v>3</v>
      </c>
      <c r="C108" s="47">
        <v>4</v>
      </c>
      <c r="D108" s="47">
        <v>13</v>
      </c>
      <c r="E108" s="17">
        <v>7.9200000000000007E-2</v>
      </c>
      <c r="F108" s="22">
        <f t="shared" si="10"/>
        <v>0.35294117647058826</v>
      </c>
      <c r="G108" s="22">
        <f t="shared" si="7"/>
        <v>0.26637306435573238</v>
      </c>
      <c r="H108" s="23">
        <f t="shared" si="13"/>
        <v>4260.5365089537408</v>
      </c>
      <c r="I108" s="23">
        <f t="shared" si="11"/>
        <v>1134.8921656894822</v>
      </c>
      <c r="J108" s="23">
        <f t="shared" si="8"/>
        <v>3215.5278027868658</v>
      </c>
      <c r="K108" s="23">
        <f t="shared" si="14"/>
        <v>3885.3087334863499</v>
      </c>
      <c r="L108" s="24">
        <f t="shared" si="12"/>
        <v>0.91192945426501326</v>
      </c>
    </row>
    <row r="109" spans="1:12" x14ac:dyDescent="0.2">
      <c r="A109" s="16" t="s">
        <v>23</v>
      </c>
      <c r="B109" s="48">
        <v>3</v>
      </c>
      <c r="C109" s="47">
        <v>15</v>
      </c>
      <c r="D109" s="47">
        <v>13</v>
      </c>
      <c r="E109" s="17"/>
      <c r="F109" s="22">
        <f>B109/((C109+D109)/2)</f>
        <v>0.21428571428571427</v>
      </c>
      <c r="G109" s="22">
        <v>1</v>
      </c>
      <c r="H109" s="23">
        <f>H108-I108</f>
        <v>3125.6443432642586</v>
      </c>
      <c r="I109" s="23">
        <f>H109*G109</f>
        <v>3125.6443432642586</v>
      </c>
      <c r="J109" s="23">
        <f>H109*F109</f>
        <v>669.78093069948397</v>
      </c>
      <c r="K109" s="23">
        <f>J109</f>
        <v>669.78093069948397</v>
      </c>
      <c r="L109" s="24">
        <f>K109/H109</f>
        <v>0.21428571428571427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43466</v>
      </c>
      <c r="D7" s="41">
        <v>43831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4</v>
      </c>
      <c r="C9" s="47">
        <v>1553</v>
      </c>
      <c r="D9" s="47">
        <v>1582</v>
      </c>
      <c r="E9" s="17">
        <v>0.5</v>
      </c>
      <c r="F9" s="18">
        <f>B9/((C9+D9)/2)</f>
        <v>2.5518341307814991E-3</v>
      </c>
      <c r="G9" s="18">
        <f t="shared" ref="G9:G72" si="0">F9/((1+(1-E9)*F9))</f>
        <v>2.5485823510672189E-3</v>
      </c>
      <c r="H9" s="13">
        <v>100000</v>
      </c>
      <c r="I9" s="13">
        <f>H9*G9</f>
        <v>254.85823510672188</v>
      </c>
      <c r="J9" s="13">
        <f t="shared" ref="J9:J72" si="1">H10+I9*E9</f>
        <v>99872.570882446642</v>
      </c>
      <c r="K9" s="13">
        <f t="shared" ref="K9:K72" si="2">K10+J9</f>
        <v>8320244.1857919404</v>
      </c>
      <c r="L9" s="19">
        <f>K9/H9</f>
        <v>83.20244185791941</v>
      </c>
    </row>
    <row r="10" spans="1:13" x14ac:dyDescent="0.2">
      <c r="A10" s="16">
        <v>1</v>
      </c>
      <c r="B10" s="48">
        <v>1</v>
      </c>
      <c r="C10" s="47">
        <v>1674</v>
      </c>
      <c r="D10" s="47">
        <v>1653</v>
      </c>
      <c r="E10" s="17">
        <v>0.5</v>
      </c>
      <c r="F10" s="18">
        <f t="shared" ref="F10:F73" si="3">B10/((C10+D10)/2)</f>
        <v>6.0114217012323412E-4</v>
      </c>
      <c r="G10" s="18">
        <f t="shared" si="0"/>
        <v>6.0096153846153839E-4</v>
      </c>
      <c r="H10" s="13">
        <f>H9-I9</f>
        <v>99745.141764893284</v>
      </c>
      <c r="I10" s="13">
        <f t="shared" ref="I10:I73" si="4">H10*G10</f>
        <v>59.942993849094513</v>
      </c>
      <c r="J10" s="13">
        <f t="shared" si="1"/>
        <v>99715.170267968744</v>
      </c>
      <c r="K10" s="13">
        <f t="shared" si="2"/>
        <v>8220371.6149094934</v>
      </c>
      <c r="L10" s="20">
        <f t="shared" ref="L10:L73" si="5">K10/H10</f>
        <v>82.413754389015963</v>
      </c>
    </row>
    <row r="11" spans="1:13" x14ac:dyDescent="0.2">
      <c r="A11" s="16">
        <v>2</v>
      </c>
      <c r="B11" s="48">
        <v>1</v>
      </c>
      <c r="C11" s="47">
        <v>1918</v>
      </c>
      <c r="D11" s="47">
        <v>1710</v>
      </c>
      <c r="E11" s="17">
        <v>0.5</v>
      </c>
      <c r="F11" s="18">
        <f t="shared" si="3"/>
        <v>5.5126791620727675E-4</v>
      </c>
      <c r="G11" s="18">
        <f t="shared" si="0"/>
        <v>5.5111600992008823E-4</v>
      </c>
      <c r="H11" s="13">
        <f t="shared" ref="H11:H74" si="6">H10-I10</f>
        <v>99685.19877104419</v>
      </c>
      <c r="I11" s="13">
        <f t="shared" si="4"/>
        <v>54.938108994788756</v>
      </c>
      <c r="J11" s="13">
        <f t="shared" si="1"/>
        <v>99657.729716546804</v>
      </c>
      <c r="K11" s="13">
        <f t="shared" si="2"/>
        <v>8120656.4446415249</v>
      </c>
      <c r="L11" s="20">
        <f t="shared" si="5"/>
        <v>81.463011006207196</v>
      </c>
    </row>
    <row r="12" spans="1:13" x14ac:dyDescent="0.2">
      <c r="A12" s="16">
        <v>3</v>
      </c>
      <c r="B12" s="48">
        <v>0</v>
      </c>
      <c r="C12" s="47">
        <v>2005</v>
      </c>
      <c r="D12" s="47">
        <v>1987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99630.260662049404</v>
      </c>
      <c r="I12" s="13">
        <f t="shared" si="4"/>
        <v>0</v>
      </c>
      <c r="J12" s="13">
        <f t="shared" si="1"/>
        <v>99630.260662049404</v>
      </c>
      <c r="K12" s="13">
        <f t="shared" si="2"/>
        <v>8020998.7149249781</v>
      </c>
      <c r="L12" s="20">
        <f t="shared" si="5"/>
        <v>80.507655622146657</v>
      </c>
    </row>
    <row r="13" spans="1:13" x14ac:dyDescent="0.2">
      <c r="A13" s="16">
        <v>4</v>
      </c>
      <c r="B13" s="48">
        <v>0</v>
      </c>
      <c r="C13" s="47">
        <v>2056</v>
      </c>
      <c r="D13" s="47">
        <v>2057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99630.260662049404</v>
      </c>
      <c r="I13" s="13">
        <f t="shared" si="4"/>
        <v>0</v>
      </c>
      <c r="J13" s="13">
        <f t="shared" si="1"/>
        <v>99630.260662049404</v>
      </c>
      <c r="K13" s="13">
        <f t="shared" si="2"/>
        <v>7921368.454262929</v>
      </c>
      <c r="L13" s="20">
        <f t="shared" si="5"/>
        <v>79.507655622146657</v>
      </c>
    </row>
    <row r="14" spans="1:13" x14ac:dyDescent="0.2">
      <c r="A14" s="16">
        <v>5</v>
      </c>
      <c r="B14" s="48">
        <v>0</v>
      </c>
      <c r="C14" s="47">
        <v>2044</v>
      </c>
      <c r="D14" s="47">
        <v>2102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99630.260662049404</v>
      </c>
      <c r="I14" s="13">
        <f t="shared" si="4"/>
        <v>0</v>
      </c>
      <c r="J14" s="13">
        <f t="shared" si="1"/>
        <v>99630.260662049404</v>
      </c>
      <c r="K14" s="13">
        <f t="shared" si="2"/>
        <v>7821738.19360088</v>
      </c>
      <c r="L14" s="20">
        <f t="shared" si="5"/>
        <v>78.507655622146657</v>
      </c>
    </row>
    <row r="15" spans="1:13" x14ac:dyDescent="0.2">
      <c r="A15" s="16">
        <v>6</v>
      </c>
      <c r="B15" s="48">
        <v>0</v>
      </c>
      <c r="C15" s="47">
        <v>2144</v>
      </c>
      <c r="D15" s="47">
        <v>2080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99630.260662049404</v>
      </c>
      <c r="I15" s="13">
        <f t="shared" si="4"/>
        <v>0</v>
      </c>
      <c r="J15" s="13">
        <f t="shared" si="1"/>
        <v>99630.260662049404</v>
      </c>
      <c r="K15" s="13">
        <f t="shared" si="2"/>
        <v>7722107.9329388309</v>
      </c>
      <c r="L15" s="20">
        <f t="shared" si="5"/>
        <v>77.507655622146657</v>
      </c>
    </row>
    <row r="16" spans="1:13" x14ac:dyDescent="0.2">
      <c r="A16" s="16">
        <v>7</v>
      </c>
      <c r="B16" s="48">
        <v>1</v>
      </c>
      <c r="C16" s="47">
        <v>2144</v>
      </c>
      <c r="D16" s="47">
        <v>2199</v>
      </c>
      <c r="E16" s="17">
        <v>0.5</v>
      </c>
      <c r="F16" s="18">
        <f t="shared" si="3"/>
        <v>4.6051116739580933E-4</v>
      </c>
      <c r="G16" s="18">
        <f t="shared" si="0"/>
        <v>4.6040515653775319E-4</v>
      </c>
      <c r="H16" s="13">
        <f t="shared" si="6"/>
        <v>99630.260662049404</v>
      </c>
      <c r="I16" s="13">
        <f t="shared" si="4"/>
        <v>45.870285756008009</v>
      </c>
      <c r="J16" s="13">
        <f t="shared" si="1"/>
        <v>99607.325519171398</v>
      </c>
      <c r="K16" s="13">
        <f t="shared" si="2"/>
        <v>7622477.6722767819</v>
      </c>
      <c r="L16" s="20">
        <f t="shared" si="5"/>
        <v>76.507655622146672</v>
      </c>
    </row>
    <row r="17" spans="1:12" x14ac:dyDescent="0.2">
      <c r="A17" s="16">
        <v>8</v>
      </c>
      <c r="B17" s="48">
        <v>0</v>
      </c>
      <c r="C17" s="47">
        <v>2206</v>
      </c>
      <c r="D17" s="47">
        <v>2182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99584.390376293391</v>
      </c>
      <c r="I17" s="13">
        <f t="shared" si="4"/>
        <v>0</v>
      </c>
      <c r="J17" s="13">
        <f t="shared" si="1"/>
        <v>99584.390376293391</v>
      </c>
      <c r="K17" s="13">
        <f t="shared" si="2"/>
        <v>7522870.3467576103</v>
      </c>
      <c r="L17" s="20">
        <f t="shared" si="5"/>
        <v>75.542666057716517</v>
      </c>
    </row>
    <row r="18" spans="1:12" x14ac:dyDescent="0.2">
      <c r="A18" s="16">
        <v>9</v>
      </c>
      <c r="B18" s="48">
        <v>0</v>
      </c>
      <c r="C18" s="47">
        <v>2222</v>
      </c>
      <c r="D18" s="47">
        <v>2227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99584.390376293391</v>
      </c>
      <c r="I18" s="13">
        <f t="shared" si="4"/>
        <v>0</v>
      </c>
      <c r="J18" s="13">
        <f t="shared" si="1"/>
        <v>99584.390376293391</v>
      </c>
      <c r="K18" s="13">
        <f t="shared" si="2"/>
        <v>7423285.9563813172</v>
      </c>
      <c r="L18" s="20">
        <f t="shared" si="5"/>
        <v>74.542666057716517</v>
      </c>
    </row>
    <row r="19" spans="1:12" x14ac:dyDescent="0.2">
      <c r="A19" s="16">
        <v>10</v>
      </c>
      <c r="B19" s="48">
        <v>0</v>
      </c>
      <c r="C19" s="47">
        <v>2126</v>
      </c>
      <c r="D19" s="47">
        <v>2248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99584.390376293391</v>
      </c>
      <c r="I19" s="13">
        <f t="shared" si="4"/>
        <v>0</v>
      </c>
      <c r="J19" s="13">
        <f t="shared" si="1"/>
        <v>99584.390376293391</v>
      </c>
      <c r="K19" s="13">
        <f t="shared" si="2"/>
        <v>7323701.5660050241</v>
      </c>
      <c r="L19" s="20">
        <f t="shared" si="5"/>
        <v>73.542666057716531</v>
      </c>
    </row>
    <row r="20" spans="1:12" x14ac:dyDescent="0.2">
      <c r="A20" s="16">
        <v>11</v>
      </c>
      <c r="B20" s="48">
        <v>0</v>
      </c>
      <c r="C20" s="47">
        <v>2168</v>
      </c>
      <c r="D20" s="47">
        <v>2153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99584.390376293391</v>
      </c>
      <c r="I20" s="13">
        <f t="shared" si="4"/>
        <v>0</v>
      </c>
      <c r="J20" s="13">
        <f t="shared" si="1"/>
        <v>99584.390376293391</v>
      </c>
      <c r="K20" s="13">
        <f t="shared" si="2"/>
        <v>7224117.175628731</v>
      </c>
      <c r="L20" s="20">
        <f t="shared" si="5"/>
        <v>72.542666057716531</v>
      </c>
    </row>
    <row r="21" spans="1:12" x14ac:dyDescent="0.2">
      <c r="A21" s="16">
        <v>12</v>
      </c>
      <c r="B21" s="48">
        <v>1</v>
      </c>
      <c r="C21" s="47">
        <v>2151</v>
      </c>
      <c r="D21" s="47">
        <v>2221</v>
      </c>
      <c r="E21" s="17">
        <v>0.5</v>
      </c>
      <c r="F21" s="18">
        <f t="shared" si="3"/>
        <v>4.5745654162854531E-4</v>
      </c>
      <c r="G21" s="18">
        <f t="shared" si="0"/>
        <v>4.5735193231191408E-4</v>
      </c>
      <c r="H21" s="13">
        <f t="shared" si="6"/>
        <v>99584.390376293391</v>
      </c>
      <c r="I21" s="13">
        <f t="shared" si="4"/>
        <v>45.545113366701763</v>
      </c>
      <c r="J21" s="13">
        <f t="shared" si="1"/>
        <v>99561.617819610037</v>
      </c>
      <c r="K21" s="13">
        <f t="shared" si="2"/>
        <v>7124532.7852524379</v>
      </c>
      <c r="L21" s="20">
        <f t="shared" si="5"/>
        <v>71.542666057716531</v>
      </c>
    </row>
    <row r="22" spans="1:12" x14ac:dyDescent="0.2">
      <c r="A22" s="16">
        <v>13</v>
      </c>
      <c r="B22" s="48">
        <v>0</v>
      </c>
      <c r="C22" s="47">
        <v>2175</v>
      </c>
      <c r="D22" s="47">
        <v>2158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99538.845262926683</v>
      </c>
      <c r="I22" s="13">
        <f t="shared" si="4"/>
        <v>0</v>
      </c>
      <c r="J22" s="13">
        <f t="shared" si="1"/>
        <v>99538.845262926683</v>
      </c>
      <c r="K22" s="13">
        <f t="shared" si="2"/>
        <v>7024971.1674328279</v>
      </c>
      <c r="L22" s="20">
        <f t="shared" si="5"/>
        <v>70.575172425164581</v>
      </c>
    </row>
    <row r="23" spans="1:12" x14ac:dyDescent="0.2">
      <c r="A23" s="16">
        <v>14</v>
      </c>
      <c r="B23" s="48">
        <v>0</v>
      </c>
      <c r="C23" s="47">
        <v>2152</v>
      </c>
      <c r="D23" s="47">
        <v>2194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99538.845262926683</v>
      </c>
      <c r="I23" s="13">
        <f t="shared" si="4"/>
        <v>0</v>
      </c>
      <c r="J23" s="13">
        <f t="shared" si="1"/>
        <v>99538.845262926683</v>
      </c>
      <c r="K23" s="13">
        <f t="shared" si="2"/>
        <v>6925432.3221699009</v>
      </c>
      <c r="L23" s="20">
        <f t="shared" si="5"/>
        <v>69.575172425164581</v>
      </c>
    </row>
    <row r="24" spans="1:12" x14ac:dyDescent="0.2">
      <c r="A24" s="16">
        <v>15</v>
      </c>
      <c r="B24" s="48">
        <v>0</v>
      </c>
      <c r="C24" s="47">
        <v>2088</v>
      </c>
      <c r="D24" s="47">
        <v>2167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99538.845262926683</v>
      </c>
      <c r="I24" s="13">
        <f t="shared" si="4"/>
        <v>0</v>
      </c>
      <c r="J24" s="13">
        <f t="shared" si="1"/>
        <v>99538.845262926683</v>
      </c>
      <c r="K24" s="13">
        <f t="shared" si="2"/>
        <v>6825893.4769069739</v>
      </c>
      <c r="L24" s="20">
        <f t="shared" si="5"/>
        <v>68.575172425164581</v>
      </c>
    </row>
    <row r="25" spans="1:12" x14ac:dyDescent="0.2">
      <c r="A25" s="16">
        <v>16</v>
      </c>
      <c r="B25" s="48">
        <v>0</v>
      </c>
      <c r="C25" s="47">
        <v>2020</v>
      </c>
      <c r="D25" s="47">
        <v>2112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99538.845262926683</v>
      </c>
      <c r="I25" s="13">
        <f t="shared" si="4"/>
        <v>0</v>
      </c>
      <c r="J25" s="13">
        <f t="shared" si="1"/>
        <v>99538.845262926683</v>
      </c>
      <c r="K25" s="13">
        <f t="shared" si="2"/>
        <v>6726354.6316440469</v>
      </c>
      <c r="L25" s="20">
        <f t="shared" si="5"/>
        <v>67.575172425164581</v>
      </c>
    </row>
    <row r="26" spans="1:12" x14ac:dyDescent="0.2">
      <c r="A26" s="16">
        <v>17</v>
      </c>
      <c r="B26" s="48">
        <v>0</v>
      </c>
      <c r="C26" s="47">
        <v>1969</v>
      </c>
      <c r="D26" s="47">
        <v>2031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99538.845262926683</v>
      </c>
      <c r="I26" s="13">
        <f t="shared" si="4"/>
        <v>0</v>
      </c>
      <c r="J26" s="13">
        <f t="shared" si="1"/>
        <v>99538.845262926683</v>
      </c>
      <c r="K26" s="13">
        <f t="shared" si="2"/>
        <v>6626815.7863811199</v>
      </c>
      <c r="L26" s="20">
        <f t="shared" si="5"/>
        <v>66.575172425164567</v>
      </c>
    </row>
    <row r="27" spans="1:12" x14ac:dyDescent="0.2">
      <c r="A27" s="16">
        <v>18</v>
      </c>
      <c r="B27" s="48">
        <v>0</v>
      </c>
      <c r="C27" s="47">
        <v>2064</v>
      </c>
      <c r="D27" s="47">
        <v>1990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99538.845262926683</v>
      </c>
      <c r="I27" s="13">
        <f t="shared" si="4"/>
        <v>0</v>
      </c>
      <c r="J27" s="13">
        <f t="shared" si="1"/>
        <v>99538.845262926683</v>
      </c>
      <c r="K27" s="13">
        <f t="shared" si="2"/>
        <v>6527276.9411181929</v>
      </c>
      <c r="L27" s="20">
        <f t="shared" si="5"/>
        <v>65.575172425164567</v>
      </c>
    </row>
    <row r="28" spans="1:12" x14ac:dyDescent="0.2">
      <c r="A28" s="16">
        <v>19</v>
      </c>
      <c r="B28" s="48">
        <v>0</v>
      </c>
      <c r="C28" s="47">
        <v>1973</v>
      </c>
      <c r="D28" s="47">
        <v>2080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99538.845262926683</v>
      </c>
      <c r="I28" s="13">
        <f t="shared" si="4"/>
        <v>0</v>
      </c>
      <c r="J28" s="13">
        <f t="shared" si="1"/>
        <v>99538.845262926683</v>
      </c>
      <c r="K28" s="13">
        <f t="shared" si="2"/>
        <v>6427738.0958552659</v>
      </c>
      <c r="L28" s="20">
        <f t="shared" si="5"/>
        <v>64.575172425164567</v>
      </c>
    </row>
    <row r="29" spans="1:12" x14ac:dyDescent="0.2">
      <c r="A29" s="16">
        <v>20</v>
      </c>
      <c r="B29" s="48">
        <v>0</v>
      </c>
      <c r="C29" s="47">
        <v>1905</v>
      </c>
      <c r="D29" s="47">
        <v>2005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99538.845262926683</v>
      </c>
      <c r="I29" s="13">
        <f t="shared" si="4"/>
        <v>0</v>
      </c>
      <c r="J29" s="13">
        <f t="shared" si="1"/>
        <v>99538.845262926683</v>
      </c>
      <c r="K29" s="13">
        <f t="shared" si="2"/>
        <v>6328199.2505923389</v>
      </c>
      <c r="L29" s="20">
        <f t="shared" si="5"/>
        <v>63.575172425164567</v>
      </c>
    </row>
    <row r="30" spans="1:12" x14ac:dyDescent="0.2">
      <c r="A30" s="16">
        <v>21</v>
      </c>
      <c r="B30" s="48">
        <v>1</v>
      </c>
      <c r="C30" s="47">
        <v>1934</v>
      </c>
      <c r="D30" s="47">
        <v>1924</v>
      </c>
      <c r="E30" s="17">
        <v>0.5</v>
      </c>
      <c r="F30" s="18">
        <f t="shared" si="3"/>
        <v>5.184033177812338E-4</v>
      </c>
      <c r="G30" s="18">
        <f t="shared" si="0"/>
        <v>5.1826898160145106E-4</v>
      </c>
      <c r="H30" s="13">
        <f t="shared" si="6"/>
        <v>99538.845262926683</v>
      </c>
      <c r="I30" s="13">
        <f t="shared" si="4"/>
        <v>51.587895964201437</v>
      </c>
      <c r="J30" s="13">
        <f t="shared" si="1"/>
        <v>99513.051314944591</v>
      </c>
      <c r="K30" s="13">
        <f t="shared" si="2"/>
        <v>6228660.4053294118</v>
      </c>
      <c r="L30" s="20">
        <f t="shared" si="5"/>
        <v>62.57517242516456</v>
      </c>
    </row>
    <row r="31" spans="1:12" x14ac:dyDescent="0.2">
      <c r="A31" s="16">
        <v>22</v>
      </c>
      <c r="B31" s="48">
        <v>1</v>
      </c>
      <c r="C31" s="47">
        <v>1863</v>
      </c>
      <c r="D31" s="47">
        <v>1970</v>
      </c>
      <c r="E31" s="17">
        <v>0.5</v>
      </c>
      <c r="F31" s="18">
        <f t="shared" si="3"/>
        <v>5.2178450300026087E-4</v>
      </c>
      <c r="G31" s="18">
        <f t="shared" si="0"/>
        <v>5.2164840897235261E-4</v>
      </c>
      <c r="H31" s="13">
        <f t="shared" si="6"/>
        <v>99487.257366962484</v>
      </c>
      <c r="I31" s="13">
        <f t="shared" si="4"/>
        <v>51.897369518498948</v>
      </c>
      <c r="J31" s="13">
        <f t="shared" si="1"/>
        <v>99461.308682203235</v>
      </c>
      <c r="K31" s="13">
        <f t="shared" si="2"/>
        <v>6129147.3540144674</v>
      </c>
      <c r="L31" s="20">
        <f t="shared" si="5"/>
        <v>61.607360743767188</v>
      </c>
    </row>
    <row r="32" spans="1:12" x14ac:dyDescent="0.2">
      <c r="A32" s="16">
        <v>23</v>
      </c>
      <c r="B32" s="48">
        <v>0</v>
      </c>
      <c r="C32" s="47">
        <v>1929</v>
      </c>
      <c r="D32" s="47">
        <v>1908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99435.359997443986</v>
      </c>
      <c r="I32" s="13">
        <f t="shared" si="4"/>
        <v>0</v>
      </c>
      <c r="J32" s="13">
        <f t="shared" si="1"/>
        <v>99435.359997443986</v>
      </c>
      <c r="K32" s="13">
        <f t="shared" si="2"/>
        <v>6029686.0453322642</v>
      </c>
      <c r="L32" s="20">
        <f t="shared" si="5"/>
        <v>60.639253938309864</v>
      </c>
    </row>
    <row r="33" spans="1:12" x14ac:dyDescent="0.2">
      <c r="A33" s="16">
        <v>24</v>
      </c>
      <c r="B33" s="48">
        <v>0</v>
      </c>
      <c r="C33" s="47">
        <v>1867</v>
      </c>
      <c r="D33" s="47">
        <v>1983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99435.359997443986</v>
      </c>
      <c r="I33" s="13">
        <f t="shared" si="4"/>
        <v>0</v>
      </c>
      <c r="J33" s="13">
        <f t="shared" si="1"/>
        <v>99435.359997443986</v>
      </c>
      <c r="K33" s="13">
        <f t="shared" si="2"/>
        <v>5930250.6853348203</v>
      </c>
      <c r="L33" s="20">
        <f t="shared" si="5"/>
        <v>59.639253938309864</v>
      </c>
    </row>
    <row r="34" spans="1:12" x14ac:dyDescent="0.2">
      <c r="A34" s="16">
        <v>25</v>
      </c>
      <c r="B34" s="48">
        <v>0</v>
      </c>
      <c r="C34" s="47">
        <v>1923</v>
      </c>
      <c r="D34" s="47">
        <v>1928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99435.359997443986</v>
      </c>
      <c r="I34" s="13">
        <f t="shared" si="4"/>
        <v>0</v>
      </c>
      <c r="J34" s="13">
        <f t="shared" si="1"/>
        <v>99435.359997443986</v>
      </c>
      <c r="K34" s="13">
        <f t="shared" si="2"/>
        <v>5830815.3253373764</v>
      </c>
      <c r="L34" s="20">
        <f t="shared" si="5"/>
        <v>58.639253938309864</v>
      </c>
    </row>
    <row r="35" spans="1:12" x14ac:dyDescent="0.2">
      <c r="A35" s="16">
        <v>26</v>
      </c>
      <c r="B35" s="48">
        <v>0</v>
      </c>
      <c r="C35" s="47">
        <v>1885</v>
      </c>
      <c r="D35" s="47">
        <v>1974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99435.359997443986</v>
      </c>
      <c r="I35" s="13">
        <f t="shared" si="4"/>
        <v>0</v>
      </c>
      <c r="J35" s="13">
        <f t="shared" si="1"/>
        <v>99435.359997443986</v>
      </c>
      <c r="K35" s="13">
        <f t="shared" si="2"/>
        <v>5731379.9653399326</v>
      </c>
      <c r="L35" s="20">
        <f t="shared" si="5"/>
        <v>57.639253938309864</v>
      </c>
    </row>
    <row r="36" spans="1:12" x14ac:dyDescent="0.2">
      <c r="A36" s="16">
        <v>27</v>
      </c>
      <c r="B36" s="48">
        <v>0</v>
      </c>
      <c r="C36" s="47">
        <v>1939</v>
      </c>
      <c r="D36" s="47">
        <v>1935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99435.359997443986</v>
      </c>
      <c r="I36" s="13">
        <f t="shared" si="4"/>
        <v>0</v>
      </c>
      <c r="J36" s="13">
        <f t="shared" si="1"/>
        <v>99435.359997443986</v>
      </c>
      <c r="K36" s="13">
        <f t="shared" si="2"/>
        <v>5631944.6053424887</v>
      </c>
      <c r="L36" s="20">
        <f t="shared" si="5"/>
        <v>56.639253938309871</v>
      </c>
    </row>
    <row r="37" spans="1:12" x14ac:dyDescent="0.2">
      <c r="A37" s="16">
        <v>28</v>
      </c>
      <c r="B37" s="48">
        <v>1</v>
      </c>
      <c r="C37" s="47">
        <v>1878</v>
      </c>
      <c r="D37" s="47">
        <v>1998</v>
      </c>
      <c r="E37" s="17">
        <v>0.5</v>
      </c>
      <c r="F37" s="18">
        <f t="shared" si="3"/>
        <v>5.1599587203302369E-4</v>
      </c>
      <c r="G37" s="18">
        <f t="shared" si="0"/>
        <v>5.1586278050038694E-4</v>
      </c>
      <c r="H37" s="13">
        <f t="shared" si="6"/>
        <v>99435.359997443986</v>
      </c>
      <c r="I37" s="13">
        <f t="shared" si="4"/>
        <v>51.295001288338405</v>
      </c>
      <c r="J37" s="13">
        <f t="shared" si="1"/>
        <v>99409.712496799824</v>
      </c>
      <c r="K37" s="13">
        <f t="shared" si="2"/>
        <v>5532509.2453450449</v>
      </c>
      <c r="L37" s="20">
        <f t="shared" si="5"/>
        <v>55.639253938309871</v>
      </c>
    </row>
    <row r="38" spans="1:12" x14ac:dyDescent="0.2">
      <c r="A38" s="16">
        <v>29</v>
      </c>
      <c r="B38" s="48">
        <v>0</v>
      </c>
      <c r="C38" s="47">
        <v>1942</v>
      </c>
      <c r="D38" s="47">
        <v>1920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99384.064996155648</v>
      </c>
      <c r="I38" s="13">
        <f t="shared" si="4"/>
        <v>0</v>
      </c>
      <c r="J38" s="13">
        <f t="shared" si="1"/>
        <v>99384.064996155648</v>
      </c>
      <c r="K38" s="13">
        <f t="shared" si="2"/>
        <v>5433099.5328482455</v>
      </c>
      <c r="L38" s="20">
        <f t="shared" si="5"/>
        <v>54.667712908084482</v>
      </c>
    </row>
    <row r="39" spans="1:12" x14ac:dyDescent="0.2">
      <c r="A39" s="16">
        <v>30</v>
      </c>
      <c r="B39" s="48">
        <v>0</v>
      </c>
      <c r="C39" s="47">
        <v>1973</v>
      </c>
      <c r="D39" s="47">
        <v>1996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99384.064996155648</v>
      </c>
      <c r="I39" s="13">
        <f t="shared" si="4"/>
        <v>0</v>
      </c>
      <c r="J39" s="13">
        <f t="shared" si="1"/>
        <v>99384.064996155648</v>
      </c>
      <c r="K39" s="13">
        <f t="shared" si="2"/>
        <v>5333715.4678520896</v>
      </c>
      <c r="L39" s="20">
        <f t="shared" si="5"/>
        <v>53.667712908084482</v>
      </c>
    </row>
    <row r="40" spans="1:12" x14ac:dyDescent="0.2">
      <c r="A40" s="16">
        <v>31</v>
      </c>
      <c r="B40" s="48">
        <v>2</v>
      </c>
      <c r="C40" s="47">
        <v>2015</v>
      </c>
      <c r="D40" s="47">
        <v>2016</v>
      </c>
      <c r="E40" s="17">
        <v>0.5</v>
      </c>
      <c r="F40" s="18">
        <f t="shared" si="3"/>
        <v>9.9230960059538574E-4</v>
      </c>
      <c r="G40" s="18">
        <f t="shared" si="0"/>
        <v>9.9181750557897331E-4</v>
      </c>
      <c r="H40" s="13">
        <f t="shared" si="6"/>
        <v>99384.064996155648</v>
      </c>
      <c r="I40" s="13">
        <f t="shared" si="4"/>
        <v>98.570855438785657</v>
      </c>
      <c r="J40" s="13">
        <f t="shared" si="1"/>
        <v>99334.779568436265</v>
      </c>
      <c r="K40" s="13">
        <f t="shared" si="2"/>
        <v>5234331.4028559336</v>
      </c>
      <c r="L40" s="20">
        <f t="shared" si="5"/>
        <v>52.667712908084482</v>
      </c>
    </row>
    <row r="41" spans="1:12" x14ac:dyDescent="0.2">
      <c r="A41" s="16">
        <v>32</v>
      </c>
      <c r="B41" s="48">
        <v>1</v>
      </c>
      <c r="C41" s="47">
        <v>2040</v>
      </c>
      <c r="D41" s="47">
        <v>2044</v>
      </c>
      <c r="E41" s="17">
        <v>0.5</v>
      </c>
      <c r="F41" s="18">
        <f t="shared" si="3"/>
        <v>4.8971596474045055E-4</v>
      </c>
      <c r="G41" s="18">
        <f t="shared" si="0"/>
        <v>4.8959608323133417E-4</v>
      </c>
      <c r="H41" s="13">
        <f t="shared" si="6"/>
        <v>99285.494140716866</v>
      </c>
      <c r="I41" s="13">
        <f t="shared" si="4"/>
        <v>48.609789052982556</v>
      </c>
      <c r="J41" s="13">
        <f t="shared" si="1"/>
        <v>99261.189246190377</v>
      </c>
      <c r="K41" s="13">
        <f t="shared" si="2"/>
        <v>5134996.6232874971</v>
      </c>
      <c r="L41" s="20">
        <f t="shared" si="5"/>
        <v>51.719505127402499</v>
      </c>
    </row>
    <row r="42" spans="1:12" x14ac:dyDescent="0.2">
      <c r="A42" s="16">
        <v>33</v>
      </c>
      <c r="B42" s="48">
        <v>0</v>
      </c>
      <c r="C42" s="47">
        <v>2229</v>
      </c>
      <c r="D42" s="47">
        <v>2104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99236.884351663888</v>
      </c>
      <c r="I42" s="13">
        <f t="shared" si="4"/>
        <v>0</v>
      </c>
      <c r="J42" s="13">
        <f t="shared" si="1"/>
        <v>99236.884351663888</v>
      </c>
      <c r="K42" s="13">
        <f t="shared" si="2"/>
        <v>5035735.4340413064</v>
      </c>
      <c r="L42" s="20">
        <f t="shared" si="5"/>
        <v>50.744594280048787</v>
      </c>
    </row>
    <row r="43" spans="1:12" x14ac:dyDescent="0.2">
      <c r="A43" s="16">
        <v>34</v>
      </c>
      <c r="B43" s="48">
        <v>0</v>
      </c>
      <c r="C43" s="47">
        <v>2399</v>
      </c>
      <c r="D43" s="47">
        <v>2290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99236.884351663888</v>
      </c>
      <c r="I43" s="13">
        <f t="shared" si="4"/>
        <v>0</v>
      </c>
      <c r="J43" s="13">
        <f t="shared" si="1"/>
        <v>99236.884351663888</v>
      </c>
      <c r="K43" s="13">
        <f t="shared" si="2"/>
        <v>4936498.5496896422</v>
      </c>
      <c r="L43" s="20">
        <f t="shared" si="5"/>
        <v>49.744594280048787</v>
      </c>
    </row>
    <row r="44" spans="1:12" x14ac:dyDescent="0.2">
      <c r="A44" s="16">
        <v>35</v>
      </c>
      <c r="B44" s="48">
        <v>0</v>
      </c>
      <c r="C44" s="47">
        <v>2347</v>
      </c>
      <c r="D44" s="47">
        <v>2460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99236.884351663888</v>
      </c>
      <c r="I44" s="13">
        <f t="shared" si="4"/>
        <v>0</v>
      </c>
      <c r="J44" s="13">
        <f t="shared" si="1"/>
        <v>99236.884351663888</v>
      </c>
      <c r="K44" s="13">
        <f t="shared" si="2"/>
        <v>4837261.6653379779</v>
      </c>
      <c r="L44" s="20">
        <f t="shared" si="5"/>
        <v>48.74459428004878</v>
      </c>
    </row>
    <row r="45" spans="1:12" x14ac:dyDescent="0.2">
      <c r="A45" s="16">
        <v>36</v>
      </c>
      <c r="B45" s="48">
        <v>1</v>
      </c>
      <c r="C45" s="47">
        <v>2513</v>
      </c>
      <c r="D45" s="47">
        <v>2409</v>
      </c>
      <c r="E45" s="17">
        <v>0.5</v>
      </c>
      <c r="F45" s="18">
        <f t="shared" si="3"/>
        <v>4.0633888663145062E-4</v>
      </c>
      <c r="G45" s="18">
        <f t="shared" si="0"/>
        <v>4.0625634775543363E-4</v>
      </c>
      <c r="H45" s="13">
        <f t="shared" si="6"/>
        <v>99236.884351663888</v>
      </c>
      <c r="I45" s="13">
        <f t="shared" si="4"/>
        <v>40.315614199335315</v>
      </c>
      <c r="J45" s="13">
        <f t="shared" si="1"/>
        <v>99216.726544564212</v>
      </c>
      <c r="K45" s="13">
        <f t="shared" si="2"/>
        <v>4738024.7809863137</v>
      </c>
      <c r="L45" s="20">
        <f t="shared" si="5"/>
        <v>47.74459428004878</v>
      </c>
    </row>
    <row r="46" spans="1:12" x14ac:dyDescent="0.2">
      <c r="A46" s="16">
        <v>37</v>
      </c>
      <c r="B46" s="48">
        <v>3</v>
      </c>
      <c r="C46" s="47">
        <v>2745</v>
      </c>
      <c r="D46" s="47">
        <v>2568</v>
      </c>
      <c r="E46" s="17">
        <v>0.5</v>
      </c>
      <c r="F46" s="18">
        <f t="shared" si="3"/>
        <v>1.129305477131564E-3</v>
      </c>
      <c r="G46" s="18">
        <f t="shared" si="0"/>
        <v>1.128668171557562E-3</v>
      </c>
      <c r="H46" s="13">
        <f t="shared" si="6"/>
        <v>99196.568737464549</v>
      </c>
      <c r="I46" s="13">
        <f t="shared" si="4"/>
        <v>111.96000986169813</v>
      </c>
      <c r="J46" s="13">
        <f t="shared" si="1"/>
        <v>99140.58873253371</v>
      </c>
      <c r="K46" s="13">
        <f t="shared" si="2"/>
        <v>4638808.0544417491</v>
      </c>
      <c r="L46" s="20">
        <f t="shared" si="5"/>
        <v>46.763795496988443</v>
      </c>
    </row>
    <row r="47" spans="1:12" x14ac:dyDescent="0.2">
      <c r="A47" s="16">
        <v>38</v>
      </c>
      <c r="B47" s="48">
        <v>2</v>
      </c>
      <c r="C47" s="47">
        <v>2767</v>
      </c>
      <c r="D47" s="47">
        <v>2790</v>
      </c>
      <c r="E47" s="17">
        <v>0.5</v>
      </c>
      <c r="F47" s="18">
        <f t="shared" si="3"/>
        <v>7.1981284865934854E-4</v>
      </c>
      <c r="G47" s="18">
        <f t="shared" si="0"/>
        <v>7.1955387659651017E-4</v>
      </c>
      <c r="H47" s="13">
        <f t="shared" si="6"/>
        <v>99084.608727602856</v>
      </c>
      <c r="I47" s="13">
        <f t="shared" si="4"/>
        <v>71.296714320995036</v>
      </c>
      <c r="J47" s="13">
        <f t="shared" si="1"/>
        <v>99048.96037044235</v>
      </c>
      <c r="K47" s="13">
        <f t="shared" si="2"/>
        <v>4539667.465709215</v>
      </c>
      <c r="L47" s="20">
        <f t="shared" si="5"/>
        <v>45.816070972126276</v>
      </c>
    </row>
    <row r="48" spans="1:12" x14ac:dyDescent="0.2">
      <c r="A48" s="16">
        <v>39</v>
      </c>
      <c r="B48" s="48">
        <v>3</v>
      </c>
      <c r="C48" s="47">
        <v>2871</v>
      </c>
      <c r="D48" s="47">
        <v>2794</v>
      </c>
      <c r="E48" s="17">
        <v>0.5</v>
      </c>
      <c r="F48" s="18">
        <f t="shared" si="3"/>
        <v>1.059135039717564E-3</v>
      </c>
      <c r="G48" s="18">
        <f t="shared" si="0"/>
        <v>1.0585744530698658E-3</v>
      </c>
      <c r="H48" s="13">
        <f t="shared" si="6"/>
        <v>99013.312013281859</v>
      </c>
      <c r="I48" s="13">
        <f t="shared" si="4"/>
        <v>104.81296261109581</v>
      </c>
      <c r="J48" s="13">
        <f t="shared" si="1"/>
        <v>98960.905531976314</v>
      </c>
      <c r="K48" s="13">
        <f t="shared" si="2"/>
        <v>4440618.5053387731</v>
      </c>
      <c r="L48" s="20">
        <f t="shared" si="5"/>
        <v>44.848701806309627</v>
      </c>
    </row>
    <row r="49" spans="1:12" x14ac:dyDescent="0.2">
      <c r="A49" s="16">
        <v>40</v>
      </c>
      <c r="B49" s="48">
        <v>0</v>
      </c>
      <c r="C49" s="47">
        <v>2997</v>
      </c>
      <c r="D49" s="47">
        <v>2910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98908.499050670769</v>
      </c>
      <c r="I49" s="13">
        <f t="shared" si="4"/>
        <v>0</v>
      </c>
      <c r="J49" s="13">
        <f t="shared" si="1"/>
        <v>98908.499050670769</v>
      </c>
      <c r="K49" s="13">
        <f t="shared" si="2"/>
        <v>4341657.5998067968</v>
      </c>
      <c r="L49" s="20">
        <f t="shared" si="5"/>
        <v>43.895697957994166</v>
      </c>
    </row>
    <row r="50" spans="1:12" x14ac:dyDescent="0.2">
      <c r="A50" s="16">
        <v>41</v>
      </c>
      <c r="B50" s="48">
        <v>1</v>
      </c>
      <c r="C50" s="47">
        <v>3188</v>
      </c>
      <c r="D50" s="47">
        <v>3007</v>
      </c>
      <c r="E50" s="17">
        <v>0.5</v>
      </c>
      <c r="F50" s="18">
        <f t="shared" si="3"/>
        <v>3.2284100080710252E-4</v>
      </c>
      <c r="G50" s="18">
        <f t="shared" si="0"/>
        <v>3.227888960619755E-4</v>
      </c>
      <c r="H50" s="13">
        <f t="shared" si="6"/>
        <v>98908.499050670769</v>
      </c>
      <c r="I50" s="13">
        <f t="shared" si="4"/>
        <v>31.92656521971297</v>
      </c>
      <c r="J50" s="13">
        <f t="shared" si="1"/>
        <v>98892.535768060916</v>
      </c>
      <c r="K50" s="13">
        <f t="shared" si="2"/>
        <v>4242749.1007561265</v>
      </c>
      <c r="L50" s="20">
        <f t="shared" si="5"/>
        <v>42.895697957994173</v>
      </c>
    </row>
    <row r="51" spans="1:12" x14ac:dyDescent="0.2">
      <c r="A51" s="16">
        <v>42</v>
      </c>
      <c r="B51" s="48">
        <v>3</v>
      </c>
      <c r="C51" s="47">
        <v>3185</v>
      </c>
      <c r="D51" s="47">
        <v>3214</v>
      </c>
      <c r="E51" s="17">
        <v>0.5</v>
      </c>
      <c r="F51" s="18">
        <f t="shared" si="3"/>
        <v>9.3764650726676048E-4</v>
      </c>
      <c r="G51" s="18">
        <f t="shared" si="0"/>
        <v>9.372071227741331E-4</v>
      </c>
      <c r="H51" s="13">
        <f t="shared" si="6"/>
        <v>98876.572485451063</v>
      </c>
      <c r="I51" s="13">
        <f t="shared" si="4"/>
        <v>92.667828008857612</v>
      </c>
      <c r="J51" s="13">
        <f t="shared" si="1"/>
        <v>98830.238571446636</v>
      </c>
      <c r="K51" s="13">
        <f t="shared" si="2"/>
        <v>4143856.5649880655</v>
      </c>
      <c r="L51" s="20">
        <f t="shared" si="5"/>
        <v>41.909387237283156</v>
      </c>
    </row>
    <row r="52" spans="1:12" x14ac:dyDescent="0.2">
      <c r="A52" s="16">
        <v>43</v>
      </c>
      <c r="B52" s="48">
        <v>3</v>
      </c>
      <c r="C52" s="47">
        <v>3114</v>
      </c>
      <c r="D52" s="47">
        <v>3209</v>
      </c>
      <c r="E52" s="17">
        <v>0.5</v>
      </c>
      <c r="F52" s="18">
        <f t="shared" si="3"/>
        <v>9.489166534872687E-4</v>
      </c>
      <c r="G52" s="18">
        <f t="shared" si="0"/>
        <v>9.4846664558963017E-4</v>
      </c>
      <c r="H52" s="13">
        <f t="shared" si="6"/>
        <v>98783.90465744221</v>
      </c>
      <c r="I52" s="13">
        <f t="shared" si="4"/>
        <v>93.693238688690059</v>
      </c>
      <c r="J52" s="13">
        <f t="shared" si="1"/>
        <v>98737.058038097864</v>
      </c>
      <c r="K52" s="13">
        <f t="shared" si="2"/>
        <v>4045026.3264166187</v>
      </c>
      <c r="L52" s="20">
        <f t="shared" si="5"/>
        <v>40.948232816304994</v>
      </c>
    </row>
    <row r="53" spans="1:12" x14ac:dyDescent="0.2">
      <c r="A53" s="16">
        <v>44</v>
      </c>
      <c r="B53" s="48">
        <v>2</v>
      </c>
      <c r="C53" s="47">
        <v>3141</v>
      </c>
      <c r="D53" s="47">
        <v>3163</v>
      </c>
      <c r="E53" s="17">
        <v>0.5</v>
      </c>
      <c r="F53" s="18">
        <f t="shared" si="3"/>
        <v>6.3451776649746188E-4</v>
      </c>
      <c r="G53" s="18">
        <f t="shared" si="0"/>
        <v>6.3431652394544877E-4</v>
      </c>
      <c r="H53" s="13">
        <f t="shared" si="6"/>
        <v>98690.211418753519</v>
      </c>
      <c r="I53" s="13">
        <f t="shared" si="4"/>
        <v>62.600831854585167</v>
      </c>
      <c r="J53" s="13">
        <f t="shared" si="1"/>
        <v>98658.911002826237</v>
      </c>
      <c r="K53" s="13">
        <f t="shared" si="2"/>
        <v>3946289.2683785209</v>
      </c>
      <c r="L53" s="20">
        <f t="shared" si="5"/>
        <v>39.986633037333128</v>
      </c>
    </row>
    <row r="54" spans="1:12" x14ac:dyDescent="0.2">
      <c r="A54" s="16">
        <v>45</v>
      </c>
      <c r="B54" s="48">
        <v>2</v>
      </c>
      <c r="C54" s="47">
        <v>3115</v>
      </c>
      <c r="D54" s="47">
        <v>3164</v>
      </c>
      <c r="E54" s="17">
        <v>0.5</v>
      </c>
      <c r="F54" s="18">
        <f t="shared" si="3"/>
        <v>6.3704411530498487E-4</v>
      </c>
      <c r="G54" s="18">
        <f t="shared" si="0"/>
        <v>6.3684126731412198E-4</v>
      </c>
      <c r="H54" s="13">
        <f t="shared" si="6"/>
        <v>98627.61058689894</v>
      </c>
      <c r="I54" s="13">
        <f t="shared" si="4"/>
        <v>62.810132518324437</v>
      </c>
      <c r="J54" s="13">
        <f t="shared" si="1"/>
        <v>98596.205520639778</v>
      </c>
      <c r="K54" s="13">
        <f t="shared" si="2"/>
        <v>3847630.3573756944</v>
      </c>
      <c r="L54" s="20">
        <f t="shared" si="5"/>
        <v>39.011695958969007</v>
      </c>
    </row>
    <row r="55" spans="1:12" x14ac:dyDescent="0.2">
      <c r="A55" s="16">
        <v>46</v>
      </c>
      <c r="B55" s="48">
        <v>2</v>
      </c>
      <c r="C55" s="47">
        <v>3038</v>
      </c>
      <c r="D55" s="47">
        <v>3154</v>
      </c>
      <c r="E55" s="17">
        <v>0.5</v>
      </c>
      <c r="F55" s="18">
        <f t="shared" si="3"/>
        <v>6.459948320413437E-4</v>
      </c>
      <c r="G55" s="18">
        <f t="shared" si="0"/>
        <v>6.4578624475298684E-4</v>
      </c>
      <c r="H55" s="13">
        <f t="shared" si="6"/>
        <v>98564.800454380616</v>
      </c>
      <c r="I55" s="13">
        <f t="shared" si="4"/>
        <v>63.65179235026195</v>
      </c>
      <c r="J55" s="13">
        <f t="shared" si="1"/>
        <v>98532.974558205475</v>
      </c>
      <c r="K55" s="13">
        <f t="shared" si="2"/>
        <v>3749034.1518550548</v>
      </c>
      <c r="L55" s="20">
        <f t="shared" si="5"/>
        <v>38.036237425248423</v>
      </c>
    </row>
    <row r="56" spans="1:12" x14ac:dyDescent="0.2">
      <c r="A56" s="16">
        <v>47</v>
      </c>
      <c r="B56" s="48">
        <v>7</v>
      </c>
      <c r="C56" s="47">
        <v>2877</v>
      </c>
      <c r="D56" s="47">
        <v>3050</v>
      </c>
      <c r="E56" s="17">
        <v>0.5</v>
      </c>
      <c r="F56" s="18">
        <f t="shared" si="3"/>
        <v>2.3620718744727519E-3</v>
      </c>
      <c r="G56" s="18">
        <f t="shared" si="0"/>
        <v>2.3592854735422987E-3</v>
      </c>
      <c r="H56" s="13">
        <f t="shared" si="6"/>
        <v>98501.148662030348</v>
      </c>
      <c r="I56" s="13">
        <f t="shared" si="4"/>
        <v>232.39232916555864</v>
      </c>
      <c r="J56" s="13">
        <f t="shared" si="1"/>
        <v>98384.952497447579</v>
      </c>
      <c r="K56" s="13">
        <f t="shared" si="2"/>
        <v>3650501.1772968494</v>
      </c>
      <c r="L56" s="20">
        <f t="shared" si="5"/>
        <v>37.0604934752809</v>
      </c>
    </row>
    <row r="57" spans="1:12" x14ac:dyDescent="0.2">
      <c r="A57" s="16">
        <v>48</v>
      </c>
      <c r="B57" s="48">
        <v>2</v>
      </c>
      <c r="C57" s="47">
        <v>2720</v>
      </c>
      <c r="D57" s="47">
        <v>2882</v>
      </c>
      <c r="E57" s="17">
        <v>0.5</v>
      </c>
      <c r="F57" s="18">
        <f t="shared" si="3"/>
        <v>7.140307033202428E-4</v>
      </c>
      <c r="G57" s="18">
        <f t="shared" si="0"/>
        <v>7.1377587437544611E-4</v>
      </c>
      <c r="H57" s="13">
        <f t="shared" si="6"/>
        <v>98268.756332864796</v>
      </c>
      <c r="I57" s="13">
        <f t="shared" si="4"/>
        <v>70.141867475278232</v>
      </c>
      <c r="J57" s="13">
        <f t="shared" si="1"/>
        <v>98233.685399127149</v>
      </c>
      <c r="K57" s="13">
        <f t="shared" si="2"/>
        <v>3552116.2247994021</v>
      </c>
      <c r="L57" s="20">
        <f t="shared" si="5"/>
        <v>36.146954101742708</v>
      </c>
    </row>
    <row r="58" spans="1:12" x14ac:dyDescent="0.2">
      <c r="A58" s="16">
        <v>49</v>
      </c>
      <c r="B58" s="48">
        <v>2</v>
      </c>
      <c r="C58" s="47">
        <v>2770</v>
      </c>
      <c r="D58" s="47">
        <v>2720</v>
      </c>
      <c r="E58" s="17">
        <v>0.5</v>
      </c>
      <c r="F58" s="18">
        <f t="shared" si="3"/>
        <v>7.2859744990892532E-4</v>
      </c>
      <c r="G58" s="18">
        <f t="shared" si="0"/>
        <v>7.2833211944646763E-4</v>
      </c>
      <c r="H58" s="13">
        <f t="shared" si="6"/>
        <v>98198.614465389517</v>
      </c>
      <c r="I58" s="13">
        <f t="shared" si="4"/>
        <v>71.5212050002837</v>
      </c>
      <c r="J58" s="13">
        <f t="shared" si="1"/>
        <v>98162.853862889373</v>
      </c>
      <c r="K58" s="13">
        <f t="shared" si="2"/>
        <v>3453882.5394002749</v>
      </c>
      <c r="L58" s="20">
        <f t="shared" si="5"/>
        <v>35.172416211815381</v>
      </c>
    </row>
    <row r="59" spans="1:12" x14ac:dyDescent="0.2">
      <c r="A59" s="16">
        <v>50</v>
      </c>
      <c r="B59" s="48">
        <v>6</v>
      </c>
      <c r="C59" s="47">
        <v>2658</v>
      </c>
      <c r="D59" s="47">
        <v>2751</v>
      </c>
      <c r="E59" s="17">
        <v>0.5</v>
      </c>
      <c r="F59" s="18">
        <f t="shared" si="3"/>
        <v>2.2185246810870773E-3</v>
      </c>
      <c r="G59" s="18">
        <f t="shared" si="0"/>
        <v>2.21606648199446E-3</v>
      </c>
      <c r="H59" s="13">
        <f t="shared" si="6"/>
        <v>98127.093260389229</v>
      </c>
      <c r="I59" s="13">
        <f t="shared" si="4"/>
        <v>217.45616234989305</v>
      </c>
      <c r="J59" s="13">
        <f t="shared" si="1"/>
        <v>98018.365179214292</v>
      </c>
      <c r="K59" s="13">
        <f t="shared" si="2"/>
        <v>3355719.6855373853</v>
      </c>
      <c r="L59" s="20">
        <f t="shared" si="5"/>
        <v>34.197687652203001</v>
      </c>
    </row>
    <row r="60" spans="1:12" x14ac:dyDescent="0.2">
      <c r="A60" s="16">
        <v>51</v>
      </c>
      <c r="B60" s="48">
        <v>1</v>
      </c>
      <c r="C60" s="47">
        <v>2599</v>
      </c>
      <c r="D60" s="47">
        <v>2624</v>
      </c>
      <c r="E60" s="17">
        <v>0.5</v>
      </c>
      <c r="F60" s="18">
        <f t="shared" si="3"/>
        <v>3.8292169251388092E-4</v>
      </c>
      <c r="G60" s="18">
        <f t="shared" si="0"/>
        <v>3.8284839203675346E-4</v>
      </c>
      <c r="H60" s="13">
        <f t="shared" si="6"/>
        <v>97909.63709803934</v>
      </c>
      <c r="I60" s="13">
        <f t="shared" si="4"/>
        <v>37.484547127886422</v>
      </c>
      <c r="J60" s="13">
        <f t="shared" si="1"/>
        <v>97890.894824475399</v>
      </c>
      <c r="K60" s="13">
        <f t="shared" si="2"/>
        <v>3257701.3203581711</v>
      </c>
      <c r="L60" s="20">
        <f t="shared" si="5"/>
        <v>33.272529823557143</v>
      </c>
    </row>
    <row r="61" spans="1:12" x14ac:dyDescent="0.2">
      <c r="A61" s="16">
        <v>52</v>
      </c>
      <c r="B61" s="48">
        <v>3</v>
      </c>
      <c r="C61" s="47">
        <v>2609</v>
      </c>
      <c r="D61" s="47">
        <v>2613</v>
      </c>
      <c r="E61" s="17">
        <v>0.5</v>
      </c>
      <c r="F61" s="18">
        <f t="shared" si="3"/>
        <v>1.1489850631941786E-3</v>
      </c>
      <c r="G61" s="18">
        <f t="shared" si="0"/>
        <v>1.1483253588516747E-3</v>
      </c>
      <c r="H61" s="13">
        <f t="shared" si="6"/>
        <v>97872.152550911458</v>
      </c>
      <c r="I61" s="13">
        <f t="shared" si="4"/>
        <v>112.38907469961124</v>
      </c>
      <c r="J61" s="13">
        <f t="shared" si="1"/>
        <v>97815.958013561642</v>
      </c>
      <c r="K61" s="13">
        <f t="shared" si="2"/>
        <v>3159810.4255336956</v>
      </c>
      <c r="L61" s="20">
        <f t="shared" si="5"/>
        <v>32.285081539307264</v>
      </c>
    </row>
    <row r="62" spans="1:12" x14ac:dyDescent="0.2">
      <c r="A62" s="16">
        <v>53</v>
      </c>
      <c r="B62" s="48">
        <v>8</v>
      </c>
      <c r="C62" s="47">
        <v>2491</v>
      </c>
      <c r="D62" s="47">
        <v>2596</v>
      </c>
      <c r="E62" s="17">
        <v>0.5</v>
      </c>
      <c r="F62" s="18">
        <f t="shared" si="3"/>
        <v>3.1452722626302341E-3</v>
      </c>
      <c r="G62" s="18">
        <f t="shared" si="0"/>
        <v>3.1403336604514231E-3</v>
      </c>
      <c r="H62" s="13">
        <f t="shared" si="6"/>
        <v>97759.76347621184</v>
      </c>
      <c r="I62" s="13">
        <f t="shared" si="4"/>
        <v>306.99827588211764</v>
      </c>
      <c r="J62" s="13">
        <f t="shared" si="1"/>
        <v>97606.26433827079</v>
      </c>
      <c r="K62" s="13">
        <f t="shared" si="2"/>
        <v>3061994.4675201341</v>
      </c>
      <c r="L62" s="20">
        <f t="shared" si="5"/>
        <v>31.321623116091292</v>
      </c>
    </row>
    <row r="63" spans="1:12" x14ac:dyDescent="0.2">
      <c r="A63" s="16">
        <v>54</v>
      </c>
      <c r="B63" s="48">
        <v>7</v>
      </c>
      <c r="C63" s="47">
        <v>2420</v>
      </c>
      <c r="D63" s="47">
        <v>2488</v>
      </c>
      <c r="E63" s="17">
        <v>0.5</v>
      </c>
      <c r="F63" s="18">
        <f t="shared" si="3"/>
        <v>2.8524857375713123E-3</v>
      </c>
      <c r="G63" s="18">
        <f t="shared" si="0"/>
        <v>2.8484231943031535E-3</v>
      </c>
      <c r="H63" s="13">
        <f t="shared" si="6"/>
        <v>97452.765200329726</v>
      </c>
      <c r="I63" s="13">
        <f t="shared" si="4"/>
        <v>277.58671674559838</v>
      </c>
      <c r="J63" s="13">
        <f t="shared" si="1"/>
        <v>97313.971841956925</v>
      </c>
      <c r="K63" s="13">
        <f t="shared" si="2"/>
        <v>2964388.2031818633</v>
      </c>
      <c r="L63" s="20">
        <f t="shared" si="5"/>
        <v>30.418718207616681</v>
      </c>
    </row>
    <row r="64" spans="1:12" x14ac:dyDescent="0.2">
      <c r="A64" s="16">
        <v>55</v>
      </c>
      <c r="B64" s="48">
        <v>5</v>
      </c>
      <c r="C64" s="47">
        <v>2408</v>
      </c>
      <c r="D64" s="47">
        <v>2415</v>
      </c>
      <c r="E64" s="17">
        <v>0.5</v>
      </c>
      <c r="F64" s="18">
        <f t="shared" si="3"/>
        <v>2.0733982998133943E-3</v>
      </c>
      <c r="G64" s="18">
        <f t="shared" si="0"/>
        <v>2.0712510356255182E-3</v>
      </c>
      <c r="H64" s="13">
        <f t="shared" si="6"/>
        <v>97175.178483584124</v>
      </c>
      <c r="I64" s="13">
        <f t="shared" si="4"/>
        <v>201.27418907121819</v>
      </c>
      <c r="J64" s="13">
        <f t="shared" si="1"/>
        <v>97074.541389048507</v>
      </c>
      <c r="K64" s="13">
        <f t="shared" si="2"/>
        <v>2867074.2313399063</v>
      </c>
      <c r="L64" s="20">
        <f t="shared" si="5"/>
        <v>29.504182817881247</v>
      </c>
    </row>
    <row r="65" spans="1:12" x14ac:dyDescent="0.2">
      <c r="A65" s="16">
        <v>56</v>
      </c>
      <c r="B65" s="48">
        <v>12</v>
      </c>
      <c r="C65" s="47">
        <v>2344</v>
      </c>
      <c r="D65" s="47">
        <v>2393</v>
      </c>
      <c r="E65" s="17">
        <v>0.5</v>
      </c>
      <c r="F65" s="18">
        <f t="shared" si="3"/>
        <v>5.0664977834072198E-3</v>
      </c>
      <c r="G65" s="18">
        <f t="shared" si="0"/>
        <v>5.0536955148452311E-3</v>
      </c>
      <c r="H65" s="13">
        <f t="shared" si="6"/>
        <v>96973.904294512904</v>
      </c>
      <c r="I65" s="13">
        <f t="shared" si="4"/>
        <v>490.07658519021055</v>
      </c>
      <c r="J65" s="13">
        <f t="shared" si="1"/>
        <v>96728.866001917791</v>
      </c>
      <c r="K65" s="13">
        <f t="shared" si="2"/>
        <v>2769999.6899508578</v>
      </c>
      <c r="L65" s="20">
        <f t="shared" si="5"/>
        <v>28.5643824501309</v>
      </c>
    </row>
    <row r="66" spans="1:12" x14ac:dyDescent="0.2">
      <c r="A66" s="16">
        <v>57</v>
      </c>
      <c r="B66" s="48">
        <v>13</v>
      </c>
      <c r="C66" s="47">
        <v>2172</v>
      </c>
      <c r="D66" s="47">
        <v>2333</v>
      </c>
      <c r="E66" s="17">
        <v>0.5</v>
      </c>
      <c r="F66" s="18">
        <f t="shared" si="3"/>
        <v>5.7713651498335185E-3</v>
      </c>
      <c r="G66" s="18">
        <f t="shared" si="0"/>
        <v>5.7547587428065511E-3</v>
      </c>
      <c r="H66" s="13">
        <f t="shared" si="6"/>
        <v>96483.827709322693</v>
      </c>
      <c r="I66" s="13">
        <f t="shared" si="4"/>
        <v>555.24115104966575</v>
      </c>
      <c r="J66" s="13">
        <f t="shared" si="1"/>
        <v>96206.20713379787</v>
      </c>
      <c r="K66" s="13">
        <f t="shared" si="2"/>
        <v>2673270.8239489398</v>
      </c>
      <c r="L66" s="20">
        <f t="shared" si="5"/>
        <v>27.706931694322037</v>
      </c>
    </row>
    <row r="67" spans="1:12" x14ac:dyDescent="0.2">
      <c r="A67" s="16">
        <v>58</v>
      </c>
      <c r="B67" s="48">
        <v>7</v>
      </c>
      <c r="C67" s="47">
        <v>2053</v>
      </c>
      <c r="D67" s="47">
        <v>2158</v>
      </c>
      <c r="E67" s="17">
        <v>0.5</v>
      </c>
      <c r="F67" s="18">
        <f t="shared" si="3"/>
        <v>3.3246259795772976E-3</v>
      </c>
      <c r="G67" s="18">
        <f t="shared" si="0"/>
        <v>3.3191085822664771E-3</v>
      </c>
      <c r="H67" s="13">
        <f t="shared" si="6"/>
        <v>95928.586558273033</v>
      </c>
      <c r="I67" s="13">
        <f t="shared" si="4"/>
        <v>318.39739493025661</v>
      </c>
      <c r="J67" s="13">
        <f t="shared" si="1"/>
        <v>95769.387860807896</v>
      </c>
      <c r="K67" s="13">
        <f t="shared" si="2"/>
        <v>2577064.6168151419</v>
      </c>
      <c r="L67" s="20">
        <f t="shared" si="5"/>
        <v>26.864407256221494</v>
      </c>
    </row>
    <row r="68" spans="1:12" x14ac:dyDescent="0.2">
      <c r="A68" s="16">
        <v>59</v>
      </c>
      <c r="B68" s="48">
        <v>15</v>
      </c>
      <c r="C68" s="47">
        <v>2013</v>
      </c>
      <c r="D68" s="47">
        <v>2043</v>
      </c>
      <c r="E68" s="17">
        <v>0.5</v>
      </c>
      <c r="F68" s="18">
        <f t="shared" si="3"/>
        <v>7.3964497041420114E-3</v>
      </c>
      <c r="G68" s="18">
        <f t="shared" si="0"/>
        <v>7.3691967575534268E-3</v>
      </c>
      <c r="H68" s="13">
        <f t="shared" si="6"/>
        <v>95610.189163342773</v>
      </c>
      <c r="I68" s="13">
        <f t="shared" si="4"/>
        <v>704.57029597157532</v>
      </c>
      <c r="J68" s="13">
        <f t="shared" si="1"/>
        <v>95257.904015356995</v>
      </c>
      <c r="K68" s="13">
        <f t="shared" si="2"/>
        <v>2481295.2289543338</v>
      </c>
      <c r="L68" s="20">
        <f t="shared" si="5"/>
        <v>25.952204996846401</v>
      </c>
    </row>
    <row r="69" spans="1:12" x14ac:dyDescent="0.2">
      <c r="A69" s="16">
        <v>60</v>
      </c>
      <c r="B69" s="48">
        <v>8</v>
      </c>
      <c r="C69" s="47">
        <v>1964</v>
      </c>
      <c r="D69" s="47">
        <v>2002</v>
      </c>
      <c r="E69" s="17">
        <v>0.5</v>
      </c>
      <c r="F69" s="18">
        <f t="shared" si="3"/>
        <v>4.034291477559254E-3</v>
      </c>
      <c r="G69" s="18">
        <f t="shared" si="0"/>
        <v>4.0261701056869652E-3</v>
      </c>
      <c r="H69" s="13">
        <f t="shared" si="6"/>
        <v>94905.618867371202</v>
      </c>
      <c r="I69" s="13">
        <f t="shared" si="4"/>
        <v>382.10616554553076</v>
      </c>
      <c r="J69" s="13">
        <f t="shared" si="1"/>
        <v>94714.565784598439</v>
      </c>
      <c r="K69" s="13">
        <f t="shared" si="2"/>
        <v>2386037.3249389767</v>
      </c>
      <c r="L69" s="20">
        <f t="shared" si="5"/>
        <v>25.141159748122167</v>
      </c>
    </row>
    <row r="70" spans="1:12" x14ac:dyDescent="0.2">
      <c r="A70" s="16">
        <v>61</v>
      </c>
      <c r="B70" s="48">
        <v>6</v>
      </c>
      <c r="C70" s="47">
        <v>1748</v>
      </c>
      <c r="D70" s="47">
        <v>1957</v>
      </c>
      <c r="E70" s="17">
        <v>0.5</v>
      </c>
      <c r="F70" s="18">
        <f t="shared" si="3"/>
        <v>3.2388663967611335E-3</v>
      </c>
      <c r="G70" s="18">
        <f t="shared" si="0"/>
        <v>3.2336297493936943E-3</v>
      </c>
      <c r="H70" s="13">
        <f t="shared" si="6"/>
        <v>94523.512701825675</v>
      </c>
      <c r="I70" s="13">
        <f t="shared" si="4"/>
        <v>305.65404268981621</v>
      </c>
      <c r="J70" s="13">
        <f t="shared" si="1"/>
        <v>94370.685680480776</v>
      </c>
      <c r="K70" s="13">
        <f t="shared" si="2"/>
        <v>2291322.7591543784</v>
      </c>
      <c r="L70" s="20">
        <f t="shared" si="5"/>
        <v>24.240770297887192</v>
      </c>
    </row>
    <row r="71" spans="1:12" x14ac:dyDescent="0.2">
      <c r="A71" s="16">
        <v>62</v>
      </c>
      <c r="B71" s="48">
        <v>6</v>
      </c>
      <c r="C71" s="47">
        <v>1641</v>
      </c>
      <c r="D71" s="47">
        <v>1756</v>
      </c>
      <c r="E71" s="17">
        <v>0.5</v>
      </c>
      <c r="F71" s="18">
        <f t="shared" si="3"/>
        <v>3.5325287017957019E-3</v>
      </c>
      <c r="G71" s="18">
        <f t="shared" si="0"/>
        <v>3.5263003232441962E-3</v>
      </c>
      <c r="H71" s="13">
        <f t="shared" si="6"/>
        <v>94217.858659135862</v>
      </c>
      <c r="I71" s="13">
        <f t="shared" si="4"/>
        <v>332.24046544508678</v>
      </c>
      <c r="J71" s="13">
        <f t="shared" si="1"/>
        <v>94051.738426413329</v>
      </c>
      <c r="K71" s="13">
        <f t="shared" si="2"/>
        <v>2196952.0734738978</v>
      </c>
      <c r="L71" s="20">
        <f t="shared" si="5"/>
        <v>23.317788206396152</v>
      </c>
    </row>
    <row r="72" spans="1:12" x14ac:dyDescent="0.2">
      <c r="A72" s="16">
        <v>63</v>
      </c>
      <c r="B72" s="48">
        <v>9</v>
      </c>
      <c r="C72" s="47">
        <v>1610</v>
      </c>
      <c r="D72" s="47">
        <v>1642</v>
      </c>
      <c r="E72" s="17">
        <v>0.5</v>
      </c>
      <c r="F72" s="18">
        <f t="shared" si="3"/>
        <v>5.5350553505535052E-3</v>
      </c>
      <c r="G72" s="18">
        <f t="shared" si="0"/>
        <v>5.5197792088316463E-3</v>
      </c>
      <c r="H72" s="13">
        <f t="shared" si="6"/>
        <v>93885.618193690781</v>
      </c>
      <c r="I72" s="13">
        <f t="shared" si="4"/>
        <v>518.22788331384049</v>
      </c>
      <c r="J72" s="13">
        <f t="shared" si="1"/>
        <v>93626.504252033861</v>
      </c>
      <c r="K72" s="13">
        <f t="shared" si="2"/>
        <v>2102900.3350474844</v>
      </c>
      <c r="L72" s="20">
        <f t="shared" si="5"/>
        <v>22.398535318892982</v>
      </c>
    </row>
    <row r="73" spans="1:12" x14ac:dyDescent="0.2">
      <c r="A73" s="16">
        <v>64</v>
      </c>
      <c r="B73" s="48">
        <v>13</v>
      </c>
      <c r="C73" s="47">
        <v>1484</v>
      </c>
      <c r="D73" s="47">
        <v>1581</v>
      </c>
      <c r="E73" s="17">
        <v>0.5</v>
      </c>
      <c r="F73" s="18">
        <f t="shared" si="3"/>
        <v>8.4828711256117462E-3</v>
      </c>
      <c r="G73" s="18">
        <f t="shared" ref="G73:G108" si="7">F73/((1+(1-E73)*F73))</f>
        <v>8.4470435347628343E-3</v>
      </c>
      <c r="H73" s="13">
        <f t="shared" si="6"/>
        <v>93367.390310376941</v>
      </c>
      <c r="I73" s="13">
        <f t="shared" si="4"/>
        <v>788.67841067894767</v>
      </c>
      <c r="J73" s="13">
        <f t="shared" ref="J73:J108" si="8">H74+I73*E73</f>
        <v>92973.051105037477</v>
      </c>
      <c r="K73" s="13">
        <f t="shared" ref="K73:K97" si="9">K74+J73</f>
        <v>2009273.8307954504</v>
      </c>
      <c r="L73" s="20">
        <f t="shared" si="5"/>
        <v>21.520081305861858</v>
      </c>
    </row>
    <row r="74" spans="1:12" x14ac:dyDescent="0.2">
      <c r="A74" s="16">
        <v>65</v>
      </c>
      <c r="B74" s="48">
        <v>11</v>
      </c>
      <c r="C74" s="47">
        <v>1469</v>
      </c>
      <c r="D74" s="47">
        <v>1469</v>
      </c>
      <c r="E74" s="17">
        <v>0.5</v>
      </c>
      <c r="F74" s="18">
        <f t="shared" ref="F74:F108" si="10">B74/((C74+D74)/2)</f>
        <v>7.4880871341048332E-3</v>
      </c>
      <c r="G74" s="18">
        <f t="shared" si="7"/>
        <v>7.4601559850796884E-3</v>
      </c>
      <c r="H74" s="13">
        <f t="shared" si="6"/>
        <v>92578.711899697999</v>
      </c>
      <c r="I74" s="13">
        <f t="shared" ref="I74:I108" si="11">H74*G74</f>
        <v>690.65163166950015</v>
      </c>
      <c r="J74" s="13">
        <f t="shared" si="8"/>
        <v>92233.386083863239</v>
      </c>
      <c r="K74" s="13">
        <f t="shared" si="9"/>
        <v>1916300.7796904128</v>
      </c>
      <c r="L74" s="20">
        <f t="shared" ref="L74:L108" si="12">K74/H74</f>
        <v>20.699151461154258</v>
      </c>
    </row>
    <row r="75" spans="1:12" x14ac:dyDescent="0.2">
      <c r="A75" s="16">
        <v>66</v>
      </c>
      <c r="B75" s="48">
        <v>16</v>
      </c>
      <c r="C75" s="47">
        <v>1495</v>
      </c>
      <c r="D75" s="47">
        <v>1464</v>
      </c>
      <c r="E75" s="17">
        <v>0.5</v>
      </c>
      <c r="F75" s="18">
        <f t="shared" si="10"/>
        <v>1.0814464346062858E-2</v>
      </c>
      <c r="G75" s="18">
        <f t="shared" si="7"/>
        <v>1.0756302521008402E-2</v>
      </c>
      <c r="H75" s="13">
        <f t="shared" ref="H75:H108" si="13">H74-I74</f>
        <v>91888.060268028494</v>
      </c>
      <c r="I75" s="13">
        <f t="shared" si="11"/>
        <v>988.37577431156683</v>
      </c>
      <c r="J75" s="13">
        <f t="shared" si="8"/>
        <v>91393.872380872708</v>
      </c>
      <c r="K75" s="13">
        <f t="shared" si="9"/>
        <v>1824067.3936065496</v>
      </c>
      <c r="L75" s="20">
        <f t="shared" si="12"/>
        <v>19.850972893387056</v>
      </c>
    </row>
    <row r="76" spans="1:12" x14ac:dyDescent="0.2">
      <c r="A76" s="16">
        <v>67</v>
      </c>
      <c r="B76" s="48">
        <v>16</v>
      </c>
      <c r="C76" s="47">
        <v>1459</v>
      </c>
      <c r="D76" s="47">
        <v>1474</v>
      </c>
      <c r="E76" s="17">
        <v>0.5</v>
      </c>
      <c r="F76" s="18">
        <f t="shared" si="10"/>
        <v>1.0910330719399931E-2</v>
      </c>
      <c r="G76" s="18">
        <f t="shared" si="7"/>
        <v>1.0851135978297729E-2</v>
      </c>
      <c r="H76" s="13">
        <f t="shared" si="13"/>
        <v>90899.684493716923</v>
      </c>
      <c r="I76" s="13">
        <f t="shared" si="11"/>
        <v>986.36483682568382</v>
      </c>
      <c r="J76" s="13">
        <f t="shared" si="8"/>
        <v>90406.502075304088</v>
      </c>
      <c r="K76" s="13">
        <f t="shared" si="9"/>
        <v>1732673.5212256769</v>
      </c>
      <c r="L76" s="20">
        <f t="shared" si="12"/>
        <v>19.061381025425241</v>
      </c>
    </row>
    <row r="77" spans="1:12" x14ac:dyDescent="0.2">
      <c r="A77" s="16">
        <v>68</v>
      </c>
      <c r="B77" s="48">
        <v>11</v>
      </c>
      <c r="C77" s="47">
        <v>1444</v>
      </c>
      <c r="D77" s="47">
        <v>1438</v>
      </c>
      <c r="E77" s="17">
        <v>0.5</v>
      </c>
      <c r="F77" s="18">
        <f t="shared" si="10"/>
        <v>7.6335877862595417E-3</v>
      </c>
      <c r="G77" s="18">
        <f t="shared" si="7"/>
        <v>7.6045627376425855E-3</v>
      </c>
      <c r="H77" s="13">
        <f t="shared" si="13"/>
        <v>89913.319656891239</v>
      </c>
      <c r="I77" s="13">
        <f t="shared" si="11"/>
        <v>683.75148028054173</v>
      </c>
      <c r="J77" s="13">
        <f t="shared" si="8"/>
        <v>89571.44391675097</v>
      </c>
      <c r="K77" s="13">
        <f t="shared" si="9"/>
        <v>1642267.0191503728</v>
      </c>
      <c r="L77" s="20">
        <f t="shared" si="12"/>
        <v>18.26500262049333</v>
      </c>
    </row>
    <row r="78" spans="1:12" x14ac:dyDescent="0.2">
      <c r="A78" s="16">
        <v>69</v>
      </c>
      <c r="B78" s="48">
        <v>11</v>
      </c>
      <c r="C78" s="47">
        <v>1385</v>
      </c>
      <c r="D78" s="47">
        <v>1423</v>
      </c>
      <c r="E78" s="17">
        <v>0.5</v>
      </c>
      <c r="F78" s="18">
        <f t="shared" si="10"/>
        <v>7.8347578347578353E-3</v>
      </c>
      <c r="G78" s="18">
        <f t="shared" si="7"/>
        <v>7.8041858815182689E-3</v>
      </c>
      <c r="H78" s="13">
        <f t="shared" si="13"/>
        <v>89229.568176610701</v>
      </c>
      <c r="I78" s="13">
        <f t="shared" si="11"/>
        <v>696.36413617787707</v>
      </c>
      <c r="J78" s="13">
        <f t="shared" si="8"/>
        <v>88881.386108521765</v>
      </c>
      <c r="K78" s="13">
        <f t="shared" si="9"/>
        <v>1552695.5752336218</v>
      </c>
      <c r="L78" s="20">
        <f t="shared" si="12"/>
        <v>17.401132908772968</v>
      </c>
    </row>
    <row r="79" spans="1:12" x14ac:dyDescent="0.2">
      <c r="A79" s="16">
        <v>70</v>
      </c>
      <c r="B79" s="48">
        <v>17</v>
      </c>
      <c r="C79" s="47">
        <v>1517</v>
      </c>
      <c r="D79" s="47">
        <v>1372</v>
      </c>
      <c r="E79" s="17">
        <v>0.5</v>
      </c>
      <c r="F79" s="18">
        <f t="shared" si="10"/>
        <v>1.176877812391831E-2</v>
      </c>
      <c r="G79" s="18">
        <f t="shared" si="7"/>
        <v>1.1699931176875429E-2</v>
      </c>
      <c r="H79" s="13">
        <f t="shared" si="13"/>
        <v>88533.204040432829</v>
      </c>
      <c r="I79" s="13">
        <f t="shared" si="11"/>
        <v>1035.8323941413339</v>
      </c>
      <c r="J79" s="13">
        <f t="shared" si="8"/>
        <v>88015.287843362152</v>
      </c>
      <c r="K79" s="13">
        <f t="shared" si="9"/>
        <v>1463814.1891250999</v>
      </c>
      <c r="L79" s="20">
        <f t="shared" si="12"/>
        <v>16.534069957036465</v>
      </c>
    </row>
    <row r="80" spans="1:12" x14ac:dyDescent="0.2">
      <c r="A80" s="16">
        <v>71</v>
      </c>
      <c r="B80" s="48">
        <v>27</v>
      </c>
      <c r="C80" s="47">
        <v>1304</v>
      </c>
      <c r="D80" s="47">
        <v>1502</v>
      </c>
      <c r="E80" s="17">
        <v>0.5</v>
      </c>
      <c r="F80" s="18">
        <f t="shared" si="10"/>
        <v>1.9244476122594441E-2</v>
      </c>
      <c r="G80" s="18">
        <f t="shared" si="7"/>
        <v>1.9061066007765623E-2</v>
      </c>
      <c r="H80" s="13">
        <f t="shared" si="13"/>
        <v>87497.371646291489</v>
      </c>
      <c r="I80" s="13">
        <f t="shared" si="11"/>
        <v>1667.7931764559623</v>
      </c>
      <c r="J80" s="13">
        <f t="shared" si="8"/>
        <v>86663.475058063515</v>
      </c>
      <c r="K80" s="13">
        <f t="shared" si="9"/>
        <v>1375798.9012817377</v>
      </c>
      <c r="L80" s="20">
        <f t="shared" si="12"/>
        <v>15.723888333965171</v>
      </c>
    </row>
    <row r="81" spans="1:12" x14ac:dyDescent="0.2">
      <c r="A81" s="16">
        <v>72</v>
      </c>
      <c r="B81" s="48">
        <v>22</v>
      </c>
      <c r="C81" s="47">
        <v>1215</v>
      </c>
      <c r="D81" s="47">
        <v>1281</v>
      </c>
      <c r="E81" s="17">
        <v>0.5</v>
      </c>
      <c r="F81" s="18">
        <f t="shared" si="10"/>
        <v>1.7628205128205128E-2</v>
      </c>
      <c r="G81" s="18">
        <f t="shared" si="7"/>
        <v>1.7474185861795073E-2</v>
      </c>
      <c r="H81" s="13">
        <f t="shared" si="13"/>
        <v>85829.578469835527</v>
      </c>
      <c r="I81" s="13">
        <f t="shared" si="11"/>
        <v>1499.8020066214308</v>
      </c>
      <c r="J81" s="13">
        <f t="shared" si="8"/>
        <v>85079.677466524809</v>
      </c>
      <c r="K81" s="13">
        <f t="shared" si="9"/>
        <v>1289135.4262236743</v>
      </c>
      <c r="L81" s="20">
        <f t="shared" si="12"/>
        <v>15.019710561397385</v>
      </c>
    </row>
    <row r="82" spans="1:12" x14ac:dyDescent="0.2">
      <c r="A82" s="16">
        <v>73</v>
      </c>
      <c r="B82" s="48">
        <v>16</v>
      </c>
      <c r="C82" s="47">
        <v>1174</v>
      </c>
      <c r="D82" s="47">
        <v>1185</v>
      </c>
      <c r="E82" s="17">
        <v>0.5</v>
      </c>
      <c r="F82" s="18">
        <f t="shared" si="10"/>
        <v>1.3565069944891903E-2</v>
      </c>
      <c r="G82" s="18">
        <f t="shared" si="7"/>
        <v>1.3473684210526315E-2</v>
      </c>
      <c r="H82" s="13">
        <f t="shared" si="13"/>
        <v>84329.77646321409</v>
      </c>
      <c r="I82" s="13">
        <f t="shared" si="11"/>
        <v>1136.2327776096213</v>
      </c>
      <c r="J82" s="13">
        <f t="shared" si="8"/>
        <v>83761.660074409287</v>
      </c>
      <c r="K82" s="13">
        <f t="shared" si="9"/>
        <v>1204055.7487571496</v>
      </c>
      <c r="L82" s="20">
        <f t="shared" si="12"/>
        <v>14.27794308552895</v>
      </c>
    </row>
    <row r="83" spans="1:12" x14ac:dyDescent="0.2">
      <c r="A83" s="16">
        <v>74</v>
      </c>
      <c r="B83" s="48">
        <v>23</v>
      </c>
      <c r="C83" s="47">
        <v>1089</v>
      </c>
      <c r="D83" s="47">
        <v>1162</v>
      </c>
      <c r="E83" s="17">
        <v>0.5</v>
      </c>
      <c r="F83" s="18">
        <f t="shared" si="10"/>
        <v>2.0435362061306087E-2</v>
      </c>
      <c r="G83" s="18">
        <f t="shared" si="7"/>
        <v>2.0228671943711522E-2</v>
      </c>
      <c r="H83" s="13">
        <f t="shared" si="13"/>
        <v>83193.543685604469</v>
      </c>
      <c r="I83" s="13">
        <f t="shared" si="11"/>
        <v>1682.8949030509259</v>
      </c>
      <c r="J83" s="13">
        <f t="shared" si="8"/>
        <v>82352.096234079014</v>
      </c>
      <c r="K83" s="13">
        <f t="shared" si="9"/>
        <v>1120294.0886827402</v>
      </c>
      <c r="L83" s="20">
        <f t="shared" si="12"/>
        <v>13.466118151144368</v>
      </c>
    </row>
    <row r="84" spans="1:12" x14ac:dyDescent="0.2">
      <c r="A84" s="16">
        <v>75</v>
      </c>
      <c r="B84" s="48">
        <v>23</v>
      </c>
      <c r="C84" s="47">
        <v>1030</v>
      </c>
      <c r="D84" s="47">
        <v>1076</v>
      </c>
      <c r="E84" s="17">
        <v>0.5</v>
      </c>
      <c r="F84" s="18">
        <f t="shared" si="10"/>
        <v>2.184235517568851E-2</v>
      </c>
      <c r="G84" s="18">
        <f t="shared" si="7"/>
        <v>2.1606387975575389E-2</v>
      </c>
      <c r="H84" s="13">
        <f t="shared" si="13"/>
        <v>81510.648782553544</v>
      </c>
      <c r="I84" s="13">
        <f t="shared" si="11"/>
        <v>1761.1507017367137</v>
      </c>
      <c r="J84" s="13">
        <f t="shared" si="8"/>
        <v>80630.073431685189</v>
      </c>
      <c r="K84" s="13">
        <f t="shared" si="9"/>
        <v>1037941.9924486612</v>
      </c>
      <c r="L84" s="20">
        <f t="shared" si="12"/>
        <v>12.733820770063865</v>
      </c>
    </row>
    <row r="85" spans="1:12" x14ac:dyDescent="0.2">
      <c r="A85" s="16">
        <v>76</v>
      </c>
      <c r="B85" s="48">
        <v>22</v>
      </c>
      <c r="C85" s="47">
        <v>777</v>
      </c>
      <c r="D85" s="47">
        <v>996</v>
      </c>
      <c r="E85" s="17">
        <v>0.5</v>
      </c>
      <c r="F85" s="18">
        <f t="shared" si="10"/>
        <v>2.4816694867456288E-2</v>
      </c>
      <c r="G85" s="18">
        <f t="shared" si="7"/>
        <v>2.45125348189415E-2</v>
      </c>
      <c r="H85" s="13">
        <f t="shared" si="13"/>
        <v>79749.498080816833</v>
      </c>
      <c r="I85" s="13">
        <f t="shared" si="11"/>
        <v>1954.862348499131</v>
      </c>
      <c r="J85" s="13">
        <f t="shared" si="8"/>
        <v>78772.06690656727</v>
      </c>
      <c r="K85" s="13">
        <f t="shared" si="9"/>
        <v>957311.91901697603</v>
      </c>
      <c r="L85" s="20">
        <f t="shared" si="12"/>
        <v>12.003986759225141</v>
      </c>
    </row>
    <row r="86" spans="1:12" x14ac:dyDescent="0.2">
      <c r="A86" s="16">
        <v>77</v>
      </c>
      <c r="B86" s="48">
        <v>16</v>
      </c>
      <c r="C86" s="47">
        <v>722</v>
      </c>
      <c r="D86" s="47">
        <v>758</v>
      </c>
      <c r="E86" s="17">
        <v>0.5</v>
      </c>
      <c r="F86" s="18">
        <f t="shared" si="10"/>
        <v>2.1621621621621623E-2</v>
      </c>
      <c r="G86" s="18">
        <f t="shared" si="7"/>
        <v>2.1390374331550804E-2</v>
      </c>
      <c r="H86" s="13">
        <f t="shared" si="13"/>
        <v>77794.635732317707</v>
      </c>
      <c r="I86" s="13">
        <f t="shared" si="11"/>
        <v>1664.0563793009137</v>
      </c>
      <c r="J86" s="13">
        <f t="shared" si="8"/>
        <v>76962.607542667247</v>
      </c>
      <c r="K86" s="13">
        <f t="shared" si="9"/>
        <v>878539.85211040871</v>
      </c>
      <c r="L86" s="20">
        <f t="shared" si="12"/>
        <v>11.293064667509494</v>
      </c>
    </row>
    <row r="87" spans="1:12" x14ac:dyDescent="0.2">
      <c r="A87" s="16">
        <v>78</v>
      </c>
      <c r="B87" s="48">
        <v>24</v>
      </c>
      <c r="C87" s="47">
        <v>806</v>
      </c>
      <c r="D87" s="47">
        <v>704</v>
      </c>
      <c r="E87" s="17">
        <v>0.5</v>
      </c>
      <c r="F87" s="18">
        <f t="shared" si="10"/>
        <v>3.1788079470198675E-2</v>
      </c>
      <c r="G87" s="18">
        <f t="shared" si="7"/>
        <v>3.1290743155149937E-2</v>
      </c>
      <c r="H87" s="13">
        <f t="shared" si="13"/>
        <v>76130.579353016787</v>
      </c>
      <c r="I87" s="13">
        <f t="shared" si="11"/>
        <v>2382.1824047880091</v>
      </c>
      <c r="J87" s="13">
        <f t="shared" si="8"/>
        <v>74939.488150622783</v>
      </c>
      <c r="K87" s="13">
        <f t="shared" si="9"/>
        <v>801577.24456774141</v>
      </c>
      <c r="L87" s="20">
        <f t="shared" si="12"/>
        <v>10.528978649312981</v>
      </c>
    </row>
    <row r="88" spans="1:12" x14ac:dyDescent="0.2">
      <c r="A88" s="16">
        <v>79</v>
      </c>
      <c r="B88" s="48">
        <v>17</v>
      </c>
      <c r="C88" s="47">
        <v>462</v>
      </c>
      <c r="D88" s="47">
        <v>784</v>
      </c>
      <c r="E88" s="17">
        <v>0.5</v>
      </c>
      <c r="F88" s="18">
        <f t="shared" si="10"/>
        <v>2.7287319422150885E-2</v>
      </c>
      <c r="G88" s="18">
        <f t="shared" si="7"/>
        <v>2.6920031670625497E-2</v>
      </c>
      <c r="H88" s="13">
        <f t="shared" si="13"/>
        <v>73748.396948228779</v>
      </c>
      <c r="I88" s="13">
        <f t="shared" si="11"/>
        <v>1985.3091815041794</v>
      </c>
      <c r="J88" s="13">
        <f t="shared" si="8"/>
        <v>72755.742357476687</v>
      </c>
      <c r="K88" s="13">
        <f t="shared" si="9"/>
        <v>726637.75641711859</v>
      </c>
      <c r="L88" s="20">
        <f t="shared" si="12"/>
        <v>9.8529295074334531</v>
      </c>
    </row>
    <row r="89" spans="1:12" x14ac:dyDescent="0.2">
      <c r="A89" s="16">
        <v>80</v>
      </c>
      <c r="B89" s="48">
        <v>17</v>
      </c>
      <c r="C89" s="47">
        <v>551</v>
      </c>
      <c r="D89" s="47">
        <v>456</v>
      </c>
      <c r="E89" s="17">
        <v>0.5</v>
      </c>
      <c r="F89" s="18">
        <f t="shared" si="10"/>
        <v>3.3763654419066536E-2</v>
      </c>
      <c r="G89" s="18">
        <f t="shared" si="7"/>
        <v>3.3203125E-2</v>
      </c>
      <c r="H89" s="13">
        <f t="shared" si="13"/>
        <v>71763.087766724595</v>
      </c>
      <c r="I89" s="13">
        <f t="shared" si="11"/>
        <v>2382.7587735045277</v>
      </c>
      <c r="J89" s="13">
        <f t="shared" si="8"/>
        <v>70571.708379972333</v>
      </c>
      <c r="K89" s="13">
        <f t="shared" si="9"/>
        <v>653882.01405964186</v>
      </c>
      <c r="L89" s="20">
        <f t="shared" si="12"/>
        <v>9.1116761333510592</v>
      </c>
    </row>
    <row r="90" spans="1:12" x14ac:dyDescent="0.2">
      <c r="A90" s="16">
        <v>81</v>
      </c>
      <c r="B90" s="48">
        <v>27</v>
      </c>
      <c r="C90" s="47">
        <v>501</v>
      </c>
      <c r="D90" s="47">
        <v>521</v>
      </c>
      <c r="E90" s="17">
        <v>0.5</v>
      </c>
      <c r="F90" s="18">
        <f t="shared" si="10"/>
        <v>5.2837573385518588E-2</v>
      </c>
      <c r="G90" s="18">
        <f t="shared" si="7"/>
        <v>5.1477597712106769E-2</v>
      </c>
      <c r="H90" s="13">
        <f t="shared" si="13"/>
        <v>69380.328993220071</v>
      </c>
      <c r="I90" s="13">
        <f t="shared" si="11"/>
        <v>3571.5326650466004</v>
      </c>
      <c r="J90" s="13">
        <f t="shared" si="8"/>
        <v>67594.562660696771</v>
      </c>
      <c r="K90" s="13">
        <f t="shared" si="9"/>
        <v>583310.30567966949</v>
      </c>
      <c r="L90" s="20">
        <f t="shared" si="12"/>
        <v>8.4074306672237213</v>
      </c>
    </row>
    <row r="91" spans="1:12" x14ac:dyDescent="0.2">
      <c r="A91" s="16">
        <v>82</v>
      </c>
      <c r="B91" s="48">
        <v>27</v>
      </c>
      <c r="C91" s="47">
        <v>468</v>
      </c>
      <c r="D91" s="47">
        <v>491</v>
      </c>
      <c r="E91" s="17">
        <v>0.5</v>
      </c>
      <c r="F91" s="18">
        <f t="shared" si="10"/>
        <v>5.6308654848800835E-2</v>
      </c>
      <c r="G91" s="18">
        <f t="shared" si="7"/>
        <v>5.4766734279918863E-2</v>
      </c>
      <c r="H91" s="13">
        <f t="shared" si="13"/>
        <v>65808.79632817347</v>
      </c>
      <c r="I91" s="13">
        <f t="shared" si="11"/>
        <v>3604.1328617863765</v>
      </c>
      <c r="J91" s="13">
        <f t="shared" si="8"/>
        <v>64006.729897280282</v>
      </c>
      <c r="K91" s="13">
        <f t="shared" si="9"/>
        <v>515715.74301897275</v>
      </c>
      <c r="L91" s="20">
        <f t="shared" si="12"/>
        <v>7.8365776582087276</v>
      </c>
    </row>
    <row r="92" spans="1:12" x14ac:dyDescent="0.2">
      <c r="A92" s="16">
        <v>83</v>
      </c>
      <c r="B92" s="48">
        <v>37</v>
      </c>
      <c r="C92" s="47">
        <v>456</v>
      </c>
      <c r="D92" s="47">
        <v>437</v>
      </c>
      <c r="E92" s="17">
        <v>0.5</v>
      </c>
      <c r="F92" s="18">
        <f t="shared" si="10"/>
        <v>8.2866741321388576E-2</v>
      </c>
      <c r="G92" s="18">
        <f t="shared" si="7"/>
        <v>7.9569892473118284E-2</v>
      </c>
      <c r="H92" s="13">
        <f t="shared" si="13"/>
        <v>62204.663466387094</v>
      </c>
      <c r="I92" s="13">
        <f t="shared" si="11"/>
        <v>4949.6183833469304</v>
      </c>
      <c r="J92" s="13">
        <f t="shared" si="8"/>
        <v>59729.854274713623</v>
      </c>
      <c r="K92" s="13">
        <f t="shared" si="9"/>
        <v>451709.01312169246</v>
      </c>
      <c r="L92" s="20">
        <f t="shared" si="12"/>
        <v>7.2616583379761854</v>
      </c>
    </row>
    <row r="93" spans="1:12" x14ac:dyDescent="0.2">
      <c r="A93" s="16">
        <v>84</v>
      </c>
      <c r="B93" s="48">
        <v>44</v>
      </c>
      <c r="C93" s="47">
        <v>413</v>
      </c>
      <c r="D93" s="47">
        <v>414</v>
      </c>
      <c r="E93" s="17">
        <v>0.5</v>
      </c>
      <c r="F93" s="18">
        <f t="shared" si="10"/>
        <v>0.10640870616686819</v>
      </c>
      <c r="G93" s="18">
        <f t="shared" si="7"/>
        <v>0.1010332950631458</v>
      </c>
      <c r="H93" s="13">
        <f t="shared" si="13"/>
        <v>57255.045083040161</v>
      </c>
      <c r="I93" s="13">
        <f t="shared" si="11"/>
        <v>5784.6658637285118</v>
      </c>
      <c r="J93" s="13">
        <f t="shared" si="8"/>
        <v>54362.712151175903</v>
      </c>
      <c r="K93" s="13">
        <f t="shared" si="9"/>
        <v>391979.15884697885</v>
      </c>
      <c r="L93" s="20">
        <f t="shared" si="12"/>
        <v>6.8461942223339411</v>
      </c>
    </row>
    <row r="94" spans="1:12" x14ac:dyDescent="0.2">
      <c r="A94" s="16">
        <v>85</v>
      </c>
      <c r="B94" s="48">
        <v>36</v>
      </c>
      <c r="C94" s="47">
        <v>381</v>
      </c>
      <c r="D94" s="47">
        <v>382</v>
      </c>
      <c r="E94" s="17">
        <v>0.5</v>
      </c>
      <c r="F94" s="18">
        <f t="shared" si="10"/>
        <v>9.4364351245085187E-2</v>
      </c>
      <c r="G94" s="18">
        <f t="shared" si="7"/>
        <v>9.0112640801001245E-2</v>
      </c>
      <c r="H94" s="13">
        <f t="shared" si="13"/>
        <v>51470.379219311646</v>
      </c>
      <c r="I94" s="13">
        <f t="shared" si="11"/>
        <v>4638.131794481149</v>
      </c>
      <c r="J94" s="13">
        <f t="shared" si="8"/>
        <v>49151.313322071066</v>
      </c>
      <c r="K94" s="13">
        <f t="shared" si="9"/>
        <v>337616.44669580297</v>
      </c>
      <c r="L94" s="20">
        <f t="shared" si="12"/>
        <v>6.5594318871684072</v>
      </c>
    </row>
    <row r="95" spans="1:12" x14ac:dyDescent="0.2">
      <c r="A95" s="16">
        <v>86</v>
      </c>
      <c r="B95" s="48">
        <v>26</v>
      </c>
      <c r="C95" s="47">
        <v>338</v>
      </c>
      <c r="D95" s="47">
        <v>342</v>
      </c>
      <c r="E95" s="17">
        <v>0.5</v>
      </c>
      <c r="F95" s="18">
        <f t="shared" si="10"/>
        <v>7.6470588235294124E-2</v>
      </c>
      <c r="G95" s="18">
        <f t="shared" si="7"/>
        <v>7.3654390934844188E-2</v>
      </c>
      <c r="H95" s="13">
        <f t="shared" si="13"/>
        <v>46832.247424830493</v>
      </c>
      <c r="I95" s="13">
        <f t="shared" si="11"/>
        <v>3449.400660185815</v>
      </c>
      <c r="J95" s="13">
        <f t="shared" si="8"/>
        <v>45107.547094737587</v>
      </c>
      <c r="K95" s="13">
        <f t="shared" si="9"/>
        <v>288465.13337373192</v>
      </c>
      <c r="L95" s="20">
        <f t="shared" si="12"/>
        <v>6.1595406847971912</v>
      </c>
    </row>
    <row r="96" spans="1:12" x14ac:dyDescent="0.2">
      <c r="A96" s="16">
        <v>87</v>
      </c>
      <c r="B96" s="48">
        <v>32</v>
      </c>
      <c r="C96" s="47">
        <v>276</v>
      </c>
      <c r="D96" s="47">
        <v>318</v>
      </c>
      <c r="E96" s="17">
        <v>0.5</v>
      </c>
      <c r="F96" s="18">
        <f t="shared" si="10"/>
        <v>0.10774410774410774</v>
      </c>
      <c r="G96" s="18">
        <f t="shared" si="7"/>
        <v>0.10223642172523961</v>
      </c>
      <c r="H96" s="13">
        <f t="shared" si="13"/>
        <v>43382.846764644681</v>
      </c>
      <c r="I96" s="13">
        <f t="shared" si="11"/>
        <v>4435.3070174716604</v>
      </c>
      <c r="J96" s="13">
        <f t="shared" si="8"/>
        <v>41165.193255908845</v>
      </c>
      <c r="K96" s="13">
        <f t="shared" si="9"/>
        <v>243357.58627899433</v>
      </c>
      <c r="L96" s="20">
        <f t="shared" si="12"/>
        <v>5.6095347453621054</v>
      </c>
    </row>
    <row r="97" spans="1:12" x14ac:dyDescent="0.2">
      <c r="A97" s="16">
        <v>88</v>
      </c>
      <c r="B97" s="48">
        <v>30</v>
      </c>
      <c r="C97" s="47">
        <v>220</v>
      </c>
      <c r="D97" s="47">
        <v>255</v>
      </c>
      <c r="E97" s="17">
        <v>0.5</v>
      </c>
      <c r="F97" s="18">
        <f t="shared" si="10"/>
        <v>0.12631578947368421</v>
      </c>
      <c r="G97" s="18">
        <f t="shared" si="7"/>
        <v>0.11881188118811882</v>
      </c>
      <c r="H97" s="13">
        <f t="shared" si="13"/>
        <v>38947.539747173018</v>
      </c>
      <c r="I97" s="13">
        <f t="shared" si="11"/>
        <v>4627.430465010656</v>
      </c>
      <c r="J97" s="13">
        <f t="shared" si="8"/>
        <v>36633.824514667685</v>
      </c>
      <c r="K97" s="13">
        <f t="shared" si="9"/>
        <v>202192.39302308549</v>
      </c>
      <c r="L97" s="20">
        <f t="shared" si="12"/>
        <v>5.1914034708125945</v>
      </c>
    </row>
    <row r="98" spans="1:12" x14ac:dyDescent="0.2">
      <c r="A98" s="16">
        <v>89</v>
      </c>
      <c r="B98" s="48">
        <v>26</v>
      </c>
      <c r="C98" s="47">
        <v>192</v>
      </c>
      <c r="D98" s="47">
        <v>189</v>
      </c>
      <c r="E98" s="17">
        <v>0.5</v>
      </c>
      <c r="F98" s="18">
        <f t="shared" si="10"/>
        <v>0.13648293963254593</v>
      </c>
      <c r="G98" s="18">
        <f t="shared" si="7"/>
        <v>0.12776412776412777</v>
      </c>
      <c r="H98" s="13">
        <f t="shared" si="13"/>
        <v>34320.109282162361</v>
      </c>
      <c r="I98" s="13">
        <f t="shared" si="11"/>
        <v>4384.8788272050188</v>
      </c>
      <c r="J98" s="13">
        <f t="shared" si="8"/>
        <v>32127.669868559853</v>
      </c>
      <c r="K98" s="13">
        <f>K99+J98</f>
        <v>165558.56850841781</v>
      </c>
      <c r="L98" s="20">
        <f t="shared" si="12"/>
        <v>4.8239522533940686</v>
      </c>
    </row>
    <row r="99" spans="1:12" x14ac:dyDescent="0.2">
      <c r="A99" s="16">
        <v>90</v>
      </c>
      <c r="B99" s="48">
        <v>22</v>
      </c>
      <c r="C99" s="47">
        <v>166</v>
      </c>
      <c r="D99" s="47">
        <v>176</v>
      </c>
      <c r="E99" s="17">
        <v>0.5</v>
      </c>
      <c r="F99" s="22">
        <f t="shared" si="10"/>
        <v>0.12865497076023391</v>
      </c>
      <c r="G99" s="22">
        <f t="shared" si="7"/>
        <v>0.12087912087912087</v>
      </c>
      <c r="H99" s="23">
        <f t="shared" si="13"/>
        <v>29935.230454957342</v>
      </c>
      <c r="I99" s="23">
        <f t="shared" si="11"/>
        <v>3618.5443407091288</v>
      </c>
      <c r="J99" s="23">
        <f t="shared" si="8"/>
        <v>28125.958284602777</v>
      </c>
      <c r="K99" s="23">
        <f t="shared" ref="K99:K108" si="14">K100+J99</f>
        <v>133430.89863985794</v>
      </c>
      <c r="L99" s="24">
        <f t="shared" si="12"/>
        <v>4.4573199074123542</v>
      </c>
    </row>
    <row r="100" spans="1:12" x14ac:dyDescent="0.2">
      <c r="A100" s="16">
        <v>91</v>
      </c>
      <c r="B100" s="48">
        <v>23</v>
      </c>
      <c r="C100" s="47">
        <v>108</v>
      </c>
      <c r="D100" s="47">
        <v>150</v>
      </c>
      <c r="E100" s="17">
        <v>0.5</v>
      </c>
      <c r="F100" s="22">
        <f t="shared" si="10"/>
        <v>0.17829457364341086</v>
      </c>
      <c r="G100" s="22">
        <f t="shared" si="7"/>
        <v>0.16370106761565839</v>
      </c>
      <c r="H100" s="23">
        <f t="shared" si="13"/>
        <v>26316.686114248212</v>
      </c>
      <c r="I100" s="23">
        <f t="shared" si="11"/>
        <v>4308.0696130086053</v>
      </c>
      <c r="J100" s="23">
        <f t="shared" si="8"/>
        <v>24162.651307743912</v>
      </c>
      <c r="K100" s="23">
        <f t="shared" si="14"/>
        <v>105304.94035525515</v>
      </c>
      <c r="L100" s="24">
        <f t="shared" si="12"/>
        <v>4.0014513946815526</v>
      </c>
    </row>
    <row r="101" spans="1:12" x14ac:dyDescent="0.2">
      <c r="A101" s="16">
        <v>92</v>
      </c>
      <c r="B101" s="48">
        <v>21</v>
      </c>
      <c r="C101" s="47">
        <v>114</v>
      </c>
      <c r="D101" s="47">
        <v>86</v>
      </c>
      <c r="E101" s="17">
        <v>0.5</v>
      </c>
      <c r="F101" s="22">
        <f t="shared" si="10"/>
        <v>0.21</v>
      </c>
      <c r="G101" s="22">
        <f t="shared" si="7"/>
        <v>0.19004524886877827</v>
      </c>
      <c r="H101" s="23">
        <f t="shared" si="13"/>
        <v>22008.616501239609</v>
      </c>
      <c r="I101" s="23">
        <f t="shared" si="11"/>
        <v>4182.6330002355817</v>
      </c>
      <c r="J101" s="23">
        <f t="shared" si="8"/>
        <v>19917.300001121817</v>
      </c>
      <c r="K101" s="23">
        <f t="shared" si="14"/>
        <v>81142.289047511236</v>
      </c>
      <c r="L101" s="24">
        <f t="shared" si="12"/>
        <v>3.6868418804490046</v>
      </c>
    </row>
    <row r="102" spans="1:12" x14ac:dyDescent="0.2">
      <c r="A102" s="16">
        <v>93</v>
      </c>
      <c r="B102" s="48">
        <v>19</v>
      </c>
      <c r="C102" s="47">
        <v>71</v>
      </c>
      <c r="D102" s="47">
        <v>95</v>
      </c>
      <c r="E102" s="17">
        <v>0.5</v>
      </c>
      <c r="F102" s="22">
        <f t="shared" si="10"/>
        <v>0.2289156626506024</v>
      </c>
      <c r="G102" s="22">
        <f t="shared" si="7"/>
        <v>0.20540540540540539</v>
      </c>
      <c r="H102" s="23">
        <f t="shared" si="13"/>
        <v>17825.983501004026</v>
      </c>
      <c r="I102" s="23">
        <f t="shared" si="11"/>
        <v>3661.5533677737994</v>
      </c>
      <c r="J102" s="23">
        <f t="shared" si="8"/>
        <v>15995.206817117127</v>
      </c>
      <c r="K102" s="23">
        <f t="shared" si="14"/>
        <v>61224.989046389426</v>
      </c>
      <c r="L102" s="24">
        <f t="shared" si="12"/>
        <v>3.4345924892694422</v>
      </c>
    </row>
    <row r="103" spans="1:12" x14ac:dyDescent="0.2">
      <c r="A103" s="16">
        <v>94</v>
      </c>
      <c r="B103" s="48">
        <v>15</v>
      </c>
      <c r="C103" s="47">
        <v>78</v>
      </c>
      <c r="D103" s="47">
        <v>61</v>
      </c>
      <c r="E103" s="17">
        <v>0.5</v>
      </c>
      <c r="F103" s="22">
        <f t="shared" si="10"/>
        <v>0.21582733812949639</v>
      </c>
      <c r="G103" s="22">
        <f t="shared" si="7"/>
        <v>0.19480519480519479</v>
      </c>
      <c r="H103" s="23">
        <f t="shared" si="13"/>
        <v>14164.430133230228</v>
      </c>
      <c r="I103" s="23">
        <f t="shared" si="11"/>
        <v>2759.3045714084856</v>
      </c>
      <c r="J103" s="23">
        <f t="shared" si="8"/>
        <v>12784.777847525984</v>
      </c>
      <c r="K103" s="23">
        <f t="shared" si="14"/>
        <v>45229.782229272299</v>
      </c>
      <c r="L103" s="24">
        <f t="shared" si="12"/>
        <v>3.1931946293526994</v>
      </c>
    </row>
    <row r="104" spans="1:12" x14ac:dyDescent="0.2">
      <c r="A104" s="16">
        <v>95</v>
      </c>
      <c r="B104" s="48">
        <v>14</v>
      </c>
      <c r="C104" s="47">
        <v>45</v>
      </c>
      <c r="D104" s="47">
        <v>63</v>
      </c>
      <c r="E104" s="17">
        <v>0.5</v>
      </c>
      <c r="F104" s="22">
        <f t="shared" si="10"/>
        <v>0.25925925925925924</v>
      </c>
      <c r="G104" s="22">
        <f t="shared" si="7"/>
        <v>0.22950819672131148</v>
      </c>
      <c r="H104" s="23">
        <f t="shared" si="13"/>
        <v>11405.125561821742</v>
      </c>
      <c r="I104" s="23">
        <f t="shared" si="11"/>
        <v>2617.5698010738424</v>
      </c>
      <c r="J104" s="23">
        <f t="shared" si="8"/>
        <v>10096.340661284819</v>
      </c>
      <c r="K104" s="23">
        <f t="shared" si="14"/>
        <v>32445.004381746312</v>
      </c>
      <c r="L104" s="24">
        <f t="shared" si="12"/>
        <v>2.8447739751638359</v>
      </c>
    </row>
    <row r="105" spans="1:12" x14ac:dyDescent="0.2">
      <c r="A105" s="16">
        <v>96</v>
      </c>
      <c r="B105" s="48">
        <v>6</v>
      </c>
      <c r="C105" s="47">
        <v>34</v>
      </c>
      <c r="D105" s="47">
        <v>41</v>
      </c>
      <c r="E105" s="17">
        <v>0.5</v>
      </c>
      <c r="F105" s="22">
        <f t="shared" si="10"/>
        <v>0.16</v>
      </c>
      <c r="G105" s="22">
        <f t="shared" si="7"/>
        <v>0.14814814814814814</v>
      </c>
      <c r="H105" s="23">
        <f t="shared" si="13"/>
        <v>8787.5557607478986</v>
      </c>
      <c r="I105" s="23">
        <f t="shared" si="11"/>
        <v>1301.8601127033924</v>
      </c>
      <c r="J105" s="23">
        <f t="shared" si="8"/>
        <v>8136.6257043962023</v>
      </c>
      <c r="K105" s="23">
        <f t="shared" si="14"/>
        <v>22348.663720461493</v>
      </c>
      <c r="L105" s="24">
        <f t="shared" si="12"/>
        <v>2.543217286914766</v>
      </c>
    </row>
    <row r="106" spans="1:12" x14ac:dyDescent="0.2">
      <c r="A106" s="16">
        <v>97</v>
      </c>
      <c r="B106" s="48">
        <v>8</v>
      </c>
      <c r="C106" s="47">
        <v>22</v>
      </c>
      <c r="D106" s="47">
        <v>26</v>
      </c>
      <c r="E106" s="17">
        <v>0.5</v>
      </c>
      <c r="F106" s="22">
        <f t="shared" si="10"/>
        <v>0.33333333333333331</v>
      </c>
      <c r="G106" s="22">
        <f t="shared" si="7"/>
        <v>0.2857142857142857</v>
      </c>
      <c r="H106" s="23">
        <f t="shared" si="13"/>
        <v>7485.695648044506</v>
      </c>
      <c r="I106" s="23">
        <f t="shared" si="11"/>
        <v>2138.770185155573</v>
      </c>
      <c r="J106" s="23">
        <f t="shared" si="8"/>
        <v>6416.31055546672</v>
      </c>
      <c r="K106" s="23">
        <f t="shared" si="14"/>
        <v>14212.038016065289</v>
      </c>
      <c r="L106" s="24">
        <f t="shared" si="12"/>
        <v>1.8985594237695078</v>
      </c>
    </row>
    <row r="107" spans="1:12" x14ac:dyDescent="0.2">
      <c r="A107" s="16">
        <v>98</v>
      </c>
      <c r="B107" s="48">
        <v>5</v>
      </c>
      <c r="C107" s="47">
        <v>9</v>
      </c>
      <c r="D107" s="47">
        <v>20</v>
      </c>
      <c r="E107" s="17">
        <v>0.5</v>
      </c>
      <c r="F107" s="22">
        <f t="shared" si="10"/>
        <v>0.34482758620689657</v>
      </c>
      <c r="G107" s="22">
        <f t="shared" si="7"/>
        <v>0.29411764705882354</v>
      </c>
      <c r="H107" s="23">
        <f t="shared" si="13"/>
        <v>5346.925462888933</v>
      </c>
      <c r="I107" s="23">
        <f t="shared" si="11"/>
        <v>1572.625136143804</v>
      </c>
      <c r="J107" s="23">
        <f t="shared" si="8"/>
        <v>4560.6128948170308</v>
      </c>
      <c r="K107" s="23">
        <f t="shared" si="14"/>
        <v>7795.7274605985695</v>
      </c>
      <c r="L107" s="24">
        <f t="shared" si="12"/>
        <v>1.4579831932773109</v>
      </c>
    </row>
    <row r="108" spans="1:12" x14ac:dyDescent="0.2">
      <c r="A108" s="16">
        <v>99</v>
      </c>
      <c r="B108" s="48">
        <v>3</v>
      </c>
      <c r="C108" s="47">
        <v>5</v>
      </c>
      <c r="D108" s="47">
        <v>4</v>
      </c>
      <c r="E108" s="17">
        <v>0.5</v>
      </c>
      <c r="F108" s="22">
        <f t="shared" si="10"/>
        <v>0.66666666666666663</v>
      </c>
      <c r="G108" s="22">
        <f t="shared" si="7"/>
        <v>0.5</v>
      </c>
      <c r="H108" s="23">
        <f t="shared" si="13"/>
        <v>3774.300326745129</v>
      </c>
      <c r="I108" s="23">
        <f t="shared" si="11"/>
        <v>1887.1501633725645</v>
      </c>
      <c r="J108" s="23">
        <f t="shared" si="8"/>
        <v>2830.7252450588467</v>
      </c>
      <c r="K108" s="23">
        <f t="shared" si="14"/>
        <v>3235.1145657815391</v>
      </c>
      <c r="L108" s="24">
        <f t="shared" si="12"/>
        <v>0.8571428571428571</v>
      </c>
    </row>
    <row r="109" spans="1:12" x14ac:dyDescent="0.2">
      <c r="A109" s="16" t="s">
        <v>23</v>
      </c>
      <c r="B109" s="48">
        <v>3</v>
      </c>
      <c r="C109" s="47">
        <v>13</v>
      </c>
      <c r="D109" s="47">
        <v>15</v>
      </c>
      <c r="E109" s="17"/>
      <c r="F109" s="22">
        <f>B109/((C109+D109)/2)</f>
        <v>0.21428571428571427</v>
      </c>
      <c r="G109" s="22">
        <v>1</v>
      </c>
      <c r="H109" s="23">
        <f>H108-I108</f>
        <v>1887.1501633725645</v>
      </c>
      <c r="I109" s="23">
        <f>H109*G109</f>
        <v>1887.1501633725645</v>
      </c>
      <c r="J109" s="23">
        <f>H109*F109</f>
        <v>404.38932072269239</v>
      </c>
      <c r="K109" s="23">
        <f>J109</f>
        <v>404.38932072269239</v>
      </c>
      <c r="L109" s="24">
        <f>K109/H109</f>
        <v>0.21428571428571427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43101</v>
      </c>
      <c r="D7" s="41">
        <v>43466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4</v>
      </c>
      <c r="C9" s="47">
        <v>1578</v>
      </c>
      <c r="D9" s="47">
        <v>1553</v>
      </c>
      <c r="E9" s="17">
        <v>0.5</v>
      </c>
      <c r="F9" s="18">
        <f>B9/((C9+D9)/2)</f>
        <v>2.5550942190993293E-3</v>
      </c>
      <c r="G9" s="18">
        <f t="shared" ref="G9:G72" si="0">F9/((1+(1-E9)*F9))</f>
        <v>2.5518341307814991E-3</v>
      </c>
      <c r="H9" s="13">
        <v>100000</v>
      </c>
      <c r="I9" s="13">
        <f>H9*G9</f>
        <v>255.18341307814993</v>
      </c>
      <c r="J9" s="13">
        <f t="shared" ref="J9:J72" si="1">H10+I9*E9</f>
        <v>99872.408293460932</v>
      </c>
      <c r="K9" s="13">
        <f t="shared" ref="K9:K72" si="2">K10+J9</f>
        <v>8240703.6766531337</v>
      </c>
      <c r="L9" s="19">
        <f>K9/H9</f>
        <v>82.407036766531334</v>
      </c>
    </row>
    <row r="10" spans="1:13" x14ac:dyDescent="0.2">
      <c r="A10" s="16">
        <v>1</v>
      </c>
      <c r="B10" s="48">
        <v>1</v>
      </c>
      <c r="C10" s="47">
        <v>1874</v>
      </c>
      <c r="D10" s="47">
        <v>1674</v>
      </c>
      <c r="E10" s="17">
        <v>0.5</v>
      </c>
      <c r="F10" s="18">
        <f t="shared" ref="F10:F73" si="3">B10/((C10+D10)/2)</f>
        <v>5.6369785794813977E-4</v>
      </c>
      <c r="G10" s="18">
        <f t="shared" si="0"/>
        <v>5.6353902507748669E-4</v>
      </c>
      <c r="H10" s="13">
        <f>H9-I9</f>
        <v>99744.81658692185</v>
      </c>
      <c r="I10" s="13">
        <f t="shared" ref="I10:I73" si="4">H10*G10</f>
        <v>56.210096695926666</v>
      </c>
      <c r="J10" s="13">
        <f t="shared" si="1"/>
        <v>99716.711538573887</v>
      </c>
      <c r="K10" s="13">
        <f t="shared" si="2"/>
        <v>8140831.2683596732</v>
      </c>
      <c r="L10" s="20">
        <f t="shared" ref="L10:L73" si="5">K10/H10</f>
        <v>81.616584669995447</v>
      </c>
    </row>
    <row r="11" spans="1:13" x14ac:dyDescent="0.2">
      <c r="A11" s="16">
        <v>2</v>
      </c>
      <c r="B11" s="48">
        <v>0</v>
      </c>
      <c r="C11" s="47">
        <v>1970</v>
      </c>
      <c r="D11" s="47">
        <v>1918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99688.606490225924</v>
      </c>
      <c r="I11" s="13">
        <f t="shared" si="4"/>
        <v>0</v>
      </c>
      <c r="J11" s="13">
        <f t="shared" si="1"/>
        <v>99688.606490225924</v>
      </c>
      <c r="K11" s="13">
        <f t="shared" si="2"/>
        <v>8041114.5568210995</v>
      </c>
      <c r="L11" s="20">
        <f t="shared" si="5"/>
        <v>80.662322806262708</v>
      </c>
    </row>
    <row r="12" spans="1:13" x14ac:dyDescent="0.2">
      <c r="A12" s="16">
        <v>3</v>
      </c>
      <c r="B12" s="48">
        <v>0</v>
      </c>
      <c r="C12" s="47">
        <v>1998</v>
      </c>
      <c r="D12" s="47">
        <v>2005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99688.606490225924</v>
      </c>
      <c r="I12" s="13">
        <f t="shared" si="4"/>
        <v>0</v>
      </c>
      <c r="J12" s="13">
        <f t="shared" si="1"/>
        <v>99688.606490225924</v>
      </c>
      <c r="K12" s="13">
        <f t="shared" si="2"/>
        <v>7941425.950330874</v>
      </c>
      <c r="L12" s="20">
        <f t="shared" si="5"/>
        <v>79.662322806262722</v>
      </c>
    </row>
    <row r="13" spans="1:13" x14ac:dyDescent="0.2">
      <c r="A13" s="16">
        <v>4</v>
      </c>
      <c r="B13" s="48">
        <v>1</v>
      </c>
      <c r="C13" s="47">
        <v>1982</v>
      </c>
      <c r="D13" s="47">
        <v>2056</v>
      </c>
      <c r="E13" s="17">
        <v>0.5</v>
      </c>
      <c r="F13" s="18">
        <f t="shared" si="3"/>
        <v>4.9529470034670627E-4</v>
      </c>
      <c r="G13" s="18">
        <f t="shared" si="0"/>
        <v>4.9517207229512257E-4</v>
      </c>
      <c r="H13" s="13">
        <f t="shared" si="6"/>
        <v>99688.606490225924</v>
      </c>
      <c r="I13" s="13">
        <f t="shared" si="4"/>
        <v>49.363013859978174</v>
      </c>
      <c r="J13" s="13">
        <f t="shared" si="1"/>
        <v>99663.924983295932</v>
      </c>
      <c r="K13" s="13">
        <f t="shared" si="2"/>
        <v>7841737.3438406484</v>
      </c>
      <c r="L13" s="20">
        <f t="shared" si="5"/>
        <v>78.662322806262722</v>
      </c>
    </row>
    <row r="14" spans="1:13" x14ac:dyDescent="0.2">
      <c r="A14" s="16">
        <v>5</v>
      </c>
      <c r="B14" s="48">
        <v>0</v>
      </c>
      <c r="C14" s="47">
        <v>2095</v>
      </c>
      <c r="D14" s="47">
        <v>2044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99639.24347636594</v>
      </c>
      <c r="I14" s="13">
        <f t="shared" si="4"/>
        <v>0</v>
      </c>
      <c r="J14" s="13">
        <f t="shared" si="1"/>
        <v>99639.24347636594</v>
      </c>
      <c r="K14" s="13">
        <f t="shared" si="2"/>
        <v>7742073.4188573528</v>
      </c>
      <c r="L14" s="20">
        <f t="shared" si="5"/>
        <v>77.70104578015733</v>
      </c>
    </row>
    <row r="15" spans="1:13" x14ac:dyDescent="0.2">
      <c r="A15" s="16">
        <v>6</v>
      </c>
      <c r="B15" s="48">
        <v>0</v>
      </c>
      <c r="C15" s="47">
        <v>2104</v>
      </c>
      <c r="D15" s="47">
        <v>2144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99639.24347636594</v>
      </c>
      <c r="I15" s="13">
        <f t="shared" si="4"/>
        <v>0</v>
      </c>
      <c r="J15" s="13">
        <f t="shared" si="1"/>
        <v>99639.24347636594</v>
      </c>
      <c r="K15" s="13">
        <f t="shared" si="2"/>
        <v>7642434.1753809871</v>
      </c>
      <c r="L15" s="20">
        <f t="shared" si="5"/>
        <v>76.70104578015733</v>
      </c>
    </row>
    <row r="16" spans="1:13" x14ac:dyDescent="0.2">
      <c r="A16" s="16">
        <v>7</v>
      </c>
      <c r="B16" s="48">
        <v>0</v>
      </c>
      <c r="C16" s="47">
        <v>2172</v>
      </c>
      <c r="D16" s="47">
        <v>2144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99639.24347636594</v>
      </c>
      <c r="I16" s="13">
        <f t="shared" si="4"/>
        <v>0</v>
      </c>
      <c r="J16" s="13">
        <f t="shared" si="1"/>
        <v>99639.24347636594</v>
      </c>
      <c r="K16" s="13">
        <f t="shared" si="2"/>
        <v>7542794.9319046214</v>
      </c>
      <c r="L16" s="20">
        <f t="shared" si="5"/>
        <v>75.701045780157344</v>
      </c>
    </row>
    <row r="17" spans="1:12" x14ac:dyDescent="0.2">
      <c r="A17" s="16">
        <v>8</v>
      </c>
      <c r="B17" s="48">
        <v>0</v>
      </c>
      <c r="C17" s="47">
        <v>2182</v>
      </c>
      <c r="D17" s="47">
        <v>2206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99639.24347636594</v>
      </c>
      <c r="I17" s="13">
        <f t="shared" si="4"/>
        <v>0</v>
      </c>
      <c r="J17" s="13">
        <f t="shared" si="1"/>
        <v>99639.24347636594</v>
      </c>
      <c r="K17" s="13">
        <f t="shared" si="2"/>
        <v>7443155.6884282557</v>
      </c>
      <c r="L17" s="20">
        <f t="shared" si="5"/>
        <v>74.701045780157344</v>
      </c>
    </row>
    <row r="18" spans="1:12" x14ac:dyDescent="0.2">
      <c r="A18" s="16">
        <v>9</v>
      </c>
      <c r="B18" s="48">
        <v>0</v>
      </c>
      <c r="C18" s="47">
        <v>2084</v>
      </c>
      <c r="D18" s="47">
        <v>2222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99639.24347636594</v>
      </c>
      <c r="I18" s="13">
        <f t="shared" si="4"/>
        <v>0</v>
      </c>
      <c r="J18" s="13">
        <f t="shared" si="1"/>
        <v>99639.24347636594</v>
      </c>
      <c r="K18" s="13">
        <f t="shared" si="2"/>
        <v>7343516.44495189</v>
      </c>
      <c r="L18" s="20">
        <f t="shared" si="5"/>
        <v>73.701045780157344</v>
      </c>
    </row>
    <row r="19" spans="1:12" x14ac:dyDescent="0.2">
      <c r="A19" s="16">
        <v>10</v>
      </c>
      <c r="B19" s="48">
        <v>0</v>
      </c>
      <c r="C19" s="47">
        <v>2151</v>
      </c>
      <c r="D19" s="47">
        <v>2126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99639.24347636594</v>
      </c>
      <c r="I19" s="13">
        <f t="shared" si="4"/>
        <v>0</v>
      </c>
      <c r="J19" s="13">
        <f t="shared" si="1"/>
        <v>99639.24347636594</v>
      </c>
      <c r="K19" s="13">
        <f t="shared" si="2"/>
        <v>7243877.2014755243</v>
      </c>
      <c r="L19" s="20">
        <f t="shared" si="5"/>
        <v>72.701045780157344</v>
      </c>
    </row>
    <row r="20" spans="1:12" x14ac:dyDescent="0.2">
      <c r="A20" s="16">
        <v>11</v>
      </c>
      <c r="B20" s="48">
        <v>0</v>
      </c>
      <c r="C20" s="47">
        <v>2142</v>
      </c>
      <c r="D20" s="47">
        <v>2168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99639.24347636594</v>
      </c>
      <c r="I20" s="13">
        <f t="shared" si="4"/>
        <v>0</v>
      </c>
      <c r="J20" s="13">
        <f t="shared" si="1"/>
        <v>99639.24347636594</v>
      </c>
      <c r="K20" s="13">
        <f t="shared" si="2"/>
        <v>7144237.9579991587</v>
      </c>
      <c r="L20" s="20">
        <f t="shared" si="5"/>
        <v>71.701045780157344</v>
      </c>
    </row>
    <row r="21" spans="1:12" x14ac:dyDescent="0.2">
      <c r="A21" s="16">
        <v>12</v>
      </c>
      <c r="B21" s="48">
        <v>0</v>
      </c>
      <c r="C21" s="47">
        <v>2143</v>
      </c>
      <c r="D21" s="47">
        <v>2151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99639.24347636594</v>
      </c>
      <c r="I21" s="13">
        <f t="shared" si="4"/>
        <v>0</v>
      </c>
      <c r="J21" s="13">
        <f t="shared" si="1"/>
        <v>99639.24347636594</v>
      </c>
      <c r="K21" s="13">
        <f t="shared" si="2"/>
        <v>7044598.714522793</v>
      </c>
      <c r="L21" s="20">
        <f t="shared" si="5"/>
        <v>70.701045780157344</v>
      </c>
    </row>
    <row r="22" spans="1:12" x14ac:dyDescent="0.2">
      <c r="A22" s="16">
        <v>13</v>
      </c>
      <c r="B22" s="48">
        <v>0</v>
      </c>
      <c r="C22" s="47">
        <v>2175</v>
      </c>
      <c r="D22" s="47">
        <v>2175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99639.24347636594</v>
      </c>
      <c r="I22" s="13">
        <f t="shared" si="4"/>
        <v>0</v>
      </c>
      <c r="J22" s="13">
        <f t="shared" si="1"/>
        <v>99639.24347636594</v>
      </c>
      <c r="K22" s="13">
        <f t="shared" si="2"/>
        <v>6944959.4710464273</v>
      </c>
      <c r="L22" s="20">
        <f t="shared" si="5"/>
        <v>69.701045780157358</v>
      </c>
    </row>
    <row r="23" spans="1:12" x14ac:dyDescent="0.2">
      <c r="A23" s="16">
        <v>14</v>
      </c>
      <c r="B23" s="48">
        <v>0</v>
      </c>
      <c r="C23" s="47">
        <v>2080</v>
      </c>
      <c r="D23" s="47">
        <v>2152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99639.24347636594</v>
      </c>
      <c r="I23" s="13">
        <f t="shared" si="4"/>
        <v>0</v>
      </c>
      <c r="J23" s="13">
        <f t="shared" si="1"/>
        <v>99639.24347636594</v>
      </c>
      <c r="K23" s="13">
        <f t="shared" si="2"/>
        <v>6845320.2275700616</v>
      </c>
      <c r="L23" s="20">
        <f t="shared" si="5"/>
        <v>68.701045780157358</v>
      </c>
    </row>
    <row r="24" spans="1:12" x14ac:dyDescent="0.2">
      <c r="A24" s="16">
        <v>15</v>
      </c>
      <c r="B24" s="48">
        <v>0</v>
      </c>
      <c r="C24" s="47">
        <v>2031</v>
      </c>
      <c r="D24" s="47">
        <v>2088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99639.24347636594</v>
      </c>
      <c r="I24" s="13">
        <f t="shared" si="4"/>
        <v>0</v>
      </c>
      <c r="J24" s="13">
        <f t="shared" si="1"/>
        <v>99639.24347636594</v>
      </c>
      <c r="K24" s="13">
        <f t="shared" si="2"/>
        <v>6745680.9840936959</v>
      </c>
      <c r="L24" s="20">
        <f t="shared" si="5"/>
        <v>67.701045780157358</v>
      </c>
    </row>
    <row r="25" spans="1:12" x14ac:dyDescent="0.2">
      <c r="A25" s="16">
        <v>16</v>
      </c>
      <c r="B25" s="48">
        <v>0</v>
      </c>
      <c r="C25" s="47">
        <v>1964</v>
      </c>
      <c r="D25" s="47">
        <v>2020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99639.24347636594</v>
      </c>
      <c r="I25" s="13">
        <f t="shared" si="4"/>
        <v>0</v>
      </c>
      <c r="J25" s="13">
        <f t="shared" si="1"/>
        <v>99639.24347636594</v>
      </c>
      <c r="K25" s="13">
        <f t="shared" si="2"/>
        <v>6646041.7406173302</v>
      </c>
      <c r="L25" s="20">
        <f t="shared" si="5"/>
        <v>66.701045780157358</v>
      </c>
    </row>
    <row r="26" spans="1:12" x14ac:dyDescent="0.2">
      <c r="A26" s="16">
        <v>17</v>
      </c>
      <c r="B26" s="48">
        <v>0</v>
      </c>
      <c r="C26" s="47">
        <v>2056</v>
      </c>
      <c r="D26" s="47">
        <v>1969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99639.24347636594</v>
      </c>
      <c r="I26" s="13">
        <f t="shared" si="4"/>
        <v>0</v>
      </c>
      <c r="J26" s="13">
        <f t="shared" si="1"/>
        <v>99639.24347636594</v>
      </c>
      <c r="K26" s="13">
        <f t="shared" si="2"/>
        <v>6546402.4971409645</v>
      </c>
      <c r="L26" s="20">
        <f t="shared" si="5"/>
        <v>65.701045780157358</v>
      </c>
    </row>
    <row r="27" spans="1:12" x14ac:dyDescent="0.2">
      <c r="A27" s="16">
        <v>18</v>
      </c>
      <c r="B27" s="48">
        <v>0</v>
      </c>
      <c r="C27" s="47">
        <v>1948</v>
      </c>
      <c r="D27" s="47">
        <v>2064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99639.24347636594</v>
      </c>
      <c r="I27" s="13">
        <f t="shared" si="4"/>
        <v>0</v>
      </c>
      <c r="J27" s="13">
        <f t="shared" si="1"/>
        <v>99639.24347636594</v>
      </c>
      <c r="K27" s="13">
        <f t="shared" si="2"/>
        <v>6446763.2536645988</v>
      </c>
      <c r="L27" s="20">
        <f t="shared" si="5"/>
        <v>64.701045780157372</v>
      </c>
    </row>
    <row r="28" spans="1:12" x14ac:dyDescent="0.2">
      <c r="A28" s="16">
        <v>19</v>
      </c>
      <c r="B28" s="48">
        <v>0</v>
      </c>
      <c r="C28" s="47">
        <v>1856</v>
      </c>
      <c r="D28" s="47">
        <v>1973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99639.24347636594</v>
      </c>
      <c r="I28" s="13">
        <f t="shared" si="4"/>
        <v>0</v>
      </c>
      <c r="J28" s="13">
        <f t="shared" si="1"/>
        <v>99639.24347636594</v>
      </c>
      <c r="K28" s="13">
        <f t="shared" si="2"/>
        <v>6347124.0101882331</v>
      </c>
      <c r="L28" s="20">
        <f t="shared" si="5"/>
        <v>63.701045780157365</v>
      </c>
    </row>
    <row r="29" spans="1:12" x14ac:dyDescent="0.2">
      <c r="A29" s="16">
        <v>20</v>
      </c>
      <c r="B29" s="48">
        <v>0</v>
      </c>
      <c r="C29" s="47">
        <v>1915</v>
      </c>
      <c r="D29" s="47">
        <v>1905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99639.24347636594</v>
      </c>
      <c r="I29" s="13">
        <f t="shared" si="4"/>
        <v>0</v>
      </c>
      <c r="J29" s="13">
        <f t="shared" si="1"/>
        <v>99639.24347636594</v>
      </c>
      <c r="K29" s="13">
        <f t="shared" si="2"/>
        <v>6247484.7667118674</v>
      </c>
      <c r="L29" s="20">
        <f t="shared" si="5"/>
        <v>62.701045780157372</v>
      </c>
    </row>
    <row r="30" spans="1:12" x14ac:dyDescent="0.2">
      <c r="A30" s="16">
        <v>21</v>
      </c>
      <c r="B30" s="48">
        <v>1</v>
      </c>
      <c r="C30" s="47">
        <v>1823</v>
      </c>
      <c r="D30" s="47">
        <v>1934</v>
      </c>
      <c r="E30" s="17">
        <v>0.5</v>
      </c>
      <c r="F30" s="18">
        <f t="shared" si="3"/>
        <v>5.3233963268565349E-4</v>
      </c>
      <c r="G30" s="18">
        <f t="shared" si="0"/>
        <v>5.3219797764768491E-4</v>
      </c>
      <c r="H30" s="13">
        <f t="shared" si="6"/>
        <v>99639.24347636594</v>
      </c>
      <c r="I30" s="13">
        <f t="shared" si="4"/>
        <v>53.027803872467238</v>
      </c>
      <c r="J30" s="13">
        <f t="shared" si="1"/>
        <v>99612.729574429715</v>
      </c>
      <c r="K30" s="13">
        <f t="shared" si="2"/>
        <v>6147845.5232355017</v>
      </c>
      <c r="L30" s="20">
        <f t="shared" si="5"/>
        <v>61.701045780157372</v>
      </c>
    </row>
    <row r="31" spans="1:12" x14ac:dyDescent="0.2">
      <c r="A31" s="16">
        <v>22</v>
      </c>
      <c r="B31" s="48">
        <v>1</v>
      </c>
      <c r="C31" s="47">
        <v>1906</v>
      </c>
      <c r="D31" s="47">
        <v>1863</v>
      </c>
      <c r="E31" s="17">
        <v>0.5</v>
      </c>
      <c r="F31" s="18">
        <f t="shared" si="3"/>
        <v>5.3064473335102144E-4</v>
      </c>
      <c r="G31" s="18">
        <f t="shared" si="0"/>
        <v>5.305039787798408E-4</v>
      </c>
      <c r="H31" s="13">
        <f t="shared" si="6"/>
        <v>99586.215672493476</v>
      </c>
      <c r="I31" s="13">
        <f t="shared" si="4"/>
        <v>52.83088364588513</v>
      </c>
      <c r="J31" s="13">
        <f t="shared" si="1"/>
        <v>99559.800230670531</v>
      </c>
      <c r="K31" s="13">
        <f t="shared" si="2"/>
        <v>6048232.7936610719</v>
      </c>
      <c r="L31" s="20">
        <f t="shared" si="5"/>
        <v>60.733634196440732</v>
      </c>
    </row>
    <row r="32" spans="1:12" x14ac:dyDescent="0.2">
      <c r="A32" s="16">
        <v>23</v>
      </c>
      <c r="B32" s="48">
        <v>0</v>
      </c>
      <c r="C32" s="47">
        <v>1817</v>
      </c>
      <c r="D32" s="47">
        <v>1929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99533.384788847587</v>
      </c>
      <c r="I32" s="13">
        <f t="shared" si="4"/>
        <v>0</v>
      </c>
      <c r="J32" s="13">
        <f t="shared" si="1"/>
        <v>99533.384788847587</v>
      </c>
      <c r="K32" s="13">
        <f t="shared" si="2"/>
        <v>5948672.9934304012</v>
      </c>
      <c r="L32" s="20">
        <f t="shared" si="5"/>
        <v>59.765605339857103</v>
      </c>
    </row>
    <row r="33" spans="1:12" x14ac:dyDescent="0.2">
      <c r="A33" s="16">
        <v>24</v>
      </c>
      <c r="B33" s="48">
        <v>0</v>
      </c>
      <c r="C33" s="47">
        <v>1897</v>
      </c>
      <c r="D33" s="47">
        <v>1867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99533.384788847587</v>
      </c>
      <c r="I33" s="13">
        <f t="shared" si="4"/>
        <v>0</v>
      </c>
      <c r="J33" s="13">
        <f t="shared" si="1"/>
        <v>99533.384788847587</v>
      </c>
      <c r="K33" s="13">
        <f t="shared" si="2"/>
        <v>5849139.6086415537</v>
      </c>
      <c r="L33" s="20">
        <f t="shared" si="5"/>
        <v>58.765605339857103</v>
      </c>
    </row>
    <row r="34" spans="1:12" x14ac:dyDescent="0.2">
      <c r="A34" s="16">
        <v>25</v>
      </c>
      <c r="B34" s="48">
        <v>0</v>
      </c>
      <c r="C34" s="47">
        <v>1852</v>
      </c>
      <c r="D34" s="47">
        <v>1923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99533.384788847587</v>
      </c>
      <c r="I34" s="13">
        <f t="shared" si="4"/>
        <v>0</v>
      </c>
      <c r="J34" s="13">
        <f t="shared" si="1"/>
        <v>99533.384788847587</v>
      </c>
      <c r="K34" s="13">
        <f t="shared" si="2"/>
        <v>5749606.2238527061</v>
      </c>
      <c r="L34" s="20">
        <f t="shared" si="5"/>
        <v>57.765605339857103</v>
      </c>
    </row>
    <row r="35" spans="1:12" x14ac:dyDescent="0.2">
      <c r="A35" s="16">
        <v>26</v>
      </c>
      <c r="B35" s="48">
        <v>3</v>
      </c>
      <c r="C35" s="47">
        <v>1906</v>
      </c>
      <c r="D35" s="47">
        <v>1885</v>
      </c>
      <c r="E35" s="17">
        <v>0.5</v>
      </c>
      <c r="F35" s="18">
        <f t="shared" si="3"/>
        <v>1.5826958586125032E-3</v>
      </c>
      <c r="G35" s="18">
        <f t="shared" si="0"/>
        <v>1.5814443858724301E-3</v>
      </c>
      <c r="H35" s="13">
        <f t="shared" si="6"/>
        <v>99533.384788847587</v>
      </c>
      <c r="I35" s="13">
        <f t="shared" si="4"/>
        <v>157.40651258120334</v>
      </c>
      <c r="J35" s="13">
        <f t="shared" si="1"/>
        <v>99454.681532556977</v>
      </c>
      <c r="K35" s="13">
        <f t="shared" si="2"/>
        <v>5650072.8390638586</v>
      </c>
      <c r="L35" s="20">
        <f t="shared" si="5"/>
        <v>56.765605339857103</v>
      </c>
    </row>
    <row r="36" spans="1:12" x14ac:dyDescent="0.2">
      <c r="A36" s="16">
        <v>27</v>
      </c>
      <c r="B36" s="48">
        <v>0</v>
      </c>
      <c r="C36" s="47">
        <v>1855</v>
      </c>
      <c r="D36" s="47">
        <v>1939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99375.978276266382</v>
      </c>
      <c r="I36" s="13">
        <f t="shared" si="4"/>
        <v>0</v>
      </c>
      <c r="J36" s="13">
        <f t="shared" si="1"/>
        <v>99375.978276266382</v>
      </c>
      <c r="K36" s="13">
        <f t="shared" si="2"/>
        <v>5550618.1575313015</v>
      </c>
      <c r="L36" s="20">
        <f t="shared" si="5"/>
        <v>55.854727206815696</v>
      </c>
    </row>
    <row r="37" spans="1:12" x14ac:dyDescent="0.2">
      <c r="A37" s="16">
        <v>28</v>
      </c>
      <c r="B37" s="48">
        <v>0</v>
      </c>
      <c r="C37" s="47">
        <v>1878</v>
      </c>
      <c r="D37" s="47">
        <v>1878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99375.978276266382</v>
      </c>
      <c r="I37" s="13">
        <f t="shared" si="4"/>
        <v>0</v>
      </c>
      <c r="J37" s="13">
        <f t="shared" si="1"/>
        <v>99375.978276266382</v>
      </c>
      <c r="K37" s="13">
        <f t="shared" si="2"/>
        <v>5451242.1792550348</v>
      </c>
      <c r="L37" s="20">
        <f t="shared" si="5"/>
        <v>54.854727206815696</v>
      </c>
    </row>
    <row r="38" spans="1:12" x14ac:dyDescent="0.2">
      <c r="A38" s="16">
        <v>29</v>
      </c>
      <c r="B38" s="48">
        <v>0</v>
      </c>
      <c r="C38" s="47">
        <v>1945</v>
      </c>
      <c r="D38" s="47">
        <v>1942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99375.978276266382</v>
      </c>
      <c r="I38" s="13">
        <f t="shared" si="4"/>
        <v>0</v>
      </c>
      <c r="J38" s="13">
        <f t="shared" si="1"/>
        <v>99375.978276266382</v>
      </c>
      <c r="K38" s="13">
        <f t="shared" si="2"/>
        <v>5351866.2009787681</v>
      </c>
      <c r="L38" s="20">
        <f t="shared" si="5"/>
        <v>53.854727206815689</v>
      </c>
    </row>
    <row r="39" spans="1:12" x14ac:dyDescent="0.2">
      <c r="A39" s="16">
        <v>30</v>
      </c>
      <c r="B39" s="48">
        <v>0</v>
      </c>
      <c r="C39" s="47">
        <v>1982</v>
      </c>
      <c r="D39" s="47">
        <v>1973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99375.978276266382</v>
      </c>
      <c r="I39" s="13">
        <f t="shared" si="4"/>
        <v>0</v>
      </c>
      <c r="J39" s="13">
        <f t="shared" si="1"/>
        <v>99375.978276266382</v>
      </c>
      <c r="K39" s="13">
        <f t="shared" si="2"/>
        <v>5252490.2227025013</v>
      </c>
      <c r="L39" s="20">
        <f t="shared" si="5"/>
        <v>52.854727206815689</v>
      </c>
    </row>
    <row r="40" spans="1:12" x14ac:dyDescent="0.2">
      <c r="A40" s="16">
        <v>31</v>
      </c>
      <c r="B40" s="48">
        <v>1</v>
      </c>
      <c r="C40" s="47">
        <v>2013</v>
      </c>
      <c r="D40" s="47">
        <v>2015</v>
      </c>
      <c r="E40" s="17">
        <v>0.5</v>
      </c>
      <c r="F40" s="18">
        <f t="shared" si="3"/>
        <v>4.965243296921549E-4</v>
      </c>
      <c r="G40" s="18">
        <f t="shared" si="0"/>
        <v>4.9640109208240251E-4</v>
      </c>
      <c r="H40" s="13">
        <f t="shared" si="6"/>
        <v>99375.978276266382</v>
      </c>
      <c r="I40" s="13">
        <f t="shared" si="4"/>
        <v>49.330344143095743</v>
      </c>
      <c r="J40" s="13">
        <f t="shared" si="1"/>
        <v>99351.313104194836</v>
      </c>
      <c r="K40" s="13">
        <f t="shared" si="2"/>
        <v>5153114.2444262346</v>
      </c>
      <c r="L40" s="20">
        <f t="shared" si="5"/>
        <v>51.854727206815681</v>
      </c>
    </row>
    <row r="41" spans="1:12" x14ac:dyDescent="0.2">
      <c r="A41" s="16">
        <v>32</v>
      </c>
      <c r="B41" s="48">
        <v>0</v>
      </c>
      <c r="C41" s="47">
        <v>2204</v>
      </c>
      <c r="D41" s="47">
        <v>2040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99326.647932123291</v>
      </c>
      <c r="I41" s="13">
        <f t="shared" si="4"/>
        <v>0</v>
      </c>
      <c r="J41" s="13">
        <f t="shared" si="1"/>
        <v>99326.647932123291</v>
      </c>
      <c r="K41" s="13">
        <f t="shared" si="2"/>
        <v>5053762.93132204</v>
      </c>
      <c r="L41" s="20">
        <f t="shared" si="5"/>
        <v>50.880232410295598</v>
      </c>
    </row>
    <row r="42" spans="1:12" x14ac:dyDescent="0.2">
      <c r="A42" s="16">
        <v>33</v>
      </c>
      <c r="B42" s="48">
        <v>2</v>
      </c>
      <c r="C42" s="47">
        <v>2356</v>
      </c>
      <c r="D42" s="47">
        <v>2229</v>
      </c>
      <c r="E42" s="17">
        <v>0.5</v>
      </c>
      <c r="F42" s="18">
        <f t="shared" si="3"/>
        <v>8.724100327153762E-4</v>
      </c>
      <c r="G42" s="18">
        <f t="shared" si="0"/>
        <v>8.7202964900806622E-4</v>
      </c>
      <c r="H42" s="13">
        <f t="shared" si="6"/>
        <v>99326.647932123291</v>
      </c>
      <c r="I42" s="13">
        <f t="shared" si="4"/>
        <v>86.615781933397244</v>
      </c>
      <c r="J42" s="13">
        <f t="shared" si="1"/>
        <v>99283.340041156582</v>
      </c>
      <c r="K42" s="13">
        <f t="shared" si="2"/>
        <v>4954436.2833899166</v>
      </c>
      <c r="L42" s="20">
        <f t="shared" si="5"/>
        <v>49.880232410295598</v>
      </c>
    </row>
    <row r="43" spans="1:12" x14ac:dyDescent="0.2">
      <c r="A43" s="16">
        <v>34</v>
      </c>
      <c r="B43" s="48">
        <v>0</v>
      </c>
      <c r="C43" s="47">
        <v>2288</v>
      </c>
      <c r="D43" s="47">
        <v>2399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99240.032150189887</v>
      </c>
      <c r="I43" s="13">
        <f t="shared" si="4"/>
        <v>0</v>
      </c>
      <c r="J43" s="13">
        <f t="shared" si="1"/>
        <v>99240.032150189887</v>
      </c>
      <c r="K43" s="13">
        <f t="shared" si="2"/>
        <v>4855152.9433487598</v>
      </c>
      <c r="L43" s="20">
        <f t="shared" si="5"/>
        <v>48.923331020298043</v>
      </c>
    </row>
    <row r="44" spans="1:12" x14ac:dyDescent="0.2">
      <c r="A44" s="16">
        <v>35</v>
      </c>
      <c r="B44" s="48">
        <v>1</v>
      </c>
      <c r="C44" s="47">
        <v>2477</v>
      </c>
      <c r="D44" s="47">
        <v>2347</v>
      </c>
      <c r="E44" s="17">
        <v>0.5</v>
      </c>
      <c r="F44" s="18">
        <f t="shared" si="3"/>
        <v>4.1459369817578774E-4</v>
      </c>
      <c r="G44" s="18">
        <f t="shared" si="0"/>
        <v>4.1450777202072545E-4</v>
      </c>
      <c r="H44" s="13">
        <f t="shared" si="6"/>
        <v>99240.032150189887</v>
      </c>
      <c r="I44" s="13">
        <f t="shared" si="4"/>
        <v>41.135764621840373</v>
      </c>
      <c r="J44" s="13">
        <f t="shared" si="1"/>
        <v>99219.464267878968</v>
      </c>
      <c r="K44" s="13">
        <f t="shared" si="2"/>
        <v>4755912.9111985695</v>
      </c>
      <c r="L44" s="20">
        <f t="shared" si="5"/>
        <v>47.923331020298036</v>
      </c>
    </row>
    <row r="45" spans="1:12" x14ac:dyDescent="0.2">
      <c r="A45" s="16">
        <v>36</v>
      </c>
      <c r="B45" s="48">
        <v>1</v>
      </c>
      <c r="C45" s="47">
        <v>2682</v>
      </c>
      <c r="D45" s="47">
        <v>2513</v>
      </c>
      <c r="E45" s="17">
        <v>0.5</v>
      </c>
      <c r="F45" s="18">
        <f t="shared" si="3"/>
        <v>3.8498556304138594E-4</v>
      </c>
      <c r="G45" s="18">
        <f t="shared" si="0"/>
        <v>3.8491147036181676E-4</v>
      </c>
      <c r="H45" s="13">
        <f t="shared" si="6"/>
        <v>99198.896385568049</v>
      </c>
      <c r="I45" s="13">
        <f t="shared" si="4"/>
        <v>38.182793066038506</v>
      </c>
      <c r="J45" s="13">
        <f t="shared" si="1"/>
        <v>99179.804989035038</v>
      </c>
      <c r="K45" s="13">
        <f t="shared" si="2"/>
        <v>4656693.4469306907</v>
      </c>
      <c r="L45" s="20">
        <f t="shared" si="5"/>
        <v>46.942996511079834</v>
      </c>
    </row>
    <row r="46" spans="1:12" x14ac:dyDescent="0.2">
      <c r="A46" s="16">
        <v>37</v>
      </c>
      <c r="B46" s="48">
        <v>3</v>
      </c>
      <c r="C46" s="47">
        <v>2743</v>
      </c>
      <c r="D46" s="47">
        <v>2745</v>
      </c>
      <c r="E46" s="17">
        <v>0.5</v>
      </c>
      <c r="F46" s="18">
        <f t="shared" si="3"/>
        <v>1.0932944606413995E-3</v>
      </c>
      <c r="G46" s="18">
        <f t="shared" si="0"/>
        <v>1.0926971407758152E-3</v>
      </c>
      <c r="H46" s="13">
        <f t="shared" si="6"/>
        <v>99160.713592502012</v>
      </c>
      <c r="I46" s="13">
        <f t="shared" si="4"/>
        <v>108.35262821981645</v>
      </c>
      <c r="J46" s="13">
        <f t="shared" si="1"/>
        <v>99106.537278392105</v>
      </c>
      <c r="K46" s="13">
        <f t="shared" si="2"/>
        <v>4557513.6419416554</v>
      </c>
      <c r="L46" s="20">
        <f t="shared" si="5"/>
        <v>45.960879836652062</v>
      </c>
    </row>
    <row r="47" spans="1:12" x14ac:dyDescent="0.2">
      <c r="A47" s="16">
        <v>38</v>
      </c>
      <c r="B47" s="48">
        <v>0</v>
      </c>
      <c r="C47" s="47">
        <v>2848</v>
      </c>
      <c r="D47" s="47">
        <v>2767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99052.360964282198</v>
      </c>
      <c r="I47" s="13">
        <f t="shared" si="4"/>
        <v>0</v>
      </c>
      <c r="J47" s="13">
        <f t="shared" si="1"/>
        <v>99052.360964282198</v>
      </c>
      <c r="K47" s="13">
        <f t="shared" si="2"/>
        <v>4458407.1046632631</v>
      </c>
      <c r="L47" s="20">
        <f t="shared" si="5"/>
        <v>45.010609149144294</v>
      </c>
    </row>
    <row r="48" spans="1:12" x14ac:dyDescent="0.2">
      <c r="A48" s="16">
        <v>39</v>
      </c>
      <c r="B48" s="48">
        <v>1</v>
      </c>
      <c r="C48" s="47">
        <v>2948</v>
      </c>
      <c r="D48" s="47">
        <v>2871</v>
      </c>
      <c r="E48" s="17">
        <v>0.5</v>
      </c>
      <c r="F48" s="18">
        <f t="shared" si="3"/>
        <v>3.4370166695308474E-4</v>
      </c>
      <c r="G48" s="18">
        <f t="shared" si="0"/>
        <v>3.4364261168384882E-4</v>
      </c>
      <c r="H48" s="13">
        <f t="shared" si="6"/>
        <v>99052.360964282198</v>
      </c>
      <c r="I48" s="13">
        <f t="shared" si="4"/>
        <v>34.038612015217254</v>
      </c>
      <c r="J48" s="13">
        <f t="shared" si="1"/>
        <v>99035.341658274599</v>
      </c>
      <c r="K48" s="13">
        <f t="shared" si="2"/>
        <v>4359354.7436989807</v>
      </c>
      <c r="L48" s="20">
        <f t="shared" si="5"/>
        <v>44.010609149144287</v>
      </c>
    </row>
    <row r="49" spans="1:12" x14ac:dyDescent="0.2">
      <c r="A49" s="16">
        <v>40</v>
      </c>
      <c r="B49" s="48">
        <v>1</v>
      </c>
      <c r="C49" s="47">
        <v>3116</v>
      </c>
      <c r="D49" s="47">
        <v>2997</v>
      </c>
      <c r="E49" s="17">
        <v>0.5</v>
      </c>
      <c r="F49" s="18">
        <f t="shared" si="3"/>
        <v>3.2717160150498939E-4</v>
      </c>
      <c r="G49" s="18">
        <f t="shared" si="0"/>
        <v>3.2711808963035657E-4</v>
      </c>
      <c r="H49" s="13">
        <f t="shared" si="6"/>
        <v>99018.322352266987</v>
      </c>
      <c r="I49" s="13">
        <f t="shared" si="4"/>
        <v>32.39068444627641</v>
      </c>
      <c r="J49" s="13">
        <f t="shared" si="1"/>
        <v>99002.127010043856</v>
      </c>
      <c r="K49" s="13">
        <f t="shared" si="2"/>
        <v>4260319.402040706</v>
      </c>
      <c r="L49" s="20">
        <f t="shared" si="5"/>
        <v>43.025566388453029</v>
      </c>
    </row>
    <row r="50" spans="1:12" x14ac:dyDescent="0.2">
      <c r="A50" s="16">
        <v>41</v>
      </c>
      <c r="B50" s="48">
        <v>0</v>
      </c>
      <c r="C50" s="47">
        <v>3156</v>
      </c>
      <c r="D50" s="47">
        <v>3188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98985.931667820711</v>
      </c>
      <c r="I50" s="13">
        <f t="shared" si="4"/>
        <v>0</v>
      </c>
      <c r="J50" s="13">
        <f t="shared" si="1"/>
        <v>98985.931667820711</v>
      </c>
      <c r="K50" s="13">
        <f t="shared" si="2"/>
        <v>4161317.2750306623</v>
      </c>
      <c r="L50" s="20">
        <f t="shared" si="5"/>
        <v>42.039481822480667</v>
      </c>
    </row>
    <row r="51" spans="1:12" x14ac:dyDescent="0.2">
      <c r="A51" s="16">
        <v>42</v>
      </c>
      <c r="B51" s="48">
        <v>2</v>
      </c>
      <c r="C51" s="47">
        <v>3071</v>
      </c>
      <c r="D51" s="47">
        <v>3185</v>
      </c>
      <c r="E51" s="17">
        <v>0.5</v>
      </c>
      <c r="F51" s="18">
        <f t="shared" si="3"/>
        <v>6.3938618925831207E-4</v>
      </c>
      <c r="G51" s="18">
        <f t="shared" si="0"/>
        <v>6.3918184723553851E-4</v>
      </c>
      <c r="H51" s="13">
        <f t="shared" si="6"/>
        <v>98985.931667820711</v>
      </c>
      <c r="I51" s="13">
        <f t="shared" si="4"/>
        <v>63.270010653768431</v>
      </c>
      <c r="J51" s="13">
        <f t="shared" si="1"/>
        <v>98954.296662493827</v>
      </c>
      <c r="K51" s="13">
        <f t="shared" si="2"/>
        <v>4062331.3433628418</v>
      </c>
      <c r="L51" s="20">
        <f t="shared" si="5"/>
        <v>41.039481822480667</v>
      </c>
    </row>
    <row r="52" spans="1:12" x14ac:dyDescent="0.2">
      <c r="A52" s="16">
        <v>43</v>
      </c>
      <c r="B52" s="48">
        <v>2</v>
      </c>
      <c r="C52" s="47">
        <v>3112</v>
      </c>
      <c r="D52" s="47">
        <v>3114</v>
      </c>
      <c r="E52" s="17">
        <v>0.5</v>
      </c>
      <c r="F52" s="18">
        <f t="shared" si="3"/>
        <v>6.4246707356247997E-4</v>
      </c>
      <c r="G52" s="18">
        <f t="shared" si="0"/>
        <v>6.4226075786769435E-4</v>
      </c>
      <c r="H52" s="13">
        <f t="shared" si="6"/>
        <v>98922.661657166944</v>
      </c>
      <c r="I52" s="13">
        <f t="shared" si="4"/>
        <v>63.534143646221551</v>
      </c>
      <c r="J52" s="13">
        <f t="shared" si="1"/>
        <v>98890.894585343834</v>
      </c>
      <c r="K52" s="13">
        <f t="shared" si="2"/>
        <v>3963377.0467003481</v>
      </c>
      <c r="L52" s="20">
        <f t="shared" si="5"/>
        <v>40.065410496495687</v>
      </c>
    </row>
    <row r="53" spans="1:12" x14ac:dyDescent="0.2">
      <c r="A53" s="16">
        <v>44</v>
      </c>
      <c r="B53" s="48">
        <v>2</v>
      </c>
      <c r="C53" s="47">
        <v>3095</v>
      </c>
      <c r="D53" s="47">
        <v>3141</v>
      </c>
      <c r="E53" s="17">
        <v>0.5</v>
      </c>
      <c r="F53" s="18">
        <f t="shared" si="3"/>
        <v>6.4143681847338033E-4</v>
      </c>
      <c r="G53" s="18">
        <f t="shared" si="0"/>
        <v>6.4123116383456237E-4</v>
      </c>
      <c r="H53" s="13">
        <f t="shared" si="6"/>
        <v>98859.127513520725</v>
      </c>
      <c r="I53" s="13">
        <f t="shared" si="4"/>
        <v>63.391553391164301</v>
      </c>
      <c r="J53" s="13">
        <f t="shared" si="1"/>
        <v>98827.43173682515</v>
      </c>
      <c r="K53" s="13">
        <f t="shared" si="2"/>
        <v>3864486.1521150041</v>
      </c>
      <c r="L53" s="20">
        <f t="shared" si="5"/>
        <v>39.090838138202948</v>
      </c>
    </row>
    <row r="54" spans="1:12" x14ac:dyDescent="0.2">
      <c r="A54" s="16">
        <v>45</v>
      </c>
      <c r="B54" s="48">
        <v>2</v>
      </c>
      <c r="C54" s="47">
        <v>2998</v>
      </c>
      <c r="D54" s="47">
        <v>3115</v>
      </c>
      <c r="E54" s="17">
        <v>0.5</v>
      </c>
      <c r="F54" s="18">
        <f t="shared" si="3"/>
        <v>6.5434320300997877E-4</v>
      </c>
      <c r="G54" s="18">
        <f t="shared" si="0"/>
        <v>6.5412919051512682E-4</v>
      </c>
      <c r="H54" s="13">
        <f t="shared" si="6"/>
        <v>98795.735960129561</v>
      </c>
      <c r="I54" s="13">
        <f t="shared" si="4"/>
        <v>64.62517478994576</v>
      </c>
      <c r="J54" s="13">
        <f t="shared" si="1"/>
        <v>98763.423372734585</v>
      </c>
      <c r="K54" s="13">
        <f t="shared" si="2"/>
        <v>3765658.7203781791</v>
      </c>
      <c r="L54" s="20">
        <f t="shared" si="5"/>
        <v>38.115599664117738</v>
      </c>
    </row>
    <row r="55" spans="1:12" x14ac:dyDescent="0.2">
      <c r="A55" s="16">
        <v>46</v>
      </c>
      <c r="B55" s="48">
        <v>1</v>
      </c>
      <c r="C55" s="47">
        <v>2859</v>
      </c>
      <c r="D55" s="47">
        <v>3038</v>
      </c>
      <c r="E55" s="17">
        <v>0.5</v>
      </c>
      <c r="F55" s="18">
        <f t="shared" si="3"/>
        <v>3.3915550279803292E-4</v>
      </c>
      <c r="G55" s="18">
        <f t="shared" si="0"/>
        <v>3.3909799932180403E-4</v>
      </c>
      <c r="H55" s="13">
        <f t="shared" si="6"/>
        <v>98731.11078533961</v>
      </c>
      <c r="I55" s="13">
        <f t="shared" si="4"/>
        <v>33.479522138128047</v>
      </c>
      <c r="J55" s="13">
        <f t="shared" si="1"/>
        <v>98714.371024270557</v>
      </c>
      <c r="K55" s="13">
        <f t="shared" si="2"/>
        <v>3666895.2970054443</v>
      </c>
      <c r="L55" s="20">
        <f t="shared" si="5"/>
        <v>37.140221231562748</v>
      </c>
    </row>
    <row r="56" spans="1:12" x14ac:dyDescent="0.2">
      <c r="A56" s="16">
        <v>47</v>
      </c>
      <c r="B56" s="48">
        <v>6</v>
      </c>
      <c r="C56" s="47">
        <v>2718</v>
      </c>
      <c r="D56" s="47">
        <v>2877</v>
      </c>
      <c r="E56" s="17">
        <v>0.5</v>
      </c>
      <c r="F56" s="18">
        <f t="shared" si="3"/>
        <v>2.1447721179624667E-3</v>
      </c>
      <c r="G56" s="18">
        <f t="shared" si="0"/>
        <v>2.1424745581146228E-3</v>
      </c>
      <c r="H56" s="13">
        <f t="shared" si="6"/>
        <v>98697.631263201489</v>
      </c>
      <c r="I56" s="13">
        <f t="shared" si="4"/>
        <v>211.4571639275876</v>
      </c>
      <c r="J56" s="13">
        <f t="shared" si="1"/>
        <v>98591.902681237698</v>
      </c>
      <c r="K56" s="13">
        <f t="shared" si="2"/>
        <v>3568180.9259811738</v>
      </c>
      <c r="L56" s="20">
        <f t="shared" si="5"/>
        <v>36.15265007187196</v>
      </c>
    </row>
    <row r="57" spans="1:12" x14ac:dyDescent="0.2">
      <c r="A57" s="16">
        <v>48</v>
      </c>
      <c r="B57" s="48">
        <v>3</v>
      </c>
      <c r="C57" s="47">
        <v>2741</v>
      </c>
      <c r="D57" s="47">
        <v>2720</v>
      </c>
      <c r="E57" s="17">
        <v>0.5</v>
      </c>
      <c r="F57" s="18">
        <f t="shared" si="3"/>
        <v>1.0986998718183483E-3</v>
      </c>
      <c r="G57" s="18">
        <f t="shared" si="0"/>
        <v>1.0980966325036601E-3</v>
      </c>
      <c r="H57" s="13">
        <f t="shared" si="6"/>
        <v>98486.174099273907</v>
      </c>
      <c r="I57" s="13">
        <f t="shared" si="4"/>
        <v>108.14733612658188</v>
      </c>
      <c r="J57" s="13">
        <f t="shared" si="1"/>
        <v>98432.100431210623</v>
      </c>
      <c r="K57" s="13">
        <f t="shared" si="2"/>
        <v>3469589.0232999362</v>
      </c>
      <c r="L57" s="20">
        <f t="shared" si="5"/>
        <v>35.22919897165054</v>
      </c>
    </row>
    <row r="58" spans="1:12" x14ac:dyDescent="0.2">
      <c r="A58" s="16">
        <v>49</v>
      </c>
      <c r="B58" s="48">
        <v>1</v>
      </c>
      <c r="C58" s="47">
        <v>2650</v>
      </c>
      <c r="D58" s="47">
        <v>2770</v>
      </c>
      <c r="E58" s="17">
        <v>0.5</v>
      </c>
      <c r="F58" s="18">
        <f t="shared" si="3"/>
        <v>3.6900369003690036E-4</v>
      </c>
      <c r="G58" s="18">
        <f t="shared" si="0"/>
        <v>3.6893562073418191E-4</v>
      </c>
      <c r="H58" s="13">
        <f t="shared" si="6"/>
        <v>98378.026763147325</v>
      </c>
      <c r="I58" s="13">
        <f t="shared" si="4"/>
        <v>36.295158370465721</v>
      </c>
      <c r="J58" s="13">
        <f t="shared" si="1"/>
        <v>98359.879183962083</v>
      </c>
      <c r="K58" s="13">
        <f t="shared" si="2"/>
        <v>3371156.9228687254</v>
      </c>
      <c r="L58" s="20">
        <f t="shared" si="5"/>
        <v>34.267376911157662</v>
      </c>
    </row>
    <row r="59" spans="1:12" x14ac:dyDescent="0.2">
      <c r="A59" s="16">
        <v>50</v>
      </c>
      <c r="B59" s="48">
        <v>8</v>
      </c>
      <c r="C59" s="47">
        <v>2606</v>
      </c>
      <c r="D59" s="47">
        <v>2658</v>
      </c>
      <c r="E59" s="17">
        <v>0.5</v>
      </c>
      <c r="F59" s="18">
        <f t="shared" si="3"/>
        <v>3.0395136778115501E-3</v>
      </c>
      <c r="G59" s="18">
        <f t="shared" si="0"/>
        <v>3.0349013657056142E-3</v>
      </c>
      <c r="H59" s="13">
        <f t="shared" si="6"/>
        <v>98341.731604776855</v>
      </c>
      <c r="I59" s="13">
        <f t="shared" si="4"/>
        <v>298.45745555319223</v>
      </c>
      <c r="J59" s="13">
        <f t="shared" si="1"/>
        <v>98192.502877000268</v>
      </c>
      <c r="K59" s="13">
        <f t="shared" si="2"/>
        <v>3272797.0436847634</v>
      </c>
      <c r="L59" s="20">
        <f t="shared" si="5"/>
        <v>33.279839497210872</v>
      </c>
    </row>
    <row r="60" spans="1:12" x14ac:dyDescent="0.2">
      <c r="A60" s="16">
        <v>51</v>
      </c>
      <c r="B60" s="48">
        <v>5</v>
      </c>
      <c r="C60" s="47">
        <v>2635</v>
      </c>
      <c r="D60" s="47">
        <v>2599</v>
      </c>
      <c r="E60" s="17">
        <v>0.5</v>
      </c>
      <c r="F60" s="18">
        <f t="shared" si="3"/>
        <v>1.9105846388995033E-3</v>
      </c>
      <c r="G60" s="18">
        <f t="shared" si="0"/>
        <v>1.908761213972132E-3</v>
      </c>
      <c r="H60" s="13">
        <f t="shared" si="6"/>
        <v>98043.274149223667</v>
      </c>
      <c r="I60" s="13">
        <f t="shared" si="4"/>
        <v>187.14119898687471</v>
      </c>
      <c r="J60" s="13">
        <f t="shared" si="1"/>
        <v>97949.703549730228</v>
      </c>
      <c r="K60" s="13">
        <f t="shared" si="2"/>
        <v>3174604.5408077631</v>
      </c>
      <c r="L60" s="20">
        <f t="shared" si="5"/>
        <v>32.379625918815776</v>
      </c>
    </row>
    <row r="61" spans="1:12" x14ac:dyDescent="0.2">
      <c r="A61" s="16">
        <v>52</v>
      </c>
      <c r="B61" s="48">
        <v>7</v>
      </c>
      <c r="C61" s="47">
        <v>2523</v>
      </c>
      <c r="D61" s="47">
        <v>2609</v>
      </c>
      <c r="E61" s="17">
        <v>0.5</v>
      </c>
      <c r="F61" s="18">
        <f t="shared" si="3"/>
        <v>2.7279812938425566E-3</v>
      </c>
      <c r="G61" s="18">
        <f t="shared" si="0"/>
        <v>2.7242654212881879E-3</v>
      </c>
      <c r="H61" s="13">
        <f t="shared" si="6"/>
        <v>97856.132950236788</v>
      </c>
      <c r="I61" s="13">
        <f t="shared" si="4"/>
        <v>266.58607925730973</v>
      </c>
      <c r="J61" s="13">
        <f t="shared" si="1"/>
        <v>97722.839910608134</v>
      </c>
      <c r="K61" s="13">
        <f t="shared" si="2"/>
        <v>3076654.837258033</v>
      </c>
      <c r="L61" s="20">
        <f t="shared" si="5"/>
        <v>31.440592883663385</v>
      </c>
    </row>
    <row r="62" spans="1:12" x14ac:dyDescent="0.2">
      <c r="A62" s="16">
        <v>53</v>
      </c>
      <c r="B62" s="48">
        <v>7</v>
      </c>
      <c r="C62" s="47">
        <v>2469</v>
      </c>
      <c r="D62" s="47">
        <v>2491</v>
      </c>
      <c r="E62" s="17">
        <v>0.5</v>
      </c>
      <c r="F62" s="18">
        <f t="shared" si="3"/>
        <v>2.8225806451612902E-3</v>
      </c>
      <c r="G62" s="18">
        <f t="shared" si="0"/>
        <v>2.8186027783370241E-3</v>
      </c>
      <c r="H62" s="13">
        <f t="shared" si="6"/>
        <v>97589.54687097948</v>
      </c>
      <c r="I62" s="13">
        <f t="shared" si="4"/>
        <v>275.066167947194</v>
      </c>
      <c r="J62" s="13">
        <f t="shared" si="1"/>
        <v>97452.013787005882</v>
      </c>
      <c r="K62" s="13">
        <f t="shared" si="2"/>
        <v>2978931.9973474247</v>
      </c>
      <c r="L62" s="20">
        <f t="shared" si="5"/>
        <v>30.525113527638268</v>
      </c>
    </row>
    <row r="63" spans="1:12" x14ac:dyDescent="0.2">
      <c r="A63" s="16">
        <v>54</v>
      </c>
      <c r="B63" s="48">
        <v>11</v>
      </c>
      <c r="C63" s="47">
        <v>2415</v>
      </c>
      <c r="D63" s="47">
        <v>2420</v>
      </c>
      <c r="E63" s="17">
        <v>0.5</v>
      </c>
      <c r="F63" s="18">
        <f t="shared" si="3"/>
        <v>4.5501551189245084E-3</v>
      </c>
      <c r="G63" s="18">
        <f t="shared" si="0"/>
        <v>4.5398266611638462E-3</v>
      </c>
      <c r="H63" s="13">
        <f t="shared" si="6"/>
        <v>97314.480703032285</v>
      </c>
      <c r="I63" s="13">
        <f t="shared" si="4"/>
        <v>441.79087401294061</v>
      </c>
      <c r="J63" s="13">
        <f t="shared" si="1"/>
        <v>97093.585266025824</v>
      </c>
      <c r="K63" s="13">
        <f t="shared" si="2"/>
        <v>2881479.9835604187</v>
      </c>
      <c r="L63" s="20">
        <f t="shared" si="5"/>
        <v>29.609981605447057</v>
      </c>
    </row>
    <row r="64" spans="1:12" x14ac:dyDescent="0.2">
      <c r="A64" s="16">
        <v>55</v>
      </c>
      <c r="B64" s="48">
        <v>10</v>
      </c>
      <c r="C64" s="47">
        <v>2363</v>
      </c>
      <c r="D64" s="47">
        <v>2408</v>
      </c>
      <c r="E64" s="17">
        <v>0.5</v>
      </c>
      <c r="F64" s="18">
        <f t="shared" si="3"/>
        <v>4.1919932928107312E-3</v>
      </c>
      <c r="G64" s="18">
        <f t="shared" si="0"/>
        <v>4.1832252666806104E-3</v>
      </c>
      <c r="H64" s="13">
        <f t="shared" si="6"/>
        <v>96872.689829019349</v>
      </c>
      <c r="I64" s="13">
        <f t="shared" si="4"/>
        <v>405.24028374406754</v>
      </c>
      <c r="J64" s="13">
        <f t="shared" si="1"/>
        <v>96670.069687147319</v>
      </c>
      <c r="K64" s="13">
        <f t="shared" si="2"/>
        <v>2784386.398294393</v>
      </c>
      <c r="L64" s="20">
        <f t="shared" si="5"/>
        <v>28.742738569651003</v>
      </c>
    </row>
    <row r="65" spans="1:12" x14ac:dyDescent="0.2">
      <c r="A65" s="16">
        <v>56</v>
      </c>
      <c r="B65" s="48">
        <v>9</v>
      </c>
      <c r="C65" s="47">
        <v>2184</v>
      </c>
      <c r="D65" s="47">
        <v>2344</v>
      </c>
      <c r="E65" s="17">
        <v>0.5</v>
      </c>
      <c r="F65" s="18">
        <f t="shared" si="3"/>
        <v>3.9752650176678441E-3</v>
      </c>
      <c r="G65" s="18">
        <f t="shared" si="0"/>
        <v>3.9673793255455142E-3</v>
      </c>
      <c r="H65" s="13">
        <f t="shared" si="6"/>
        <v>96467.449545275289</v>
      </c>
      <c r="I65" s="13">
        <f t="shared" si="4"/>
        <v>382.72296491403017</v>
      </c>
      <c r="J65" s="13">
        <f t="shared" si="1"/>
        <v>96276.088062818264</v>
      </c>
      <c r="K65" s="13">
        <f t="shared" si="2"/>
        <v>2687716.3286072458</v>
      </c>
      <c r="L65" s="20">
        <f t="shared" si="5"/>
        <v>27.861380613631894</v>
      </c>
    </row>
    <row r="66" spans="1:12" x14ac:dyDescent="0.2">
      <c r="A66" s="16">
        <v>57</v>
      </c>
      <c r="B66" s="48">
        <v>6</v>
      </c>
      <c r="C66" s="47">
        <v>2088</v>
      </c>
      <c r="D66" s="47">
        <v>2172</v>
      </c>
      <c r="E66" s="17">
        <v>0.5</v>
      </c>
      <c r="F66" s="18">
        <f t="shared" si="3"/>
        <v>2.8169014084507044E-3</v>
      </c>
      <c r="G66" s="18">
        <f t="shared" si="0"/>
        <v>2.8129395218002813E-3</v>
      </c>
      <c r="H66" s="13">
        <f t="shared" si="6"/>
        <v>96084.726580361254</v>
      </c>
      <c r="I66" s="13">
        <f t="shared" si="4"/>
        <v>270.28052483927218</v>
      </c>
      <c r="J66" s="13">
        <f t="shared" si="1"/>
        <v>95949.586317941619</v>
      </c>
      <c r="K66" s="13">
        <f t="shared" si="2"/>
        <v>2591440.2405444277</v>
      </c>
      <c r="L66" s="20">
        <f t="shared" si="5"/>
        <v>26.970365975668933</v>
      </c>
    </row>
    <row r="67" spans="1:12" x14ac:dyDescent="0.2">
      <c r="A67" s="16">
        <v>58</v>
      </c>
      <c r="B67" s="48">
        <v>9</v>
      </c>
      <c r="C67" s="47">
        <v>2023</v>
      </c>
      <c r="D67" s="47">
        <v>2053</v>
      </c>
      <c r="E67" s="17">
        <v>0.5</v>
      </c>
      <c r="F67" s="18">
        <f t="shared" si="3"/>
        <v>4.416094210009814E-3</v>
      </c>
      <c r="G67" s="18">
        <f t="shared" si="0"/>
        <v>4.4063647490820076E-3</v>
      </c>
      <c r="H67" s="13">
        <f t="shared" si="6"/>
        <v>95814.446055521985</v>
      </c>
      <c r="I67" s="13">
        <f t="shared" si="4"/>
        <v>422.19339755187167</v>
      </c>
      <c r="J67" s="13">
        <f t="shared" si="1"/>
        <v>95603.349356746039</v>
      </c>
      <c r="K67" s="13">
        <f t="shared" si="2"/>
        <v>2495490.6542264861</v>
      </c>
      <c r="L67" s="20">
        <f t="shared" si="5"/>
        <v>26.045035555290003</v>
      </c>
    </row>
    <row r="68" spans="1:12" x14ac:dyDescent="0.2">
      <c r="A68" s="16">
        <v>59</v>
      </c>
      <c r="B68" s="48">
        <v>9</v>
      </c>
      <c r="C68" s="47">
        <v>1974</v>
      </c>
      <c r="D68" s="47">
        <v>2013</v>
      </c>
      <c r="E68" s="17">
        <v>0.5</v>
      </c>
      <c r="F68" s="18">
        <f t="shared" si="3"/>
        <v>4.5146726862302479E-3</v>
      </c>
      <c r="G68" s="18">
        <f t="shared" si="0"/>
        <v>4.5045045045045045E-3</v>
      </c>
      <c r="H68" s="13">
        <f t="shared" si="6"/>
        <v>95392.252657970108</v>
      </c>
      <c r="I68" s="13">
        <f t="shared" si="4"/>
        <v>429.69483179265814</v>
      </c>
      <c r="J68" s="13">
        <f t="shared" si="1"/>
        <v>95177.405242073786</v>
      </c>
      <c r="K68" s="13">
        <f t="shared" si="2"/>
        <v>2399887.3048697403</v>
      </c>
      <c r="L68" s="20">
        <f t="shared" si="5"/>
        <v>25.158094478327925</v>
      </c>
    </row>
    <row r="69" spans="1:12" x14ac:dyDescent="0.2">
      <c r="A69" s="16">
        <v>60</v>
      </c>
      <c r="B69" s="48">
        <v>7</v>
      </c>
      <c r="C69" s="47">
        <v>1775</v>
      </c>
      <c r="D69" s="47">
        <v>1964</v>
      </c>
      <c r="E69" s="17">
        <v>0.5</v>
      </c>
      <c r="F69" s="18">
        <f t="shared" si="3"/>
        <v>3.744316662209147E-3</v>
      </c>
      <c r="G69" s="18">
        <f t="shared" si="0"/>
        <v>3.7373198077949817E-3</v>
      </c>
      <c r="H69" s="13">
        <f t="shared" si="6"/>
        <v>94962.55782617745</v>
      </c>
      <c r="I69" s="13">
        <f t="shared" si="4"/>
        <v>354.90544836264934</v>
      </c>
      <c r="J69" s="13">
        <f t="shared" si="1"/>
        <v>94785.105101996116</v>
      </c>
      <c r="K69" s="13">
        <f t="shared" si="2"/>
        <v>2304709.8996276665</v>
      </c>
      <c r="L69" s="20">
        <f t="shared" si="5"/>
        <v>24.269669566465158</v>
      </c>
    </row>
    <row r="70" spans="1:12" x14ac:dyDescent="0.2">
      <c r="A70" s="16">
        <v>61</v>
      </c>
      <c r="B70" s="48">
        <v>13</v>
      </c>
      <c r="C70" s="47">
        <v>1679</v>
      </c>
      <c r="D70" s="47">
        <v>1748</v>
      </c>
      <c r="E70" s="17">
        <v>0.5</v>
      </c>
      <c r="F70" s="18">
        <f t="shared" si="3"/>
        <v>7.5868106215348698E-3</v>
      </c>
      <c r="G70" s="18">
        <f t="shared" si="0"/>
        <v>7.5581395348837217E-3</v>
      </c>
      <c r="H70" s="13">
        <f t="shared" si="6"/>
        <v>94607.652377814797</v>
      </c>
      <c r="I70" s="13">
        <f t="shared" si="4"/>
        <v>715.05783773929795</v>
      </c>
      <c r="J70" s="13">
        <f t="shared" si="1"/>
        <v>94250.123458945149</v>
      </c>
      <c r="K70" s="13">
        <f t="shared" si="2"/>
        <v>2209924.7945256704</v>
      </c>
      <c r="L70" s="20">
        <f t="shared" si="5"/>
        <v>23.35883767309177</v>
      </c>
    </row>
    <row r="71" spans="1:12" x14ac:dyDescent="0.2">
      <c r="A71" s="16">
        <v>62</v>
      </c>
      <c r="B71" s="48">
        <v>17</v>
      </c>
      <c r="C71" s="47">
        <v>1617</v>
      </c>
      <c r="D71" s="47">
        <v>1641</v>
      </c>
      <c r="E71" s="17">
        <v>0.5</v>
      </c>
      <c r="F71" s="18">
        <f t="shared" si="3"/>
        <v>1.0435850214855739E-2</v>
      </c>
      <c r="G71" s="18">
        <f t="shared" si="0"/>
        <v>1.0381679389312977E-2</v>
      </c>
      <c r="H71" s="13">
        <f t="shared" si="6"/>
        <v>93892.594540075501</v>
      </c>
      <c r="I71" s="13">
        <f t="shared" si="4"/>
        <v>974.76281354582204</v>
      </c>
      <c r="J71" s="13">
        <f t="shared" si="1"/>
        <v>93405.21313330259</v>
      </c>
      <c r="K71" s="13">
        <f t="shared" si="2"/>
        <v>2115674.6710667252</v>
      </c>
      <c r="L71" s="20">
        <f t="shared" si="5"/>
        <v>22.532923724497856</v>
      </c>
    </row>
    <row r="72" spans="1:12" x14ac:dyDescent="0.2">
      <c r="A72" s="16">
        <v>63</v>
      </c>
      <c r="B72" s="48">
        <v>14</v>
      </c>
      <c r="C72" s="47">
        <v>1504</v>
      </c>
      <c r="D72" s="47">
        <v>1610</v>
      </c>
      <c r="E72" s="17">
        <v>0.5</v>
      </c>
      <c r="F72" s="18">
        <f t="shared" si="3"/>
        <v>8.9916506101477191E-3</v>
      </c>
      <c r="G72" s="18">
        <f t="shared" si="0"/>
        <v>8.9514066496163679E-3</v>
      </c>
      <c r="H72" s="13">
        <f t="shared" si="6"/>
        <v>92917.831726529679</v>
      </c>
      <c r="I72" s="13">
        <f t="shared" si="4"/>
        <v>831.74529678479246</v>
      </c>
      <c r="J72" s="13">
        <f t="shared" si="1"/>
        <v>92501.959078137283</v>
      </c>
      <c r="K72" s="13">
        <f t="shared" si="2"/>
        <v>2022269.4579334226</v>
      </c>
      <c r="L72" s="20">
        <f t="shared" si="5"/>
        <v>21.764062078904807</v>
      </c>
    </row>
    <row r="73" spans="1:12" x14ac:dyDescent="0.2">
      <c r="A73" s="16">
        <v>64</v>
      </c>
      <c r="B73" s="48">
        <v>12</v>
      </c>
      <c r="C73" s="47">
        <v>1487</v>
      </c>
      <c r="D73" s="47">
        <v>1484</v>
      </c>
      <c r="E73" s="17">
        <v>0.5</v>
      </c>
      <c r="F73" s="18">
        <f t="shared" si="3"/>
        <v>8.0780881857960285E-3</v>
      </c>
      <c r="G73" s="18">
        <f t="shared" ref="G73:G108" si="7">F73/((1+(1-E73)*F73))</f>
        <v>8.045591686221926E-3</v>
      </c>
      <c r="H73" s="13">
        <f t="shared" si="6"/>
        <v>92086.086429744886</v>
      </c>
      <c r="I73" s="13">
        <f t="shared" si="4"/>
        <v>740.88705139586921</v>
      </c>
      <c r="J73" s="13">
        <f t="shared" ref="J73:J108" si="8">H74+I73*E73</f>
        <v>91715.642904046952</v>
      </c>
      <c r="K73" s="13">
        <f t="shared" ref="K73:K97" si="9">K74+J73</f>
        <v>1929767.4988552853</v>
      </c>
      <c r="L73" s="20">
        <f t="shared" si="5"/>
        <v>20.956124575101367</v>
      </c>
    </row>
    <row r="74" spans="1:12" x14ac:dyDescent="0.2">
      <c r="A74" s="16">
        <v>65</v>
      </c>
      <c r="B74" s="48">
        <v>13</v>
      </c>
      <c r="C74" s="47">
        <v>1516</v>
      </c>
      <c r="D74" s="47">
        <v>1469</v>
      </c>
      <c r="E74" s="17">
        <v>0.5</v>
      </c>
      <c r="F74" s="18">
        <f t="shared" ref="F74:F108" si="10">B74/((C74+D74)/2)</f>
        <v>8.7102177554438855E-3</v>
      </c>
      <c r="G74" s="18">
        <f t="shared" si="7"/>
        <v>8.6724482988659105E-3</v>
      </c>
      <c r="H74" s="13">
        <f t="shared" si="6"/>
        <v>91345.199378349018</v>
      </c>
      <c r="I74" s="13">
        <f t="shared" ref="I74:I108" si="11">H74*G74</f>
        <v>792.18651895833034</v>
      </c>
      <c r="J74" s="13">
        <f t="shared" si="8"/>
        <v>90949.106118869851</v>
      </c>
      <c r="K74" s="13">
        <f t="shared" si="9"/>
        <v>1838051.8559512384</v>
      </c>
      <c r="L74" s="20">
        <f t="shared" ref="L74:L108" si="12">K74/H74</f>
        <v>20.122041097508408</v>
      </c>
    </row>
    <row r="75" spans="1:12" x14ac:dyDescent="0.2">
      <c r="A75" s="16">
        <v>66</v>
      </c>
      <c r="B75" s="48">
        <v>13</v>
      </c>
      <c r="C75" s="47">
        <v>1483</v>
      </c>
      <c r="D75" s="47">
        <v>1495</v>
      </c>
      <c r="E75" s="17">
        <v>0.5</v>
      </c>
      <c r="F75" s="18">
        <f t="shared" si="10"/>
        <v>8.7306917394224318E-3</v>
      </c>
      <c r="G75" s="18">
        <f t="shared" si="7"/>
        <v>8.6927449013707789E-3</v>
      </c>
      <c r="H75" s="13">
        <f t="shared" ref="H75:H108" si="13">H74-I74</f>
        <v>90553.012859390685</v>
      </c>
      <c r="I75" s="13">
        <f t="shared" si="11"/>
        <v>787.15424083723099</v>
      </c>
      <c r="J75" s="13">
        <f t="shared" si="8"/>
        <v>90159.435738972068</v>
      </c>
      <c r="K75" s="13">
        <f t="shared" si="9"/>
        <v>1747102.7498323687</v>
      </c>
      <c r="L75" s="20">
        <f t="shared" si="12"/>
        <v>19.29370094560236</v>
      </c>
    </row>
    <row r="76" spans="1:12" x14ac:dyDescent="0.2">
      <c r="A76" s="16">
        <v>67</v>
      </c>
      <c r="B76" s="48">
        <v>17</v>
      </c>
      <c r="C76" s="47">
        <v>1470</v>
      </c>
      <c r="D76" s="47">
        <v>1459</v>
      </c>
      <c r="E76" s="17">
        <v>0.5</v>
      </c>
      <c r="F76" s="18">
        <f t="shared" si="10"/>
        <v>1.1608057357459884E-2</v>
      </c>
      <c r="G76" s="18">
        <f t="shared" si="7"/>
        <v>1.1541072640868975E-2</v>
      </c>
      <c r="H76" s="13">
        <f t="shared" si="13"/>
        <v>89765.858618553451</v>
      </c>
      <c r="I76" s="13">
        <f t="shared" si="11"/>
        <v>1035.9942949866997</v>
      </c>
      <c r="J76" s="13">
        <f t="shared" si="8"/>
        <v>89247.86147106011</v>
      </c>
      <c r="K76" s="13">
        <f t="shared" si="9"/>
        <v>1656943.3140933965</v>
      </c>
      <c r="L76" s="20">
        <f t="shared" si="12"/>
        <v>18.458502370420458</v>
      </c>
    </row>
    <row r="77" spans="1:12" x14ac:dyDescent="0.2">
      <c r="A77" s="16">
        <v>68</v>
      </c>
      <c r="B77" s="48">
        <v>11</v>
      </c>
      <c r="C77" s="47">
        <v>1389</v>
      </c>
      <c r="D77" s="47">
        <v>1444</v>
      </c>
      <c r="E77" s="17">
        <v>0.5</v>
      </c>
      <c r="F77" s="18">
        <f t="shared" si="10"/>
        <v>7.7656194846452524E-3</v>
      </c>
      <c r="G77" s="18">
        <f t="shared" si="7"/>
        <v>7.7355836849507731E-3</v>
      </c>
      <c r="H77" s="13">
        <f t="shared" si="13"/>
        <v>88729.864323566755</v>
      </c>
      <c r="I77" s="13">
        <f t="shared" si="11"/>
        <v>686.37729082927865</v>
      </c>
      <c r="J77" s="13">
        <f t="shared" si="8"/>
        <v>88386.675678152125</v>
      </c>
      <c r="K77" s="13">
        <f t="shared" si="9"/>
        <v>1567695.4526223363</v>
      </c>
      <c r="L77" s="20">
        <f t="shared" si="12"/>
        <v>17.668182686558605</v>
      </c>
    </row>
    <row r="78" spans="1:12" x14ac:dyDescent="0.2">
      <c r="A78" s="16">
        <v>69</v>
      </c>
      <c r="B78" s="48">
        <v>22</v>
      </c>
      <c r="C78" s="47">
        <v>1539</v>
      </c>
      <c r="D78" s="47">
        <v>1385</v>
      </c>
      <c r="E78" s="17">
        <v>0.5</v>
      </c>
      <c r="F78" s="18">
        <f t="shared" si="10"/>
        <v>1.5047879616963064E-2</v>
      </c>
      <c r="G78" s="18">
        <f t="shared" si="7"/>
        <v>1.4935505770536322E-2</v>
      </c>
      <c r="H78" s="13">
        <f t="shared" si="13"/>
        <v>88043.487032737481</v>
      </c>
      <c r="I78" s="13">
        <f t="shared" si="11"/>
        <v>1314.9740086355905</v>
      </c>
      <c r="J78" s="13">
        <f t="shared" si="8"/>
        <v>87386.000028419687</v>
      </c>
      <c r="K78" s="13">
        <f t="shared" si="9"/>
        <v>1479308.7769441842</v>
      </c>
      <c r="L78" s="20">
        <f t="shared" si="12"/>
        <v>16.802023940670686</v>
      </c>
    </row>
    <row r="79" spans="1:12" x14ac:dyDescent="0.2">
      <c r="A79" s="16">
        <v>70</v>
      </c>
      <c r="B79" s="48">
        <v>14</v>
      </c>
      <c r="C79" s="47">
        <v>1340</v>
      </c>
      <c r="D79" s="47">
        <v>1517</v>
      </c>
      <c r="E79" s="17">
        <v>0.5</v>
      </c>
      <c r="F79" s="18">
        <f t="shared" si="10"/>
        <v>9.8004900245012242E-3</v>
      </c>
      <c r="G79" s="18">
        <f t="shared" si="7"/>
        <v>9.7526994078718215E-3</v>
      </c>
      <c r="H79" s="13">
        <f t="shared" si="13"/>
        <v>86728.513024101892</v>
      </c>
      <c r="I79" s="13">
        <f t="shared" si="11"/>
        <v>845.83711761576205</v>
      </c>
      <c r="J79" s="13">
        <f t="shared" si="8"/>
        <v>86305.594465294009</v>
      </c>
      <c r="K79" s="13">
        <f t="shared" si="9"/>
        <v>1391922.7769157644</v>
      </c>
      <c r="L79" s="20">
        <f t="shared" si="12"/>
        <v>16.049194531087469</v>
      </c>
    </row>
    <row r="80" spans="1:12" x14ac:dyDescent="0.2">
      <c r="A80" s="16">
        <v>71</v>
      </c>
      <c r="B80" s="48">
        <v>22</v>
      </c>
      <c r="C80" s="47">
        <v>1244</v>
      </c>
      <c r="D80" s="47">
        <v>1304</v>
      </c>
      <c r="E80" s="17">
        <v>0.5</v>
      </c>
      <c r="F80" s="18">
        <f t="shared" si="10"/>
        <v>1.726844583987441E-2</v>
      </c>
      <c r="G80" s="18">
        <f t="shared" si="7"/>
        <v>1.7120622568093383E-2</v>
      </c>
      <c r="H80" s="13">
        <f t="shared" si="13"/>
        <v>85882.675906486125</v>
      </c>
      <c r="I80" s="13">
        <f t="shared" si="11"/>
        <v>1470.3648793328362</v>
      </c>
      <c r="J80" s="13">
        <f t="shared" si="8"/>
        <v>85147.493466819709</v>
      </c>
      <c r="K80" s="13">
        <f t="shared" si="9"/>
        <v>1305617.1824504705</v>
      </c>
      <c r="L80" s="20">
        <f t="shared" si="12"/>
        <v>15.20233468123536</v>
      </c>
    </row>
    <row r="81" spans="1:12" x14ac:dyDescent="0.2">
      <c r="A81" s="16">
        <v>72</v>
      </c>
      <c r="B81" s="48">
        <v>21</v>
      </c>
      <c r="C81" s="47">
        <v>1195</v>
      </c>
      <c r="D81" s="47">
        <v>1215</v>
      </c>
      <c r="E81" s="17">
        <v>0.5</v>
      </c>
      <c r="F81" s="18">
        <f t="shared" si="10"/>
        <v>1.7427385892116183E-2</v>
      </c>
      <c r="G81" s="18">
        <f t="shared" si="7"/>
        <v>1.7276840806252573E-2</v>
      </c>
      <c r="H81" s="13">
        <f t="shared" si="13"/>
        <v>84412.311027153293</v>
      </c>
      <c r="I81" s="13">
        <f t="shared" si="11"/>
        <v>1458.3780597040061</v>
      </c>
      <c r="J81" s="13">
        <f t="shared" si="8"/>
        <v>83683.121997301292</v>
      </c>
      <c r="K81" s="13">
        <f t="shared" si="9"/>
        <v>1220469.6889836509</v>
      </c>
      <c r="L81" s="20">
        <f t="shared" si="12"/>
        <v>14.458432355809531</v>
      </c>
    </row>
    <row r="82" spans="1:12" x14ac:dyDescent="0.2">
      <c r="A82" s="16">
        <v>73</v>
      </c>
      <c r="B82" s="48">
        <v>24</v>
      </c>
      <c r="C82" s="47">
        <v>1118</v>
      </c>
      <c r="D82" s="47">
        <v>1174</v>
      </c>
      <c r="E82" s="17">
        <v>0.5</v>
      </c>
      <c r="F82" s="18">
        <f t="shared" si="10"/>
        <v>2.0942408376963352E-2</v>
      </c>
      <c r="G82" s="18">
        <f t="shared" si="7"/>
        <v>2.0725388601036274E-2</v>
      </c>
      <c r="H82" s="13">
        <f t="shared" si="13"/>
        <v>82953.932967449291</v>
      </c>
      <c r="I82" s="13">
        <f t="shared" si="11"/>
        <v>1719.2524967347006</v>
      </c>
      <c r="J82" s="13">
        <f t="shared" si="8"/>
        <v>82094.306719081942</v>
      </c>
      <c r="K82" s="13">
        <f t="shared" si="9"/>
        <v>1136786.5669863496</v>
      </c>
      <c r="L82" s="20">
        <f t="shared" si="12"/>
        <v>13.703829659678933</v>
      </c>
    </row>
    <row r="83" spans="1:12" x14ac:dyDescent="0.2">
      <c r="A83" s="16">
        <v>74</v>
      </c>
      <c r="B83" s="48">
        <v>22</v>
      </c>
      <c r="C83" s="47">
        <v>1052</v>
      </c>
      <c r="D83" s="47">
        <v>1089</v>
      </c>
      <c r="E83" s="17">
        <v>0.5</v>
      </c>
      <c r="F83" s="18">
        <f t="shared" si="10"/>
        <v>2.0551144325081736E-2</v>
      </c>
      <c r="G83" s="18">
        <f t="shared" si="7"/>
        <v>2.0342117429496067E-2</v>
      </c>
      <c r="H83" s="13">
        <f t="shared" si="13"/>
        <v>81234.680470714593</v>
      </c>
      <c r="I83" s="13">
        <f t="shared" si="11"/>
        <v>1652.485409482867</v>
      </c>
      <c r="J83" s="13">
        <f t="shared" si="8"/>
        <v>80408.437765973169</v>
      </c>
      <c r="K83" s="13">
        <f t="shared" si="9"/>
        <v>1054692.2602672677</v>
      </c>
      <c r="L83" s="20">
        <f t="shared" si="12"/>
        <v>12.983275790042509</v>
      </c>
    </row>
    <row r="84" spans="1:12" x14ac:dyDescent="0.2">
      <c r="A84" s="16">
        <v>75</v>
      </c>
      <c r="B84" s="48">
        <v>24</v>
      </c>
      <c r="C84" s="47">
        <v>799</v>
      </c>
      <c r="D84" s="47">
        <v>1030</v>
      </c>
      <c r="E84" s="17">
        <v>0.5</v>
      </c>
      <c r="F84" s="18">
        <f t="shared" si="10"/>
        <v>2.6243849097867686E-2</v>
      </c>
      <c r="G84" s="18">
        <f t="shared" si="7"/>
        <v>2.5903939557474366E-2</v>
      </c>
      <c r="H84" s="13">
        <f t="shared" si="13"/>
        <v>79582.195061231731</v>
      </c>
      <c r="I84" s="13">
        <f t="shared" si="11"/>
        <v>2061.4923707172816</v>
      </c>
      <c r="J84" s="13">
        <f t="shared" si="8"/>
        <v>78551.448875873088</v>
      </c>
      <c r="K84" s="13">
        <f t="shared" si="9"/>
        <v>974283.82250129455</v>
      </c>
      <c r="L84" s="20">
        <f t="shared" si="12"/>
        <v>12.242484914517199</v>
      </c>
    </row>
    <row r="85" spans="1:12" x14ac:dyDescent="0.2">
      <c r="A85" s="16">
        <v>76</v>
      </c>
      <c r="B85" s="48">
        <v>17</v>
      </c>
      <c r="C85" s="47">
        <v>732</v>
      </c>
      <c r="D85" s="47">
        <v>777</v>
      </c>
      <c r="E85" s="17">
        <v>0.5</v>
      </c>
      <c r="F85" s="18">
        <f t="shared" si="10"/>
        <v>2.2531477799867462E-2</v>
      </c>
      <c r="G85" s="18">
        <f t="shared" si="7"/>
        <v>2.2280471821756225E-2</v>
      </c>
      <c r="H85" s="13">
        <f t="shared" si="13"/>
        <v>77520.702690514445</v>
      </c>
      <c r="I85" s="13">
        <f t="shared" si="11"/>
        <v>1727.197831898749</v>
      </c>
      <c r="J85" s="13">
        <f t="shared" si="8"/>
        <v>76657.103774565068</v>
      </c>
      <c r="K85" s="13">
        <f t="shared" si="9"/>
        <v>895732.37362542143</v>
      </c>
      <c r="L85" s="20">
        <f t="shared" si="12"/>
        <v>11.554750441329844</v>
      </c>
    </row>
    <row r="86" spans="1:12" x14ac:dyDescent="0.2">
      <c r="A86" s="16">
        <v>77</v>
      </c>
      <c r="B86" s="48">
        <v>19</v>
      </c>
      <c r="C86" s="47">
        <v>840</v>
      </c>
      <c r="D86" s="47">
        <v>722</v>
      </c>
      <c r="E86" s="17">
        <v>0.5</v>
      </c>
      <c r="F86" s="18">
        <f t="shared" si="10"/>
        <v>2.4327784891165175E-2</v>
      </c>
      <c r="G86" s="18">
        <f t="shared" si="7"/>
        <v>2.4035420619860845E-2</v>
      </c>
      <c r="H86" s="13">
        <f t="shared" si="13"/>
        <v>75793.504858615692</v>
      </c>
      <c r="I86" s="13">
        <f t="shared" si="11"/>
        <v>1821.7287695302948</v>
      </c>
      <c r="J86" s="13">
        <f t="shared" si="8"/>
        <v>74882.640473850537</v>
      </c>
      <c r="K86" s="13">
        <f t="shared" si="9"/>
        <v>819075.26985085639</v>
      </c>
      <c r="L86" s="20">
        <f t="shared" si="12"/>
        <v>10.806668346829319</v>
      </c>
    </row>
    <row r="87" spans="1:12" x14ac:dyDescent="0.2">
      <c r="A87" s="16">
        <v>78</v>
      </c>
      <c r="B87" s="48">
        <v>27</v>
      </c>
      <c r="C87" s="47">
        <v>483</v>
      </c>
      <c r="D87" s="47">
        <v>806</v>
      </c>
      <c r="E87" s="17">
        <v>0.5</v>
      </c>
      <c r="F87" s="18">
        <f t="shared" si="10"/>
        <v>4.1892940263770363E-2</v>
      </c>
      <c r="G87" s="18">
        <f t="shared" si="7"/>
        <v>4.1033434650455926E-2</v>
      </c>
      <c r="H87" s="13">
        <f t="shared" si="13"/>
        <v>73971.776089085397</v>
      </c>
      <c r="I87" s="13">
        <f t="shared" si="11"/>
        <v>3035.3160401296441</v>
      </c>
      <c r="J87" s="13">
        <f t="shared" si="8"/>
        <v>72454.118069020566</v>
      </c>
      <c r="K87" s="13">
        <f t="shared" si="9"/>
        <v>744192.62937700585</v>
      </c>
      <c r="L87" s="20">
        <f t="shared" si="12"/>
        <v>10.060494268526995</v>
      </c>
    </row>
    <row r="88" spans="1:12" x14ac:dyDescent="0.2">
      <c r="A88" s="16">
        <v>79</v>
      </c>
      <c r="B88" s="48">
        <v>23</v>
      </c>
      <c r="C88" s="47">
        <v>571</v>
      </c>
      <c r="D88" s="47">
        <v>462</v>
      </c>
      <c r="E88" s="17">
        <v>0.5</v>
      </c>
      <c r="F88" s="18">
        <f t="shared" si="10"/>
        <v>4.4530493707647625E-2</v>
      </c>
      <c r="G88" s="18">
        <f t="shared" si="7"/>
        <v>4.3560606060606057E-2</v>
      </c>
      <c r="H88" s="13">
        <f t="shared" si="13"/>
        <v>70936.460048955749</v>
      </c>
      <c r="I88" s="13">
        <f t="shared" si="11"/>
        <v>3090.0351915264814</v>
      </c>
      <c r="J88" s="13">
        <f t="shared" si="8"/>
        <v>69391.442453192518</v>
      </c>
      <c r="K88" s="13">
        <f t="shared" si="9"/>
        <v>671738.51130798529</v>
      </c>
      <c r="L88" s="20">
        <f t="shared" si="12"/>
        <v>9.4695803941216532</v>
      </c>
    </row>
    <row r="89" spans="1:12" x14ac:dyDescent="0.2">
      <c r="A89" s="16">
        <v>80</v>
      </c>
      <c r="B89" s="48">
        <v>25</v>
      </c>
      <c r="C89" s="47">
        <v>522</v>
      </c>
      <c r="D89" s="47">
        <v>551</v>
      </c>
      <c r="E89" s="17">
        <v>0.5</v>
      </c>
      <c r="F89" s="18">
        <f t="shared" si="10"/>
        <v>4.6598322460391424E-2</v>
      </c>
      <c r="G89" s="18">
        <f t="shared" si="7"/>
        <v>4.5537340619307823E-2</v>
      </c>
      <c r="H89" s="13">
        <f t="shared" si="13"/>
        <v>67846.424857429272</v>
      </c>
      <c r="I89" s="13">
        <f t="shared" si="11"/>
        <v>3089.54575853503</v>
      </c>
      <c r="J89" s="13">
        <f t="shared" si="8"/>
        <v>66301.651978161754</v>
      </c>
      <c r="K89" s="13">
        <f t="shared" si="9"/>
        <v>602347.06885479274</v>
      </c>
      <c r="L89" s="20">
        <f t="shared" si="12"/>
        <v>8.8780959368242218</v>
      </c>
    </row>
    <row r="90" spans="1:12" x14ac:dyDescent="0.2">
      <c r="A90" s="16">
        <v>81</v>
      </c>
      <c r="B90" s="48">
        <v>27</v>
      </c>
      <c r="C90" s="47">
        <v>497</v>
      </c>
      <c r="D90" s="47">
        <v>501</v>
      </c>
      <c r="E90" s="17">
        <v>0.5</v>
      </c>
      <c r="F90" s="18">
        <f t="shared" si="10"/>
        <v>5.410821643286573E-2</v>
      </c>
      <c r="G90" s="18">
        <f t="shared" si="7"/>
        <v>5.2682926829268291E-2</v>
      </c>
      <c r="H90" s="13">
        <f t="shared" si="13"/>
        <v>64756.879098894242</v>
      </c>
      <c r="I90" s="13">
        <f t="shared" si="11"/>
        <v>3411.5819232588183</v>
      </c>
      <c r="J90" s="13">
        <f t="shared" si="8"/>
        <v>63051.088137264829</v>
      </c>
      <c r="K90" s="13">
        <f t="shared" si="9"/>
        <v>536045.41687663097</v>
      </c>
      <c r="L90" s="20">
        <f t="shared" si="12"/>
        <v>8.2778142544207984</v>
      </c>
    </row>
    <row r="91" spans="1:12" x14ac:dyDescent="0.2">
      <c r="A91" s="16">
        <v>82</v>
      </c>
      <c r="B91" s="48">
        <v>29</v>
      </c>
      <c r="C91" s="47">
        <v>483</v>
      </c>
      <c r="D91" s="47">
        <v>468</v>
      </c>
      <c r="E91" s="17">
        <v>0.5</v>
      </c>
      <c r="F91" s="18">
        <f t="shared" si="10"/>
        <v>6.0988433228180865E-2</v>
      </c>
      <c r="G91" s="18">
        <f t="shared" si="7"/>
        <v>5.9183673469387757E-2</v>
      </c>
      <c r="H91" s="13">
        <f t="shared" si="13"/>
        <v>61345.297175635424</v>
      </c>
      <c r="I91" s="13">
        <f t="shared" si="11"/>
        <v>3630.640036925362</v>
      </c>
      <c r="J91" s="13">
        <f t="shared" si="8"/>
        <v>59529.977157172747</v>
      </c>
      <c r="K91" s="13">
        <f t="shared" si="9"/>
        <v>472994.32873936614</v>
      </c>
      <c r="L91" s="20">
        <f t="shared" si="12"/>
        <v>7.7103600522979585</v>
      </c>
    </row>
    <row r="92" spans="1:12" x14ac:dyDescent="0.2">
      <c r="A92" s="16">
        <v>83</v>
      </c>
      <c r="B92" s="48">
        <v>28</v>
      </c>
      <c r="C92" s="47">
        <v>435</v>
      </c>
      <c r="D92" s="47">
        <v>456</v>
      </c>
      <c r="E92" s="17">
        <v>0.5</v>
      </c>
      <c r="F92" s="18">
        <f t="shared" si="10"/>
        <v>6.2850729517396189E-2</v>
      </c>
      <c r="G92" s="18">
        <f t="shared" si="7"/>
        <v>6.0935799782372145E-2</v>
      </c>
      <c r="H92" s="13">
        <f t="shared" si="13"/>
        <v>57714.657138710063</v>
      </c>
      <c r="I92" s="13">
        <f t="shared" si="11"/>
        <v>3516.8887919126914</v>
      </c>
      <c r="J92" s="13">
        <f t="shared" si="8"/>
        <v>55956.212742753713</v>
      </c>
      <c r="K92" s="13">
        <f t="shared" si="9"/>
        <v>413464.3515821934</v>
      </c>
      <c r="L92" s="20">
        <f t="shared" si="12"/>
        <v>7.1639401857396949</v>
      </c>
    </row>
    <row r="93" spans="1:12" x14ac:dyDescent="0.2">
      <c r="A93" s="16">
        <v>84</v>
      </c>
      <c r="B93" s="48">
        <v>36</v>
      </c>
      <c r="C93" s="47">
        <v>409</v>
      </c>
      <c r="D93" s="47">
        <v>413</v>
      </c>
      <c r="E93" s="17">
        <v>0.5</v>
      </c>
      <c r="F93" s="18">
        <f t="shared" si="10"/>
        <v>8.7591240875912413E-2</v>
      </c>
      <c r="G93" s="18">
        <f t="shared" si="7"/>
        <v>8.3916083916083919E-2</v>
      </c>
      <c r="H93" s="13">
        <f t="shared" si="13"/>
        <v>54197.768346797369</v>
      </c>
      <c r="I93" s="13">
        <f t="shared" si="11"/>
        <v>4548.0644766543246</v>
      </c>
      <c r="J93" s="13">
        <f t="shared" si="8"/>
        <v>51923.736108470206</v>
      </c>
      <c r="K93" s="13">
        <f t="shared" si="9"/>
        <v>357508.13883943966</v>
      </c>
      <c r="L93" s="20">
        <f t="shared" si="12"/>
        <v>6.5963627238641713</v>
      </c>
    </row>
    <row r="94" spans="1:12" x14ac:dyDescent="0.2">
      <c r="A94" s="16">
        <v>85</v>
      </c>
      <c r="B94" s="48">
        <v>35</v>
      </c>
      <c r="C94" s="47">
        <v>355</v>
      </c>
      <c r="D94" s="47">
        <v>381</v>
      </c>
      <c r="E94" s="17">
        <v>0.5</v>
      </c>
      <c r="F94" s="18">
        <f t="shared" si="10"/>
        <v>9.5108695652173919E-2</v>
      </c>
      <c r="G94" s="18">
        <f t="shared" si="7"/>
        <v>9.079118028534372E-2</v>
      </c>
      <c r="H94" s="13">
        <f t="shared" si="13"/>
        <v>49649.703870143043</v>
      </c>
      <c r="I94" s="13">
        <f t="shared" si="11"/>
        <v>4507.7552151880845</v>
      </c>
      <c r="J94" s="13">
        <f t="shared" si="8"/>
        <v>47395.826262549002</v>
      </c>
      <c r="K94" s="13">
        <f t="shared" si="9"/>
        <v>305584.40273096948</v>
      </c>
      <c r="L94" s="20">
        <f t="shared" si="12"/>
        <v>6.1548081642181423</v>
      </c>
    </row>
    <row r="95" spans="1:12" x14ac:dyDescent="0.2">
      <c r="A95" s="16">
        <v>86</v>
      </c>
      <c r="B95" s="48">
        <v>26</v>
      </c>
      <c r="C95" s="47">
        <v>308</v>
      </c>
      <c r="D95" s="47">
        <v>338</v>
      </c>
      <c r="E95" s="17">
        <v>0.5</v>
      </c>
      <c r="F95" s="18">
        <f t="shared" si="10"/>
        <v>8.0495356037151702E-2</v>
      </c>
      <c r="G95" s="18">
        <f t="shared" si="7"/>
        <v>7.7380952380952384E-2</v>
      </c>
      <c r="H95" s="13">
        <f t="shared" si="13"/>
        <v>45141.948654954962</v>
      </c>
      <c r="I95" s="13">
        <f t="shared" si="11"/>
        <v>3493.1269792524672</v>
      </c>
      <c r="J95" s="13">
        <f t="shared" si="8"/>
        <v>43395.385165328727</v>
      </c>
      <c r="K95" s="13">
        <f t="shared" si="9"/>
        <v>258188.57646842051</v>
      </c>
      <c r="L95" s="20">
        <f t="shared" si="12"/>
        <v>5.7194823032984132</v>
      </c>
    </row>
    <row r="96" spans="1:12" x14ac:dyDescent="0.2">
      <c r="A96" s="16">
        <v>87</v>
      </c>
      <c r="B96" s="48">
        <v>36</v>
      </c>
      <c r="C96" s="47">
        <v>244</v>
      </c>
      <c r="D96" s="47">
        <v>276</v>
      </c>
      <c r="E96" s="17">
        <v>0.5</v>
      </c>
      <c r="F96" s="18">
        <f t="shared" si="10"/>
        <v>0.13846153846153847</v>
      </c>
      <c r="G96" s="18">
        <f t="shared" si="7"/>
        <v>0.12949640287769784</v>
      </c>
      <c r="H96" s="13">
        <f t="shared" si="13"/>
        <v>41648.821675702493</v>
      </c>
      <c r="I96" s="13">
        <f t="shared" si="11"/>
        <v>5393.3725910981648</v>
      </c>
      <c r="J96" s="13">
        <f t="shared" si="8"/>
        <v>38952.135380153406</v>
      </c>
      <c r="K96" s="13">
        <f t="shared" si="9"/>
        <v>214793.19130309179</v>
      </c>
      <c r="L96" s="20">
        <f t="shared" si="12"/>
        <v>5.1572453351879579</v>
      </c>
    </row>
    <row r="97" spans="1:12" x14ac:dyDescent="0.2">
      <c r="A97" s="16">
        <v>88</v>
      </c>
      <c r="B97" s="48">
        <v>31</v>
      </c>
      <c r="C97" s="47">
        <v>221</v>
      </c>
      <c r="D97" s="47">
        <v>220</v>
      </c>
      <c r="E97" s="17">
        <v>0.5</v>
      </c>
      <c r="F97" s="18">
        <f t="shared" si="10"/>
        <v>0.14058956916099774</v>
      </c>
      <c r="G97" s="18">
        <f t="shared" si="7"/>
        <v>0.13135593220338984</v>
      </c>
      <c r="H97" s="13">
        <f t="shared" si="13"/>
        <v>36255.449084604326</v>
      </c>
      <c r="I97" s="13">
        <f t="shared" si="11"/>
        <v>4762.3683119607385</v>
      </c>
      <c r="J97" s="13">
        <f t="shared" si="8"/>
        <v>33874.264928623961</v>
      </c>
      <c r="K97" s="13">
        <f t="shared" si="9"/>
        <v>175841.05592293839</v>
      </c>
      <c r="L97" s="20">
        <f t="shared" si="12"/>
        <v>4.8500586908357537</v>
      </c>
    </row>
    <row r="98" spans="1:12" x14ac:dyDescent="0.2">
      <c r="A98" s="16">
        <v>89</v>
      </c>
      <c r="B98" s="48">
        <v>28</v>
      </c>
      <c r="C98" s="47">
        <v>186</v>
      </c>
      <c r="D98" s="47">
        <v>192</v>
      </c>
      <c r="E98" s="17">
        <v>0.5</v>
      </c>
      <c r="F98" s="18">
        <f t="shared" si="10"/>
        <v>0.14814814814814814</v>
      </c>
      <c r="G98" s="18">
        <f t="shared" si="7"/>
        <v>0.13793103448275862</v>
      </c>
      <c r="H98" s="13">
        <f t="shared" si="13"/>
        <v>31493.080772643589</v>
      </c>
      <c r="I98" s="13">
        <f t="shared" si="11"/>
        <v>4343.8732100198049</v>
      </c>
      <c r="J98" s="13">
        <f t="shared" si="8"/>
        <v>29321.144167633687</v>
      </c>
      <c r="K98" s="13">
        <f>K99+J98</f>
        <v>141966.79099431442</v>
      </c>
      <c r="L98" s="20">
        <f t="shared" si="12"/>
        <v>4.5078724440840867</v>
      </c>
    </row>
    <row r="99" spans="1:12" x14ac:dyDescent="0.2">
      <c r="A99" s="16">
        <v>90</v>
      </c>
      <c r="B99" s="48">
        <v>29</v>
      </c>
      <c r="C99" s="47">
        <v>133</v>
      </c>
      <c r="D99" s="47">
        <v>166</v>
      </c>
      <c r="E99" s="17">
        <v>0.5</v>
      </c>
      <c r="F99" s="22">
        <f t="shared" si="10"/>
        <v>0.1939799331103679</v>
      </c>
      <c r="G99" s="22">
        <f t="shared" si="7"/>
        <v>0.17682926829268295</v>
      </c>
      <c r="H99" s="23">
        <f t="shared" si="13"/>
        <v>27149.207562623786</v>
      </c>
      <c r="I99" s="23">
        <f t="shared" si="11"/>
        <v>4800.7745080249379</v>
      </c>
      <c r="J99" s="23">
        <f t="shared" si="8"/>
        <v>24748.820308611317</v>
      </c>
      <c r="K99" s="23">
        <f t="shared" ref="K99:K108" si="14">K100+J99</f>
        <v>112645.64682668072</v>
      </c>
      <c r="L99" s="24">
        <f t="shared" si="12"/>
        <v>4.1491320351375398</v>
      </c>
    </row>
    <row r="100" spans="1:12" x14ac:dyDescent="0.2">
      <c r="A100" s="16">
        <v>91</v>
      </c>
      <c r="B100" s="48">
        <v>31</v>
      </c>
      <c r="C100" s="47">
        <v>136</v>
      </c>
      <c r="D100" s="47">
        <v>108</v>
      </c>
      <c r="E100" s="17">
        <v>0.5</v>
      </c>
      <c r="F100" s="22">
        <f t="shared" si="10"/>
        <v>0.25409836065573771</v>
      </c>
      <c r="G100" s="22">
        <f t="shared" si="7"/>
        <v>0.22545454545454546</v>
      </c>
      <c r="H100" s="23">
        <f t="shared" si="13"/>
        <v>22348.433054598849</v>
      </c>
      <c r="I100" s="23">
        <f t="shared" si="11"/>
        <v>5038.5558159459224</v>
      </c>
      <c r="J100" s="23">
        <f t="shared" si="8"/>
        <v>19829.15514662589</v>
      </c>
      <c r="K100" s="23">
        <f t="shared" si="14"/>
        <v>87896.8265180694</v>
      </c>
      <c r="L100" s="24">
        <f t="shared" si="12"/>
        <v>3.9330196575004188</v>
      </c>
    </row>
    <row r="101" spans="1:12" x14ac:dyDescent="0.2">
      <c r="A101" s="16">
        <v>92</v>
      </c>
      <c r="B101" s="48">
        <v>20</v>
      </c>
      <c r="C101" s="47">
        <v>79</v>
      </c>
      <c r="D101" s="47">
        <v>114</v>
      </c>
      <c r="E101" s="17">
        <v>0.5</v>
      </c>
      <c r="F101" s="22">
        <f t="shared" si="10"/>
        <v>0.20725388601036268</v>
      </c>
      <c r="G101" s="22">
        <f t="shared" si="7"/>
        <v>0.18779342723004694</v>
      </c>
      <c r="H101" s="23">
        <f t="shared" si="13"/>
        <v>17309.877238652927</v>
      </c>
      <c r="I101" s="23">
        <f t="shared" si="11"/>
        <v>3250.6811715780145</v>
      </c>
      <c r="J101" s="23">
        <f t="shared" si="8"/>
        <v>15684.536652863919</v>
      </c>
      <c r="K101" s="23">
        <f t="shared" si="14"/>
        <v>68067.671371443503</v>
      </c>
      <c r="L101" s="24">
        <f t="shared" si="12"/>
        <v>3.9323023747071124</v>
      </c>
    </row>
    <row r="102" spans="1:12" x14ac:dyDescent="0.2">
      <c r="A102" s="16">
        <v>93</v>
      </c>
      <c r="B102" s="48">
        <v>17</v>
      </c>
      <c r="C102" s="47">
        <v>90</v>
      </c>
      <c r="D102" s="47">
        <v>71</v>
      </c>
      <c r="E102" s="17">
        <v>0.5</v>
      </c>
      <c r="F102" s="22">
        <f t="shared" si="10"/>
        <v>0.21118012422360249</v>
      </c>
      <c r="G102" s="22">
        <f t="shared" si="7"/>
        <v>0.19101123595505617</v>
      </c>
      <c r="H102" s="23">
        <f t="shared" si="13"/>
        <v>14059.196067074912</v>
      </c>
      <c r="I102" s="23">
        <f t="shared" si="11"/>
        <v>2685.4644173064439</v>
      </c>
      <c r="J102" s="23">
        <f t="shared" si="8"/>
        <v>12716.46385842169</v>
      </c>
      <c r="K102" s="23">
        <f t="shared" si="14"/>
        <v>52383.134718579589</v>
      </c>
      <c r="L102" s="24">
        <f t="shared" si="12"/>
        <v>3.7258982994948848</v>
      </c>
    </row>
    <row r="103" spans="1:12" x14ac:dyDescent="0.2">
      <c r="A103" s="16">
        <v>94</v>
      </c>
      <c r="B103" s="48">
        <v>16</v>
      </c>
      <c r="C103" s="47">
        <v>57</v>
      </c>
      <c r="D103" s="47">
        <v>78</v>
      </c>
      <c r="E103" s="17">
        <v>0.5</v>
      </c>
      <c r="F103" s="22">
        <f t="shared" si="10"/>
        <v>0.23703703703703705</v>
      </c>
      <c r="G103" s="22">
        <f t="shared" si="7"/>
        <v>0.21192052980132453</v>
      </c>
      <c r="H103" s="23">
        <f t="shared" si="13"/>
        <v>11373.731649768468</v>
      </c>
      <c r="I103" s="23">
        <f t="shared" si="11"/>
        <v>2410.3272370370264</v>
      </c>
      <c r="J103" s="23">
        <f t="shared" si="8"/>
        <v>10168.568031249953</v>
      </c>
      <c r="K103" s="23">
        <f t="shared" si="14"/>
        <v>39666.670860157901</v>
      </c>
      <c r="L103" s="24">
        <f t="shared" si="12"/>
        <v>3.4875687313200663</v>
      </c>
    </row>
    <row r="104" spans="1:12" x14ac:dyDescent="0.2">
      <c r="A104" s="16">
        <v>95</v>
      </c>
      <c r="B104" s="48">
        <v>6</v>
      </c>
      <c r="C104" s="47">
        <v>37</v>
      </c>
      <c r="D104" s="47">
        <v>45</v>
      </c>
      <c r="E104" s="17">
        <v>0.5</v>
      </c>
      <c r="F104" s="22">
        <f t="shared" si="10"/>
        <v>0.14634146341463414</v>
      </c>
      <c r="G104" s="22">
        <f t="shared" si="7"/>
        <v>0.13636363636363635</v>
      </c>
      <c r="H104" s="23">
        <f t="shared" si="13"/>
        <v>8963.404412731441</v>
      </c>
      <c r="I104" s="23">
        <f t="shared" si="11"/>
        <v>1222.2824199179238</v>
      </c>
      <c r="J104" s="23">
        <f t="shared" si="8"/>
        <v>8352.2632027724794</v>
      </c>
      <c r="K104" s="23">
        <f t="shared" si="14"/>
        <v>29498.102828907944</v>
      </c>
      <c r="L104" s="24">
        <f t="shared" si="12"/>
        <v>3.290948558229664</v>
      </c>
    </row>
    <row r="105" spans="1:12" x14ac:dyDescent="0.2">
      <c r="A105" s="16">
        <v>96</v>
      </c>
      <c r="B105" s="48">
        <v>4</v>
      </c>
      <c r="C105" s="47">
        <v>24</v>
      </c>
      <c r="D105" s="47">
        <v>34</v>
      </c>
      <c r="E105" s="17">
        <v>0.5</v>
      </c>
      <c r="F105" s="22">
        <f t="shared" si="10"/>
        <v>0.13793103448275862</v>
      </c>
      <c r="G105" s="22">
        <f t="shared" si="7"/>
        <v>0.12903225806451613</v>
      </c>
      <c r="H105" s="23">
        <f t="shared" si="13"/>
        <v>7741.121992813517</v>
      </c>
      <c r="I105" s="23">
        <f t="shared" si="11"/>
        <v>998.85445068561501</v>
      </c>
      <c r="J105" s="23">
        <f t="shared" si="8"/>
        <v>7241.6947674707089</v>
      </c>
      <c r="K105" s="23">
        <f t="shared" si="14"/>
        <v>21145.839626135465</v>
      </c>
      <c r="L105" s="24">
        <f t="shared" si="12"/>
        <v>2.73162464637119</v>
      </c>
    </row>
    <row r="106" spans="1:12" x14ac:dyDescent="0.2">
      <c r="A106" s="16">
        <v>97</v>
      </c>
      <c r="B106" s="48">
        <v>4</v>
      </c>
      <c r="C106" s="47">
        <v>11</v>
      </c>
      <c r="D106" s="47">
        <v>22</v>
      </c>
      <c r="E106" s="17">
        <v>0.5</v>
      </c>
      <c r="F106" s="22">
        <f t="shared" si="10"/>
        <v>0.24242424242424243</v>
      </c>
      <c r="G106" s="22">
        <f t="shared" si="7"/>
        <v>0.21621621621621626</v>
      </c>
      <c r="H106" s="23">
        <f t="shared" si="13"/>
        <v>6742.2675421279018</v>
      </c>
      <c r="I106" s="23">
        <f t="shared" si="11"/>
        <v>1457.7875766763034</v>
      </c>
      <c r="J106" s="23">
        <f t="shared" si="8"/>
        <v>6013.3737537897496</v>
      </c>
      <c r="K106" s="23">
        <f t="shared" si="14"/>
        <v>13904.144858664757</v>
      </c>
      <c r="L106" s="24">
        <f t="shared" si="12"/>
        <v>2.0622357050928479</v>
      </c>
    </row>
    <row r="107" spans="1:12" x14ac:dyDescent="0.2">
      <c r="A107" s="16">
        <v>98</v>
      </c>
      <c r="B107" s="48">
        <v>4</v>
      </c>
      <c r="C107" s="47">
        <v>11</v>
      </c>
      <c r="D107" s="47">
        <v>9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5284.4799654515982</v>
      </c>
      <c r="I107" s="23">
        <f t="shared" si="11"/>
        <v>1761.4933218171996</v>
      </c>
      <c r="J107" s="23">
        <f t="shared" si="8"/>
        <v>4403.7333045429987</v>
      </c>
      <c r="K107" s="23">
        <f t="shared" si="14"/>
        <v>7890.7711048750061</v>
      </c>
      <c r="L107" s="24">
        <f t="shared" si="12"/>
        <v>1.4931972789115648</v>
      </c>
    </row>
    <row r="108" spans="1:12" x14ac:dyDescent="0.2">
      <c r="A108" s="16">
        <v>99</v>
      </c>
      <c r="B108" s="48">
        <v>3</v>
      </c>
      <c r="C108" s="47">
        <v>6</v>
      </c>
      <c r="D108" s="47">
        <v>5</v>
      </c>
      <c r="E108" s="17">
        <v>0.5</v>
      </c>
      <c r="F108" s="22">
        <f t="shared" si="10"/>
        <v>0.54545454545454541</v>
      </c>
      <c r="G108" s="22">
        <f t="shared" si="7"/>
        <v>0.42857142857142855</v>
      </c>
      <c r="H108" s="23">
        <f t="shared" si="13"/>
        <v>3522.9866436343987</v>
      </c>
      <c r="I108" s="23">
        <f t="shared" si="11"/>
        <v>1509.8514187004564</v>
      </c>
      <c r="J108" s="23">
        <f t="shared" si="8"/>
        <v>2768.0609342841703</v>
      </c>
      <c r="K108" s="23">
        <f t="shared" si="14"/>
        <v>3487.037800332007</v>
      </c>
      <c r="L108" s="24">
        <f t="shared" si="12"/>
        <v>0.98979591836734704</v>
      </c>
    </row>
    <row r="109" spans="1:12" x14ac:dyDescent="0.2">
      <c r="A109" s="16" t="s">
        <v>23</v>
      </c>
      <c r="B109" s="48">
        <v>5</v>
      </c>
      <c r="C109" s="47">
        <v>15</v>
      </c>
      <c r="D109" s="47">
        <v>13</v>
      </c>
      <c r="E109" s="17"/>
      <c r="F109" s="22">
        <f>B109/((C109+D109)/2)</f>
        <v>0.35714285714285715</v>
      </c>
      <c r="G109" s="22">
        <v>1</v>
      </c>
      <c r="H109" s="23">
        <f>H108-I108</f>
        <v>2013.1352249339423</v>
      </c>
      <c r="I109" s="23">
        <f>H109*G109</f>
        <v>2013.1352249339423</v>
      </c>
      <c r="J109" s="23">
        <f>H109*F109</f>
        <v>718.97686604783655</v>
      </c>
      <c r="K109" s="23">
        <f>J109</f>
        <v>718.97686604783655</v>
      </c>
      <c r="L109" s="24">
        <f>K109/H109</f>
        <v>0.35714285714285715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42736</v>
      </c>
      <c r="D7" s="41">
        <v>43101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5</v>
      </c>
      <c r="C9" s="47">
        <v>1776</v>
      </c>
      <c r="D9" s="47">
        <v>1578</v>
      </c>
      <c r="E9" s="17">
        <v>0.5</v>
      </c>
      <c r="F9" s="18">
        <f>B9/((C9+D9)/2)</f>
        <v>2.9815146094215863E-3</v>
      </c>
      <c r="G9" s="18">
        <f t="shared" ref="G9:G72" si="0">F9/((1+(1-E9)*F9))</f>
        <v>2.9770765108663296E-3</v>
      </c>
      <c r="H9" s="13">
        <v>100000</v>
      </c>
      <c r="I9" s="13">
        <f>H9*G9</f>
        <v>297.70765108663295</v>
      </c>
      <c r="J9" s="13">
        <f t="shared" ref="J9:J72" si="1">H10+I9*E9</f>
        <v>99851.146174456691</v>
      </c>
      <c r="K9" s="13">
        <f t="shared" ref="K9:K72" si="2">K10+J9</f>
        <v>8250805.9366164003</v>
      </c>
      <c r="L9" s="19">
        <f>K9/H9</f>
        <v>82.508059366164005</v>
      </c>
    </row>
    <row r="10" spans="1:13" x14ac:dyDescent="0.2">
      <c r="A10" s="16">
        <v>1</v>
      </c>
      <c r="B10" s="48">
        <v>0</v>
      </c>
      <c r="C10" s="47">
        <v>1941</v>
      </c>
      <c r="D10" s="47">
        <v>1874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99702.292348913368</v>
      </c>
      <c r="I10" s="13">
        <f t="shared" ref="I10:I73" si="4">H10*G10</f>
        <v>0</v>
      </c>
      <c r="J10" s="13">
        <f t="shared" si="1"/>
        <v>99702.292348913368</v>
      </c>
      <c r="K10" s="13">
        <f t="shared" si="2"/>
        <v>8150954.7904419433</v>
      </c>
      <c r="L10" s="20">
        <f t="shared" ref="L10:L73" si="5">K10/H10</f>
        <v>81.75293263987605</v>
      </c>
    </row>
    <row r="11" spans="1:13" x14ac:dyDescent="0.2">
      <c r="A11" s="16">
        <v>2</v>
      </c>
      <c r="B11" s="48">
        <v>0</v>
      </c>
      <c r="C11" s="47">
        <v>1955</v>
      </c>
      <c r="D11" s="47">
        <v>1970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99702.292348913368</v>
      </c>
      <c r="I11" s="13">
        <f t="shared" si="4"/>
        <v>0</v>
      </c>
      <c r="J11" s="13">
        <f t="shared" si="1"/>
        <v>99702.292348913368</v>
      </c>
      <c r="K11" s="13">
        <f t="shared" si="2"/>
        <v>8051252.4980930304</v>
      </c>
      <c r="L11" s="20">
        <f t="shared" si="5"/>
        <v>80.75293263987605</v>
      </c>
    </row>
    <row r="12" spans="1:13" x14ac:dyDescent="0.2">
      <c r="A12" s="16">
        <v>3</v>
      </c>
      <c r="B12" s="48">
        <v>0</v>
      </c>
      <c r="C12" s="47">
        <v>1938</v>
      </c>
      <c r="D12" s="47">
        <v>1998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99702.292348913368</v>
      </c>
      <c r="I12" s="13">
        <f t="shared" si="4"/>
        <v>0</v>
      </c>
      <c r="J12" s="13">
        <f t="shared" si="1"/>
        <v>99702.292348913368</v>
      </c>
      <c r="K12" s="13">
        <f t="shared" si="2"/>
        <v>7951550.2057441175</v>
      </c>
      <c r="L12" s="20">
        <f t="shared" si="5"/>
        <v>79.75293263987605</v>
      </c>
    </row>
    <row r="13" spans="1:13" x14ac:dyDescent="0.2">
      <c r="A13" s="16">
        <v>4</v>
      </c>
      <c r="B13" s="48">
        <v>0</v>
      </c>
      <c r="C13" s="47">
        <v>2039</v>
      </c>
      <c r="D13" s="47">
        <v>1982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99702.292348913368</v>
      </c>
      <c r="I13" s="13">
        <f t="shared" si="4"/>
        <v>0</v>
      </c>
      <c r="J13" s="13">
        <f t="shared" si="1"/>
        <v>99702.292348913368</v>
      </c>
      <c r="K13" s="13">
        <f t="shared" si="2"/>
        <v>7851847.9133952046</v>
      </c>
      <c r="L13" s="20">
        <f t="shared" si="5"/>
        <v>78.752932639876065</v>
      </c>
    </row>
    <row r="14" spans="1:13" x14ac:dyDescent="0.2">
      <c r="A14" s="16">
        <v>5</v>
      </c>
      <c r="B14" s="48">
        <v>0</v>
      </c>
      <c r="C14" s="47">
        <v>2087</v>
      </c>
      <c r="D14" s="47">
        <v>2095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99702.292348913368</v>
      </c>
      <c r="I14" s="13">
        <f t="shared" si="4"/>
        <v>0</v>
      </c>
      <c r="J14" s="13">
        <f t="shared" si="1"/>
        <v>99702.292348913368</v>
      </c>
      <c r="K14" s="13">
        <f t="shared" si="2"/>
        <v>7752145.6210462917</v>
      </c>
      <c r="L14" s="20">
        <f t="shared" si="5"/>
        <v>77.752932639876065</v>
      </c>
    </row>
    <row r="15" spans="1:13" x14ac:dyDescent="0.2">
      <c r="A15" s="16">
        <v>6</v>
      </c>
      <c r="B15" s="48">
        <v>0</v>
      </c>
      <c r="C15" s="47">
        <v>2128</v>
      </c>
      <c r="D15" s="47">
        <v>2104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99702.292348913368</v>
      </c>
      <c r="I15" s="13">
        <f t="shared" si="4"/>
        <v>0</v>
      </c>
      <c r="J15" s="13">
        <f t="shared" si="1"/>
        <v>99702.292348913368</v>
      </c>
      <c r="K15" s="13">
        <f t="shared" si="2"/>
        <v>7652443.3286973787</v>
      </c>
      <c r="L15" s="20">
        <f t="shared" si="5"/>
        <v>76.752932639876065</v>
      </c>
    </row>
    <row r="16" spans="1:13" x14ac:dyDescent="0.2">
      <c r="A16" s="16">
        <v>7</v>
      </c>
      <c r="B16" s="48">
        <v>0</v>
      </c>
      <c r="C16" s="47">
        <v>2158</v>
      </c>
      <c r="D16" s="47">
        <v>2172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99702.292348913368</v>
      </c>
      <c r="I16" s="13">
        <f t="shared" si="4"/>
        <v>0</v>
      </c>
      <c r="J16" s="13">
        <f t="shared" si="1"/>
        <v>99702.292348913368</v>
      </c>
      <c r="K16" s="13">
        <f t="shared" si="2"/>
        <v>7552741.0363484658</v>
      </c>
      <c r="L16" s="20">
        <f t="shared" si="5"/>
        <v>75.752932639876079</v>
      </c>
    </row>
    <row r="17" spans="1:12" x14ac:dyDescent="0.2">
      <c r="A17" s="16">
        <v>8</v>
      </c>
      <c r="B17" s="48">
        <v>0</v>
      </c>
      <c r="C17" s="47">
        <v>2074</v>
      </c>
      <c r="D17" s="47">
        <v>2182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99702.292348913368</v>
      </c>
      <c r="I17" s="13">
        <f t="shared" si="4"/>
        <v>0</v>
      </c>
      <c r="J17" s="13">
        <f t="shared" si="1"/>
        <v>99702.292348913368</v>
      </c>
      <c r="K17" s="13">
        <f t="shared" si="2"/>
        <v>7453038.7439995529</v>
      </c>
      <c r="L17" s="20">
        <f t="shared" si="5"/>
        <v>74.752932639876079</v>
      </c>
    </row>
    <row r="18" spans="1:12" x14ac:dyDescent="0.2">
      <c r="A18" s="16">
        <v>9</v>
      </c>
      <c r="B18" s="48">
        <v>0</v>
      </c>
      <c r="C18" s="47">
        <v>2122</v>
      </c>
      <c r="D18" s="47">
        <v>2084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99702.292348913368</v>
      </c>
      <c r="I18" s="13">
        <f t="shared" si="4"/>
        <v>0</v>
      </c>
      <c r="J18" s="13">
        <f t="shared" si="1"/>
        <v>99702.292348913368</v>
      </c>
      <c r="K18" s="13">
        <f t="shared" si="2"/>
        <v>7353336.45165064</v>
      </c>
      <c r="L18" s="20">
        <f t="shared" si="5"/>
        <v>73.752932639876079</v>
      </c>
    </row>
    <row r="19" spans="1:12" x14ac:dyDescent="0.2">
      <c r="A19" s="16">
        <v>10</v>
      </c>
      <c r="B19" s="48">
        <v>0</v>
      </c>
      <c r="C19" s="47">
        <v>2131</v>
      </c>
      <c r="D19" s="47">
        <v>2151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99702.292348913368</v>
      </c>
      <c r="I19" s="13">
        <f t="shared" si="4"/>
        <v>0</v>
      </c>
      <c r="J19" s="13">
        <f t="shared" si="1"/>
        <v>99702.292348913368</v>
      </c>
      <c r="K19" s="13">
        <f t="shared" si="2"/>
        <v>7253634.1593017271</v>
      </c>
      <c r="L19" s="20">
        <f t="shared" si="5"/>
        <v>72.752932639876079</v>
      </c>
    </row>
    <row r="20" spans="1:12" x14ac:dyDescent="0.2">
      <c r="A20" s="16">
        <v>11</v>
      </c>
      <c r="B20" s="48">
        <v>1</v>
      </c>
      <c r="C20" s="47">
        <v>2111</v>
      </c>
      <c r="D20" s="47">
        <v>2142</v>
      </c>
      <c r="E20" s="17">
        <v>0.5</v>
      </c>
      <c r="F20" s="18">
        <f t="shared" si="3"/>
        <v>4.7025628967787447E-4</v>
      </c>
      <c r="G20" s="18">
        <f t="shared" si="0"/>
        <v>4.7014574518100614E-4</v>
      </c>
      <c r="H20" s="13">
        <f t="shared" si="6"/>
        <v>99702.292348913368</v>
      </c>
      <c r="I20" s="13">
        <f t="shared" si="4"/>
        <v>46.874608532634404</v>
      </c>
      <c r="J20" s="13">
        <f t="shared" si="1"/>
        <v>99678.855044647062</v>
      </c>
      <c r="K20" s="13">
        <f t="shared" si="2"/>
        <v>7153931.8669528142</v>
      </c>
      <c r="L20" s="20">
        <f t="shared" si="5"/>
        <v>71.752932639876093</v>
      </c>
    </row>
    <row r="21" spans="1:12" x14ac:dyDescent="0.2">
      <c r="A21" s="16">
        <v>12</v>
      </c>
      <c r="B21" s="48">
        <v>0</v>
      </c>
      <c r="C21" s="47">
        <v>2143</v>
      </c>
      <c r="D21" s="47">
        <v>2143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99655.417740380741</v>
      </c>
      <c r="I21" s="13">
        <f t="shared" si="4"/>
        <v>0</v>
      </c>
      <c r="J21" s="13">
        <f t="shared" si="1"/>
        <v>99655.417740380741</v>
      </c>
      <c r="K21" s="13">
        <f t="shared" si="2"/>
        <v>7054253.011908167</v>
      </c>
      <c r="L21" s="20">
        <f t="shared" si="5"/>
        <v>70.786447659932463</v>
      </c>
    </row>
    <row r="22" spans="1:12" x14ac:dyDescent="0.2">
      <c r="A22" s="16">
        <v>13</v>
      </c>
      <c r="B22" s="48">
        <v>1</v>
      </c>
      <c r="C22" s="47">
        <v>2058</v>
      </c>
      <c r="D22" s="47">
        <v>2175</v>
      </c>
      <c r="E22" s="17">
        <v>0.5</v>
      </c>
      <c r="F22" s="18">
        <f t="shared" si="3"/>
        <v>4.7247814788566029E-4</v>
      </c>
      <c r="G22" s="18">
        <f t="shared" si="0"/>
        <v>4.7236655644780352E-4</v>
      </c>
      <c r="H22" s="13">
        <f t="shared" si="6"/>
        <v>99655.417740380741</v>
      </c>
      <c r="I22" s="13">
        <f t="shared" si="4"/>
        <v>47.073886509391002</v>
      </c>
      <c r="J22" s="13">
        <f t="shared" si="1"/>
        <v>99631.880797126054</v>
      </c>
      <c r="K22" s="13">
        <f t="shared" si="2"/>
        <v>6954597.5941677867</v>
      </c>
      <c r="L22" s="20">
        <f t="shared" si="5"/>
        <v>69.786447659932477</v>
      </c>
    </row>
    <row r="23" spans="1:12" x14ac:dyDescent="0.2">
      <c r="A23" s="16">
        <v>14</v>
      </c>
      <c r="B23" s="48">
        <v>0</v>
      </c>
      <c r="C23" s="47">
        <v>2044</v>
      </c>
      <c r="D23" s="47">
        <v>2080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99608.343853871353</v>
      </c>
      <c r="I23" s="13">
        <f t="shared" si="4"/>
        <v>0</v>
      </c>
      <c r="J23" s="13">
        <f t="shared" si="1"/>
        <v>99608.343853871353</v>
      </c>
      <c r="K23" s="13">
        <f t="shared" si="2"/>
        <v>6854965.7133706603</v>
      </c>
      <c r="L23" s="20">
        <f t="shared" si="5"/>
        <v>68.819191727824688</v>
      </c>
    </row>
    <row r="24" spans="1:12" x14ac:dyDescent="0.2">
      <c r="A24" s="16">
        <v>15</v>
      </c>
      <c r="B24" s="48">
        <v>0</v>
      </c>
      <c r="C24" s="47">
        <v>1960</v>
      </c>
      <c r="D24" s="47">
        <v>2031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99608.343853871353</v>
      </c>
      <c r="I24" s="13">
        <f t="shared" si="4"/>
        <v>0</v>
      </c>
      <c r="J24" s="13">
        <f t="shared" si="1"/>
        <v>99608.343853871353</v>
      </c>
      <c r="K24" s="13">
        <f t="shared" si="2"/>
        <v>6755357.369516789</v>
      </c>
      <c r="L24" s="20">
        <f t="shared" si="5"/>
        <v>67.819191727824688</v>
      </c>
    </row>
    <row r="25" spans="1:12" x14ac:dyDescent="0.2">
      <c r="A25" s="16">
        <v>16</v>
      </c>
      <c r="B25" s="48">
        <v>0</v>
      </c>
      <c r="C25" s="47">
        <v>2031</v>
      </c>
      <c r="D25" s="47">
        <v>1964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99608.343853871353</v>
      </c>
      <c r="I25" s="13">
        <f t="shared" si="4"/>
        <v>0</v>
      </c>
      <c r="J25" s="13">
        <f t="shared" si="1"/>
        <v>99608.343853871353</v>
      </c>
      <c r="K25" s="13">
        <f t="shared" si="2"/>
        <v>6655749.0256629176</v>
      </c>
      <c r="L25" s="20">
        <f t="shared" si="5"/>
        <v>66.819191727824688</v>
      </c>
    </row>
    <row r="26" spans="1:12" x14ac:dyDescent="0.2">
      <c r="A26" s="16">
        <v>17</v>
      </c>
      <c r="B26" s="48">
        <v>1</v>
      </c>
      <c r="C26" s="47">
        <v>1921</v>
      </c>
      <c r="D26" s="47">
        <v>2056</v>
      </c>
      <c r="E26" s="17">
        <v>0.5</v>
      </c>
      <c r="F26" s="18">
        <f t="shared" si="3"/>
        <v>5.0289162685441288E-4</v>
      </c>
      <c r="G26" s="18">
        <f t="shared" si="0"/>
        <v>5.0276520864756154E-4</v>
      </c>
      <c r="H26" s="13">
        <f t="shared" si="6"/>
        <v>99608.343853871353</v>
      </c>
      <c r="I26" s="13">
        <f t="shared" si="4"/>
        <v>50.079609780729683</v>
      </c>
      <c r="J26" s="13">
        <f t="shared" si="1"/>
        <v>99583.304048980979</v>
      </c>
      <c r="K26" s="13">
        <f t="shared" si="2"/>
        <v>6556140.6818090463</v>
      </c>
      <c r="L26" s="20">
        <f t="shared" si="5"/>
        <v>65.819191727824688</v>
      </c>
    </row>
    <row r="27" spans="1:12" x14ac:dyDescent="0.2">
      <c r="A27" s="16">
        <v>18</v>
      </c>
      <c r="B27" s="48">
        <v>3</v>
      </c>
      <c r="C27" s="47">
        <v>1836</v>
      </c>
      <c r="D27" s="47">
        <v>1948</v>
      </c>
      <c r="E27" s="17">
        <v>0.5</v>
      </c>
      <c r="F27" s="18">
        <f t="shared" si="3"/>
        <v>1.5856236786469344E-3</v>
      </c>
      <c r="G27" s="18">
        <f t="shared" si="0"/>
        <v>1.5843675732770002E-3</v>
      </c>
      <c r="H27" s="13">
        <f t="shared" si="6"/>
        <v>99558.26424409062</v>
      </c>
      <c r="I27" s="13">
        <f t="shared" si="4"/>
        <v>157.73688552008019</v>
      </c>
      <c r="J27" s="13">
        <f t="shared" si="1"/>
        <v>99479.395801330582</v>
      </c>
      <c r="K27" s="13">
        <f t="shared" si="2"/>
        <v>6456557.3777600657</v>
      </c>
      <c r="L27" s="20">
        <f t="shared" si="5"/>
        <v>64.852048464106289</v>
      </c>
    </row>
    <row r="28" spans="1:12" x14ac:dyDescent="0.2">
      <c r="A28" s="16">
        <v>19</v>
      </c>
      <c r="B28" s="48">
        <v>0</v>
      </c>
      <c r="C28" s="47">
        <v>1901</v>
      </c>
      <c r="D28" s="47">
        <v>1856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99400.527358570544</v>
      </c>
      <c r="I28" s="13">
        <f t="shared" si="4"/>
        <v>0</v>
      </c>
      <c r="J28" s="13">
        <f t="shared" si="1"/>
        <v>99400.527358570544</v>
      </c>
      <c r="K28" s="13">
        <f t="shared" si="2"/>
        <v>6357077.9819587348</v>
      </c>
      <c r="L28" s="20">
        <f t="shared" si="5"/>
        <v>63.954167557146391</v>
      </c>
    </row>
    <row r="29" spans="1:12" x14ac:dyDescent="0.2">
      <c r="A29" s="16">
        <v>20</v>
      </c>
      <c r="B29" s="48">
        <v>1</v>
      </c>
      <c r="C29" s="47">
        <v>1812</v>
      </c>
      <c r="D29" s="47">
        <v>1915</v>
      </c>
      <c r="E29" s="17">
        <v>0.5</v>
      </c>
      <c r="F29" s="18">
        <f t="shared" si="3"/>
        <v>5.3662463107056611E-4</v>
      </c>
      <c r="G29" s="18">
        <f t="shared" si="0"/>
        <v>5.3648068669527886E-4</v>
      </c>
      <c r="H29" s="13">
        <f t="shared" si="6"/>
        <v>99400.527358570544</v>
      </c>
      <c r="I29" s="13">
        <f t="shared" si="4"/>
        <v>53.326463175198775</v>
      </c>
      <c r="J29" s="13">
        <f t="shared" si="1"/>
        <v>99373.864126982953</v>
      </c>
      <c r="K29" s="13">
        <f t="shared" si="2"/>
        <v>6257677.4546001647</v>
      </c>
      <c r="L29" s="20">
        <f t="shared" si="5"/>
        <v>62.954167557146398</v>
      </c>
    </row>
    <row r="30" spans="1:12" x14ac:dyDescent="0.2">
      <c r="A30" s="16">
        <v>21</v>
      </c>
      <c r="B30" s="48">
        <v>1</v>
      </c>
      <c r="C30" s="47">
        <v>1867</v>
      </c>
      <c r="D30" s="47">
        <v>1823</v>
      </c>
      <c r="E30" s="17">
        <v>0.5</v>
      </c>
      <c r="F30" s="18">
        <f t="shared" si="3"/>
        <v>5.4200542005420054E-4</v>
      </c>
      <c r="G30" s="18">
        <f t="shared" si="0"/>
        <v>5.4185857491194801E-4</v>
      </c>
      <c r="H30" s="13">
        <f t="shared" si="6"/>
        <v>99347.200895395348</v>
      </c>
      <c r="I30" s="13">
        <f t="shared" si="4"/>
        <v>53.83213269866993</v>
      </c>
      <c r="J30" s="13">
        <f t="shared" si="1"/>
        <v>99320.28482904601</v>
      </c>
      <c r="K30" s="13">
        <f t="shared" si="2"/>
        <v>6158303.5904731816</v>
      </c>
      <c r="L30" s="20">
        <f t="shared" si="5"/>
        <v>61.987690996522211</v>
      </c>
    </row>
    <row r="31" spans="1:12" x14ac:dyDescent="0.2">
      <c r="A31" s="16">
        <v>22</v>
      </c>
      <c r="B31" s="48">
        <v>1</v>
      </c>
      <c r="C31" s="47">
        <v>1791</v>
      </c>
      <c r="D31" s="47">
        <v>1906</v>
      </c>
      <c r="E31" s="17">
        <v>0.5</v>
      </c>
      <c r="F31" s="18">
        <f t="shared" si="3"/>
        <v>5.4097917230186638E-4</v>
      </c>
      <c r="G31" s="18">
        <f t="shared" si="0"/>
        <v>5.4083288263926451E-4</v>
      </c>
      <c r="H31" s="13">
        <f t="shared" si="6"/>
        <v>99293.368762696671</v>
      </c>
      <c r="I31" s="13">
        <f t="shared" si="4"/>
        <v>53.701118854892741</v>
      </c>
      <c r="J31" s="13">
        <f t="shared" si="1"/>
        <v>99266.518203269225</v>
      </c>
      <c r="K31" s="13">
        <f t="shared" si="2"/>
        <v>6058983.3056441359</v>
      </c>
      <c r="L31" s="20">
        <f t="shared" si="5"/>
        <v>61.021026692372871</v>
      </c>
    </row>
    <row r="32" spans="1:12" x14ac:dyDescent="0.2">
      <c r="A32" s="16">
        <v>23</v>
      </c>
      <c r="B32" s="48">
        <v>1</v>
      </c>
      <c r="C32" s="47">
        <v>1827</v>
      </c>
      <c r="D32" s="47">
        <v>1817</v>
      </c>
      <c r="E32" s="17">
        <v>0.5</v>
      </c>
      <c r="F32" s="18">
        <f t="shared" si="3"/>
        <v>5.4884742041712406E-4</v>
      </c>
      <c r="G32" s="18">
        <f t="shared" si="0"/>
        <v>5.4869684499314131E-4</v>
      </c>
      <c r="H32" s="13">
        <f t="shared" si="6"/>
        <v>99239.667643841778</v>
      </c>
      <c r="I32" s="13">
        <f t="shared" si="4"/>
        <v>54.452492534343911</v>
      </c>
      <c r="J32" s="13">
        <f t="shared" si="1"/>
        <v>99212.441397574614</v>
      </c>
      <c r="K32" s="13">
        <f t="shared" si="2"/>
        <v>5959716.7874408672</v>
      </c>
      <c r="L32" s="20">
        <f t="shared" si="5"/>
        <v>60.053776165691254</v>
      </c>
    </row>
    <row r="33" spans="1:12" x14ac:dyDescent="0.2">
      <c r="A33" s="16">
        <v>24</v>
      </c>
      <c r="B33" s="48">
        <v>0</v>
      </c>
      <c r="C33" s="47">
        <v>1807</v>
      </c>
      <c r="D33" s="47">
        <v>1897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99185.215151307435</v>
      </c>
      <c r="I33" s="13">
        <f t="shared" si="4"/>
        <v>0</v>
      </c>
      <c r="J33" s="13">
        <f t="shared" si="1"/>
        <v>99185.215151307435</v>
      </c>
      <c r="K33" s="13">
        <f t="shared" si="2"/>
        <v>5860504.3460432924</v>
      </c>
      <c r="L33" s="20">
        <f t="shared" si="5"/>
        <v>59.086471074374039</v>
      </c>
    </row>
    <row r="34" spans="1:12" x14ac:dyDescent="0.2">
      <c r="A34" s="16">
        <v>25</v>
      </c>
      <c r="B34" s="48">
        <v>0</v>
      </c>
      <c r="C34" s="47">
        <v>1863</v>
      </c>
      <c r="D34" s="47">
        <v>1852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99185.215151307435</v>
      </c>
      <c r="I34" s="13">
        <f t="shared" si="4"/>
        <v>0</v>
      </c>
      <c r="J34" s="13">
        <f t="shared" si="1"/>
        <v>99185.215151307435</v>
      </c>
      <c r="K34" s="13">
        <f t="shared" si="2"/>
        <v>5761319.1308919853</v>
      </c>
      <c r="L34" s="20">
        <f t="shared" si="5"/>
        <v>58.086471074374039</v>
      </c>
    </row>
    <row r="35" spans="1:12" x14ac:dyDescent="0.2">
      <c r="A35" s="16">
        <v>26</v>
      </c>
      <c r="B35" s="48">
        <v>0</v>
      </c>
      <c r="C35" s="47">
        <v>1822</v>
      </c>
      <c r="D35" s="47">
        <v>1906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99185.215151307435</v>
      </c>
      <c r="I35" s="13">
        <f t="shared" si="4"/>
        <v>0</v>
      </c>
      <c r="J35" s="13">
        <f t="shared" si="1"/>
        <v>99185.215151307435</v>
      </c>
      <c r="K35" s="13">
        <f t="shared" si="2"/>
        <v>5662133.9157406781</v>
      </c>
      <c r="L35" s="20">
        <f t="shared" si="5"/>
        <v>57.086471074374046</v>
      </c>
    </row>
    <row r="36" spans="1:12" x14ac:dyDescent="0.2">
      <c r="A36" s="16">
        <v>27</v>
      </c>
      <c r="B36" s="48">
        <v>0</v>
      </c>
      <c r="C36" s="47">
        <v>1838</v>
      </c>
      <c r="D36" s="47">
        <v>1855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99185.215151307435</v>
      </c>
      <c r="I36" s="13">
        <f t="shared" si="4"/>
        <v>0</v>
      </c>
      <c r="J36" s="13">
        <f t="shared" si="1"/>
        <v>99185.215151307435</v>
      </c>
      <c r="K36" s="13">
        <f t="shared" si="2"/>
        <v>5562948.7005893709</v>
      </c>
      <c r="L36" s="20">
        <f t="shared" si="5"/>
        <v>56.086471074374046</v>
      </c>
    </row>
    <row r="37" spans="1:12" x14ac:dyDescent="0.2">
      <c r="A37" s="16">
        <v>28</v>
      </c>
      <c r="B37" s="48">
        <v>0</v>
      </c>
      <c r="C37" s="47">
        <v>1926</v>
      </c>
      <c r="D37" s="47">
        <v>1878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99185.215151307435</v>
      </c>
      <c r="I37" s="13">
        <f t="shared" si="4"/>
        <v>0</v>
      </c>
      <c r="J37" s="13">
        <f t="shared" si="1"/>
        <v>99185.215151307435</v>
      </c>
      <c r="K37" s="13">
        <f t="shared" si="2"/>
        <v>5463763.4854380637</v>
      </c>
      <c r="L37" s="20">
        <f t="shared" si="5"/>
        <v>55.086471074374053</v>
      </c>
    </row>
    <row r="38" spans="1:12" x14ac:dyDescent="0.2">
      <c r="A38" s="16">
        <v>29</v>
      </c>
      <c r="B38" s="48">
        <v>1</v>
      </c>
      <c r="C38" s="47">
        <v>1977</v>
      </c>
      <c r="D38" s="47">
        <v>1945</v>
      </c>
      <c r="E38" s="17">
        <v>0.5</v>
      </c>
      <c r="F38" s="18">
        <f t="shared" si="3"/>
        <v>5.099439061703213E-4</v>
      </c>
      <c r="G38" s="18">
        <f t="shared" si="0"/>
        <v>5.0981391791995925E-4</v>
      </c>
      <c r="H38" s="13">
        <f t="shared" si="6"/>
        <v>99185.215151307435</v>
      </c>
      <c r="I38" s="13">
        <f t="shared" si="4"/>
        <v>50.566003136022147</v>
      </c>
      <c r="J38" s="13">
        <f t="shared" si="1"/>
        <v>99159.932149739427</v>
      </c>
      <c r="K38" s="13">
        <f t="shared" si="2"/>
        <v>5364578.2702867566</v>
      </c>
      <c r="L38" s="20">
        <f t="shared" si="5"/>
        <v>54.086471074374053</v>
      </c>
    </row>
    <row r="39" spans="1:12" x14ac:dyDescent="0.2">
      <c r="A39" s="16">
        <v>30</v>
      </c>
      <c r="B39" s="48">
        <v>0</v>
      </c>
      <c r="C39" s="47">
        <v>2015</v>
      </c>
      <c r="D39" s="47">
        <v>1982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99134.649148171418</v>
      </c>
      <c r="I39" s="13">
        <f t="shared" si="4"/>
        <v>0</v>
      </c>
      <c r="J39" s="13">
        <f t="shared" si="1"/>
        <v>99134.649148171418</v>
      </c>
      <c r="K39" s="13">
        <f t="shared" si="2"/>
        <v>5265418.3381370176</v>
      </c>
      <c r="L39" s="20">
        <f t="shared" si="5"/>
        <v>53.113804137916198</v>
      </c>
    </row>
    <row r="40" spans="1:12" x14ac:dyDescent="0.2">
      <c r="A40" s="16">
        <v>31</v>
      </c>
      <c r="B40" s="48">
        <v>1</v>
      </c>
      <c r="C40" s="47">
        <v>2188</v>
      </c>
      <c r="D40" s="47">
        <v>2013</v>
      </c>
      <c r="E40" s="17">
        <v>0.5</v>
      </c>
      <c r="F40" s="18">
        <f t="shared" si="3"/>
        <v>4.7607712449416806E-4</v>
      </c>
      <c r="G40" s="18">
        <f t="shared" si="0"/>
        <v>4.7596382674916705E-4</v>
      </c>
      <c r="H40" s="13">
        <f t="shared" si="6"/>
        <v>99134.649148171418</v>
      </c>
      <c r="I40" s="13">
        <f t="shared" si="4"/>
        <v>47.184506971999724</v>
      </c>
      <c r="J40" s="13">
        <f t="shared" si="1"/>
        <v>99111.056894685418</v>
      </c>
      <c r="K40" s="13">
        <f t="shared" si="2"/>
        <v>5166283.6889888458</v>
      </c>
      <c r="L40" s="20">
        <f t="shared" si="5"/>
        <v>52.113804137916198</v>
      </c>
    </row>
    <row r="41" spans="1:12" x14ac:dyDescent="0.2">
      <c r="A41" s="16">
        <v>32</v>
      </c>
      <c r="B41" s="48">
        <v>0</v>
      </c>
      <c r="C41" s="47">
        <v>2337</v>
      </c>
      <c r="D41" s="47">
        <v>2204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99087.464641199418</v>
      </c>
      <c r="I41" s="13">
        <f t="shared" si="4"/>
        <v>0</v>
      </c>
      <c r="J41" s="13">
        <f t="shared" si="1"/>
        <v>99087.464641199418</v>
      </c>
      <c r="K41" s="13">
        <f t="shared" si="2"/>
        <v>5067172.6320941607</v>
      </c>
      <c r="L41" s="20">
        <f t="shared" si="5"/>
        <v>51.13838213988663</v>
      </c>
    </row>
    <row r="42" spans="1:12" x14ac:dyDescent="0.2">
      <c r="A42" s="16">
        <v>33</v>
      </c>
      <c r="B42" s="48">
        <v>0</v>
      </c>
      <c r="C42" s="47">
        <v>2285</v>
      </c>
      <c r="D42" s="47">
        <v>2356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99087.464641199418</v>
      </c>
      <c r="I42" s="13">
        <f t="shared" si="4"/>
        <v>0</v>
      </c>
      <c r="J42" s="13">
        <f t="shared" si="1"/>
        <v>99087.464641199418</v>
      </c>
      <c r="K42" s="13">
        <f t="shared" si="2"/>
        <v>4968085.1674529612</v>
      </c>
      <c r="L42" s="20">
        <f t="shared" si="5"/>
        <v>50.13838213988663</v>
      </c>
    </row>
    <row r="43" spans="1:12" x14ac:dyDescent="0.2">
      <c r="A43" s="16">
        <v>34</v>
      </c>
      <c r="B43" s="48">
        <v>0</v>
      </c>
      <c r="C43" s="47">
        <v>2487</v>
      </c>
      <c r="D43" s="47">
        <v>2288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99087.464641199418</v>
      </c>
      <c r="I43" s="13">
        <f t="shared" si="4"/>
        <v>0</v>
      </c>
      <c r="J43" s="13">
        <f t="shared" si="1"/>
        <v>99087.464641199418</v>
      </c>
      <c r="K43" s="13">
        <f t="shared" si="2"/>
        <v>4868997.7028117618</v>
      </c>
      <c r="L43" s="20">
        <f t="shared" si="5"/>
        <v>49.13838213988663</v>
      </c>
    </row>
    <row r="44" spans="1:12" x14ac:dyDescent="0.2">
      <c r="A44" s="16">
        <v>35</v>
      </c>
      <c r="B44" s="48">
        <v>2</v>
      </c>
      <c r="C44" s="47">
        <v>2642</v>
      </c>
      <c r="D44" s="47">
        <v>2477</v>
      </c>
      <c r="E44" s="17">
        <v>0.5</v>
      </c>
      <c r="F44" s="18">
        <f t="shared" si="3"/>
        <v>7.8140261769876925E-4</v>
      </c>
      <c r="G44" s="18">
        <f t="shared" si="0"/>
        <v>7.810974419058778E-4</v>
      </c>
      <c r="H44" s="13">
        <f t="shared" si="6"/>
        <v>99087.464641199418</v>
      </c>
      <c r="I44" s="13">
        <f t="shared" si="4"/>
        <v>77.396965156179988</v>
      </c>
      <c r="J44" s="13">
        <f t="shared" si="1"/>
        <v>99048.766158621336</v>
      </c>
      <c r="K44" s="13">
        <f t="shared" si="2"/>
        <v>4769910.2381705623</v>
      </c>
      <c r="L44" s="20">
        <f t="shared" si="5"/>
        <v>48.13838213988663</v>
      </c>
    </row>
    <row r="45" spans="1:12" x14ac:dyDescent="0.2">
      <c r="A45" s="16">
        <v>36</v>
      </c>
      <c r="B45" s="48">
        <v>2</v>
      </c>
      <c r="C45" s="47">
        <v>2730</v>
      </c>
      <c r="D45" s="47">
        <v>2682</v>
      </c>
      <c r="E45" s="17">
        <v>0.5</v>
      </c>
      <c r="F45" s="18">
        <f t="shared" si="3"/>
        <v>7.3909830007390983E-4</v>
      </c>
      <c r="G45" s="18">
        <f t="shared" si="0"/>
        <v>7.3882526782415947E-4</v>
      </c>
      <c r="H45" s="13">
        <f t="shared" si="6"/>
        <v>99010.06767604324</v>
      </c>
      <c r="I45" s="13">
        <f t="shared" si="4"/>
        <v>73.151139768040807</v>
      </c>
      <c r="J45" s="13">
        <f t="shared" si="1"/>
        <v>98973.492106159218</v>
      </c>
      <c r="K45" s="13">
        <f t="shared" si="2"/>
        <v>4670861.4720119406</v>
      </c>
      <c r="L45" s="20">
        <f t="shared" si="5"/>
        <v>47.175621445839248</v>
      </c>
    </row>
    <row r="46" spans="1:12" x14ac:dyDescent="0.2">
      <c r="A46" s="16">
        <v>37</v>
      </c>
      <c r="B46" s="48">
        <v>0</v>
      </c>
      <c r="C46" s="47">
        <v>2840</v>
      </c>
      <c r="D46" s="47">
        <v>2743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98936.916536275196</v>
      </c>
      <c r="I46" s="13">
        <f t="shared" si="4"/>
        <v>0</v>
      </c>
      <c r="J46" s="13">
        <f t="shared" si="1"/>
        <v>98936.916536275196</v>
      </c>
      <c r="K46" s="13">
        <f t="shared" si="2"/>
        <v>4571887.9799057813</v>
      </c>
      <c r="L46" s="20">
        <f t="shared" si="5"/>
        <v>46.210132071677208</v>
      </c>
    </row>
    <row r="47" spans="1:12" x14ac:dyDescent="0.2">
      <c r="A47" s="16">
        <v>38</v>
      </c>
      <c r="B47" s="48">
        <v>2</v>
      </c>
      <c r="C47" s="47">
        <v>2941</v>
      </c>
      <c r="D47" s="47">
        <v>2848</v>
      </c>
      <c r="E47" s="17">
        <v>0.5</v>
      </c>
      <c r="F47" s="18">
        <f t="shared" si="3"/>
        <v>6.9096562446018309E-4</v>
      </c>
      <c r="G47" s="18">
        <f t="shared" si="0"/>
        <v>6.9072699015714043E-4</v>
      </c>
      <c r="H47" s="13">
        <f t="shared" si="6"/>
        <v>98936.916536275196</v>
      </c>
      <c r="I47" s="13">
        <f t="shared" si="4"/>
        <v>68.338398574529577</v>
      </c>
      <c r="J47" s="13">
        <f t="shared" si="1"/>
        <v>98902.74733698793</v>
      </c>
      <c r="K47" s="13">
        <f t="shared" si="2"/>
        <v>4472951.063369506</v>
      </c>
      <c r="L47" s="20">
        <f t="shared" si="5"/>
        <v>45.210132071677208</v>
      </c>
    </row>
    <row r="48" spans="1:12" x14ac:dyDescent="0.2">
      <c r="A48" s="16">
        <v>39</v>
      </c>
      <c r="B48" s="48">
        <v>0</v>
      </c>
      <c r="C48" s="47">
        <v>3125</v>
      </c>
      <c r="D48" s="47">
        <v>2948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98868.578137700664</v>
      </c>
      <c r="I48" s="13">
        <f t="shared" si="4"/>
        <v>0</v>
      </c>
      <c r="J48" s="13">
        <f t="shared" si="1"/>
        <v>98868.578137700664</v>
      </c>
      <c r="K48" s="13">
        <f t="shared" si="2"/>
        <v>4374048.3160325177</v>
      </c>
      <c r="L48" s="20">
        <f t="shared" si="5"/>
        <v>44.24103591274973</v>
      </c>
    </row>
    <row r="49" spans="1:12" x14ac:dyDescent="0.2">
      <c r="A49" s="16">
        <v>40</v>
      </c>
      <c r="B49" s="48">
        <v>0</v>
      </c>
      <c r="C49" s="47">
        <v>3118</v>
      </c>
      <c r="D49" s="47">
        <v>3116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98868.578137700664</v>
      </c>
      <c r="I49" s="13">
        <f t="shared" si="4"/>
        <v>0</v>
      </c>
      <c r="J49" s="13">
        <f t="shared" si="1"/>
        <v>98868.578137700664</v>
      </c>
      <c r="K49" s="13">
        <f t="shared" si="2"/>
        <v>4275179.7378948173</v>
      </c>
      <c r="L49" s="20">
        <f t="shared" si="5"/>
        <v>43.24103591274973</v>
      </c>
    </row>
    <row r="50" spans="1:12" x14ac:dyDescent="0.2">
      <c r="A50" s="16">
        <v>41</v>
      </c>
      <c r="B50" s="48">
        <v>3</v>
      </c>
      <c r="C50" s="47">
        <v>3042</v>
      </c>
      <c r="D50" s="47">
        <v>3156</v>
      </c>
      <c r="E50" s="17">
        <v>0.5</v>
      </c>
      <c r="F50" s="18">
        <f t="shared" si="3"/>
        <v>9.6805421103581804E-4</v>
      </c>
      <c r="G50" s="18">
        <f t="shared" si="0"/>
        <v>9.6758587324625057E-4</v>
      </c>
      <c r="H50" s="13">
        <f t="shared" si="6"/>
        <v>98868.578137700664</v>
      </c>
      <c r="I50" s="13">
        <f t="shared" si="4"/>
        <v>95.663839513982253</v>
      </c>
      <c r="J50" s="13">
        <f t="shared" si="1"/>
        <v>98820.74621794367</v>
      </c>
      <c r="K50" s="13">
        <f t="shared" si="2"/>
        <v>4176311.1597571168</v>
      </c>
      <c r="L50" s="20">
        <f t="shared" si="5"/>
        <v>42.24103591274973</v>
      </c>
    </row>
    <row r="51" spans="1:12" x14ac:dyDescent="0.2">
      <c r="A51" s="16">
        <v>42</v>
      </c>
      <c r="B51" s="48">
        <v>2</v>
      </c>
      <c r="C51" s="47">
        <v>3129</v>
      </c>
      <c r="D51" s="47">
        <v>3071</v>
      </c>
      <c r="E51" s="17">
        <v>0.5</v>
      </c>
      <c r="F51" s="18">
        <f t="shared" si="3"/>
        <v>6.4516129032258064E-4</v>
      </c>
      <c r="G51" s="18">
        <f t="shared" si="0"/>
        <v>6.4495324089003554E-4</v>
      </c>
      <c r="H51" s="13">
        <f t="shared" si="6"/>
        <v>98772.914298186675</v>
      </c>
      <c r="I51" s="13">
        <f t="shared" si="4"/>
        <v>63.703911188769226</v>
      </c>
      <c r="J51" s="13">
        <f t="shared" si="1"/>
        <v>98741.062342592282</v>
      </c>
      <c r="K51" s="13">
        <f t="shared" si="2"/>
        <v>4077490.4135391731</v>
      </c>
      <c r="L51" s="20">
        <f t="shared" si="5"/>
        <v>41.28146306617613</v>
      </c>
    </row>
    <row r="52" spans="1:12" x14ac:dyDescent="0.2">
      <c r="A52" s="16">
        <v>43</v>
      </c>
      <c r="B52" s="48">
        <v>2</v>
      </c>
      <c r="C52" s="47">
        <v>3088</v>
      </c>
      <c r="D52" s="47">
        <v>3112</v>
      </c>
      <c r="E52" s="17">
        <v>0.5</v>
      </c>
      <c r="F52" s="18">
        <f t="shared" si="3"/>
        <v>6.4516129032258064E-4</v>
      </c>
      <c r="G52" s="18">
        <f t="shared" si="0"/>
        <v>6.4495324089003554E-4</v>
      </c>
      <c r="H52" s="13">
        <f t="shared" si="6"/>
        <v>98709.210386997904</v>
      </c>
      <c r="I52" s="13">
        <f t="shared" si="4"/>
        <v>63.662825144790659</v>
      </c>
      <c r="J52" s="13">
        <f t="shared" si="1"/>
        <v>98677.378974425519</v>
      </c>
      <c r="K52" s="13">
        <f t="shared" si="2"/>
        <v>3978749.351196581</v>
      </c>
      <c r="L52" s="20">
        <f t="shared" si="5"/>
        <v>40.307782177545072</v>
      </c>
    </row>
    <row r="53" spans="1:12" x14ac:dyDescent="0.2">
      <c r="A53" s="16">
        <v>44</v>
      </c>
      <c r="B53" s="48">
        <v>1</v>
      </c>
      <c r="C53" s="47">
        <v>2988</v>
      </c>
      <c r="D53" s="47">
        <v>3095</v>
      </c>
      <c r="E53" s="17">
        <v>0.5</v>
      </c>
      <c r="F53" s="18">
        <f t="shared" si="3"/>
        <v>3.2878513891172121E-4</v>
      </c>
      <c r="G53" s="18">
        <f t="shared" si="0"/>
        <v>3.2873109796186721E-4</v>
      </c>
      <c r="H53" s="13">
        <f t="shared" si="6"/>
        <v>98645.54756185312</v>
      </c>
      <c r="I53" s="13">
        <f t="shared" si="4"/>
        <v>32.427859159057569</v>
      </c>
      <c r="J53" s="13">
        <f t="shared" si="1"/>
        <v>98629.3336322736</v>
      </c>
      <c r="K53" s="13">
        <f t="shared" si="2"/>
        <v>3880071.9722221554</v>
      </c>
      <c r="L53" s="20">
        <f t="shared" si="5"/>
        <v>39.333472904991048</v>
      </c>
    </row>
    <row r="54" spans="1:12" x14ac:dyDescent="0.2">
      <c r="A54" s="16">
        <v>45</v>
      </c>
      <c r="B54" s="48">
        <v>6</v>
      </c>
      <c r="C54" s="47">
        <v>2830</v>
      </c>
      <c r="D54" s="47">
        <v>2998</v>
      </c>
      <c r="E54" s="17">
        <v>0.5</v>
      </c>
      <c r="F54" s="18">
        <f t="shared" si="3"/>
        <v>2.0590253946465341E-3</v>
      </c>
      <c r="G54" s="18">
        <f t="shared" si="0"/>
        <v>2.0569077819677754E-3</v>
      </c>
      <c r="H54" s="13">
        <f t="shared" si="6"/>
        <v>98613.119702694064</v>
      </c>
      <c r="I54" s="13">
        <f t="shared" si="4"/>
        <v>202.83809332059118</v>
      </c>
      <c r="J54" s="13">
        <f t="shared" si="1"/>
        <v>98511.700656033761</v>
      </c>
      <c r="K54" s="13">
        <f t="shared" si="2"/>
        <v>3781442.6385898818</v>
      </c>
      <c r="L54" s="20">
        <f t="shared" si="5"/>
        <v>38.346242873062401</v>
      </c>
    </row>
    <row r="55" spans="1:12" x14ac:dyDescent="0.2">
      <c r="A55" s="16">
        <v>46</v>
      </c>
      <c r="B55" s="48">
        <v>1</v>
      </c>
      <c r="C55" s="47">
        <v>2707</v>
      </c>
      <c r="D55" s="47">
        <v>2859</v>
      </c>
      <c r="E55" s="17">
        <v>0.5</v>
      </c>
      <c r="F55" s="18">
        <f t="shared" si="3"/>
        <v>3.5932446999640676E-4</v>
      </c>
      <c r="G55" s="18">
        <f t="shared" si="0"/>
        <v>3.5925992455541591E-4</v>
      </c>
      <c r="H55" s="13">
        <f t="shared" si="6"/>
        <v>98410.281609373473</v>
      </c>
      <c r="I55" s="13">
        <f t="shared" si="4"/>
        <v>35.35487034646075</v>
      </c>
      <c r="J55" s="13">
        <f t="shared" si="1"/>
        <v>98392.604174200242</v>
      </c>
      <c r="K55" s="13">
        <f t="shared" si="2"/>
        <v>3682930.9379338482</v>
      </c>
      <c r="L55" s="20">
        <f t="shared" si="5"/>
        <v>37.424249557101696</v>
      </c>
    </row>
    <row r="56" spans="1:12" x14ac:dyDescent="0.2">
      <c r="A56" s="16">
        <v>47</v>
      </c>
      <c r="B56" s="48">
        <v>3</v>
      </c>
      <c r="C56" s="47">
        <v>2748</v>
      </c>
      <c r="D56" s="47">
        <v>2718</v>
      </c>
      <c r="E56" s="17">
        <v>0.5</v>
      </c>
      <c r="F56" s="18">
        <f t="shared" si="3"/>
        <v>1.0976948408342481E-3</v>
      </c>
      <c r="G56" s="18">
        <f t="shared" si="0"/>
        <v>1.0970927043335162E-3</v>
      </c>
      <c r="H56" s="13">
        <f t="shared" si="6"/>
        <v>98374.926739027011</v>
      </c>
      <c r="I56" s="13">
        <f t="shared" si="4"/>
        <v>107.92641441473069</v>
      </c>
      <c r="J56" s="13">
        <f t="shared" si="1"/>
        <v>98320.963531819638</v>
      </c>
      <c r="K56" s="13">
        <f t="shared" si="2"/>
        <v>3584538.3337596478</v>
      </c>
      <c r="L56" s="20">
        <f t="shared" si="5"/>
        <v>36.437519727652315</v>
      </c>
    </row>
    <row r="57" spans="1:12" x14ac:dyDescent="0.2">
      <c r="A57" s="16">
        <v>48</v>
      </c>
      <c r="B57" s="48">
        <v>3</v>
      </c>
      <c r="C57" s="47">
        <v>2679</v>
      </c>
      <c r="D57" s="47">
        <v>2741</v>
      </c>
      <c r="E57" s="17">
        <v>0.5</v>
      </c>
      <c r="F57" s="18">
        <f t="shared" si="3"/>
        <v>1.1070110701107011E-3</v>
      </c>
      <c r="G57" s="18">
        <f t="shared" si="0"/>
        <v>1.1063986723215931E-3</v>
      </c>
      <c r="H57" s="13">
        <f t="shared" si="6"/>
        <v>98267.00032461228</v>
      </c>
      <c r="I57" s="13">
        <f t="shared" si="4"/>
        <v>108.72247869217658</v>
      </c>
      <c r="J57" s="13">
        <f t="shared" si="1"/>
        <v>98212.639085266201</v>
      </c>
      <c r="K57" s="13">
        <f t="shared" si="2"/>
        <v>3486217.3702278282</v>
      </c>
      <c r="L57" s="20">
        <f t="shared" si="5"/>
        <v>35.476989820708496</v>
      </c>
    </row>
    <row r="58" spans="1:12" x14ac:dyDescent="0.2">
      <c r="A58" s="16">
        <v>49</v>
      </c>
      <c r="B58" s="48">
        <v>6</v>
      </c>
      <c r="C58" s="47">
        <v>2625</v>
      </c>
      <c r="D58" s="47">
        <v>2650</v>
      </c>
      <c r="E58" s="17">
        <v>0.5</v>
      </c>
      <c r="F58" s="18">
        <f t="shared" si="3"/>
        <v>2.2748815165876779E-3</v>
      </c>
      <c r="G58" s="18">
        <f t="shared" si="0"/>
        <v>2.2722969134633592E-3</v>
      </c>
      <c r="H58" s="13">
        <f t="shared" si="6"/>
        <v>98158.277845920107</v>
      </c>
      <c r="I58" s="13">
        <f t="shared" si="4"/>
        <v>223.0447517801631</v>
      </c>
      <c r="J58" s="13">
        <f t="shared" si="1"/>
        <v>98046.755470030024</v>
      </c>
      <c r="K58" s="13">
        <f t="shared" si="2"/>
        <v>3388004.7311425619</v>
      </c>
      <c r="L58" s="20">
        <f t="shared" si="5"/>
        <v>34.515731179195527</v>
      </c>
    </row>
    <row r="59" spans="1:12" x14ac:dyDescent="0.2">
      <c r="A59" s="16">
        <v>50</v>
      </c>
      <c r="B59" s="48">
        <v>5</v>
      </c>
      <c r="C59" s="47">
        <v>2650</v>
      </c>
      <c r="D59" s="47">
        <v>2606</v>
      </c>
      <c r="E59" s="17">
        <v>0.5</v>
      </c>
      <c r="F59" s="18">
        <f t="shared" si="3"/>
        <v>1.9025875190258751E-3</v>
      </c>
      <c r="G59" s="18">
        <f t="shared" si="0"/>
        <v>1.9007793195210036E-3</v>
      </c>
      <c r="H59" s="13">
        <f t="shared" si="6"/>
        <v>97935.233094139941</v>
      </c>
      <c r="I59" s="13">
        <f t="shared" si="4"/>
        <v>186.1532657178102</v>
      </c>
      <c r="J59" s="13">
        <f t="shared" si="1"/>
        <v>97842.156461281047</v>
      </c>
      <c r="K59" s="13">
        <f t="shared" si="2"/>
        <v>3289957.9756725319</v>
      </c>
      <c r="L59" s="20">
        <f t="shared" si="5"/>
        <v>33.593201054722257</v>
      </c>
    </row>
    <row r="60" spans="1:12" x14ac:dyDescent="0.2">
      <c r="A60" s="16">
        <v>51</v>
      </c>
      <c r="B60" s="48">
        <v>5</v>
      </c>
      <c r="C60" s="47">
        <v>2529</v>
      </c>
      <c r="D60" s="47">
        <v>2635</v>
      </c>
      <c r="E60" s="17">
        <v>0.5</v>
      </c>
      <c r="F60" s="18">
        <f t="shared" si="3"/>
        <v>1.9364833462432224E-3</v>
      </c>
      <c r="G60" s="18">
        <f t="shared" si="0"/>
        <v>1.9346101760495261E-3</v>
      </c>
      <c r="H60" s="13">
        <f t="shared" si="6"/>
        <v>97749.079828422138</v>
      </c>
      <c r="I60" s="13">
        <f t="shared" si="4"/>
        <v>189.10636453554292</v>
      </c>
      <c r="J60" s="13">
        <f t="shared" si="1"/>
        <v>97654.526646154365</v>
      </c>
      <c r="K60" s="13">
        <f t="shared" si="2"/>
        <v>3192115.8192112506</v>
      </c>
      <c r="L60" s="20">
        <f t="shared" si="5"/>
        <v>32.656223719080891</v>
      </c>
    </row>
    <row r="61" spans="1:12" x14ac:dyDescent="0.2">
      <c r="A61" s="16">
        <v>52</v>
      </c>
      <c r="B61" s="48">
        <v>6</v>
      </c>
      <c r="C61" s="47">
        <v>2486</v>
      </c>
      <c r="D61" s="47">
        <v>2523</v>
      </c>
      <c r="E61" s="17">
        <v>0.5</v>
      </c>
      <c r="F61" s="18">
        <f t="shared" si="3"/>
        <v>2.3956877620283489E-3</v>
      </c>
      <c r="G61" s="18">
        <f t="shared" si="0"/>
        <v>2.3928215353938185E-3</v>
      </c>
      <c r="H61" s="13">
        <f t="shared" si="6"/>
        <v>97559.973463886592</v>
      </c>
      <c r="I61" s="13">
        <f t="shared" si="4"/>
        <v>233.44360549683731</v>
      </c>
      <c r="J61" s="13">
        <f t="shared" si="1"/>
        <v>97443.251661138172</v>
      </c>
      <c r="K61" s="13">
        <f t="shared" si="2"/>
        <v>3094461.2925650962</v>
      </c>
      <c r="L61" s="20">
        <f t="shared" si="5"/>
        <v>31.718554061626115</v>
      </c>
    </row>
    <row r="62" spans="1:12" x14ac:dyDescent="0.2">
      <c r="A62" s="16">
        <v>53</v>
      </c>
      <c r="B62" s="48">
        <v>9</v>
      </c>
      <c r="C62" s="47">
        <v>2454</v>
      </c>
      <c r="D62" s="47">
        <v>2469</v>
      </c>
      <c r="E62" s="17">
        <v>0.5</v>
      </c>
      <c r="F62" s="18">
        <f t="shared" si="3"/>
        <v>3.6563071297989031E-3</v>
      </c>
      <c r="G62" s="18">
        <f t="shared" si="0"/>
        <v>3.6496350364963507E-3</v>
      </c>
      <c r="H62" s="13">
        <f t="shared" si="6"/>
        <v>97326.529858389753</v>
      </c>
      <c r="I62" s="13">
        <f t="shared" si="4"/>
        <v>355.20631335178746</v>
      </c>
      <c r="J62" s="13">
        <f t="shared" si="1"/>
        <v>97148.926701713863</v>
      </c>
      <c r="K62" s="13">
        <f t="shared" si="2"/>
        <v>2997018.040903958</v>
      </c>
      <c r="L62" s="20">
        <f t="shared" si="5"/>
        <v>30.793433663612827</v>
      </c>
    </row>
    <row r="63" spans="1:12" x14ac:dyDescent="0.2">
      <c r="A63" s="16">
        <v>54</v>
      </c>
      <c r="B63" s="48">
        <v>8</v>
      </c>
      <c r="C63" s="47">
        <v>2402</v>
      </c>
      <c r="D63" s="47">
        <v>2415</v>
      </c>
      <c r="E63" s="17">
        <v>0.5</v>
      </c>
      <c r="F63" s="18">
        <f t="shared" si="3"/>
        <v>3.3215694415611378E-3</v>
      </c>
      <c r="G63" s="18">
        <f t="shared" si="0"/>
        <v>3.3160621761658031E-3</v>
      </c>
      <c r="H63" s="13">
        <f t="shared" si="6"/>
        <v>96971.323545037973</v>
      </c>
      <c r="I63" s="13">
        <f t="shared" si="4"/>
        <v>321.56293818043679</v>
      </c>
      <c r="J63" s="13">
        <f t="shared" si="1"/>
        <v>96810.542075947757</v>
      </c>
      <c r="K63" s="13">
        <f t="shared" si="2"/>
        <v>2899869.1142022442</v>
      </c>
      <c r="L63" s="20">
        <f t="shared" si="5"/>
        <v>29.904398622087598</v>
      </c>
    </row>
    <row r="64" spans="1:12" x14ac:dyDescent="0.2">
      <c r="A64" s="16">
        <v>55</v>
      </c>
      <c r="B64" s="48">
        <v>12</v>
      </c>
      <c r="C64" s="47">
        <v>2175</v>
      </c>
      <c r="D64" s="47">
        <v>2363</v>
      </c>
      <c r="E64" s="17">
        <v>0.5</v>
      </c>
      <c r="F64" s="18">
        <f t="shared" si="3"/>
        <v>5.2886734244160421E-3</v>
      </c>
      <c r="G64" s="18">
        <f t="shared" si="0"/>
        <v>5.2747252747252747E-3</v>
      </c>
      <c r="H64" s="13">
        <f t="shared" si="6"/>
        <v>96649.760606857541</v>
      </c>
      <c r="I64" s="13">
        <f t="shared" si="4"/>
        <v>509.80093506913869</v>
      </c>
      <c r="J64" s="13">
        <f t="shared" si="1"/>
        <v>96394.860139322962</v>
      </c>
      <c r="K64" s="13">
        <f t="shared" si="2"/>
        <v>2803058.5721262963</v>
      </c>
      <c r="L64" s="20">
        <f t="shared" si="5"/>
        <v>29.002229850607744</v>
      </c>
    </row>
    <row r="65" spans="1:12" x14ac:dyDescent="0.2">
      <c r="A65" s="16">
        <v>56</v>
      </c>
      <c r="B65" s="48">
        <v>6</v>
      </c>
      <c r="C65" s="47">
        <v>2112</v>
      </c>
      <c r="D65" s="47">
        <v>2184</v>
      </c>
      <c r="E65" s="17">
        <v>0.5</v>
      </c>
      <c r="F65" s="18">
        <f t="shared" si="3"/>
        <v>2.7932960893854749E-3</v>
      </c>
      <c r="G65" s="18">
        <f t="shared" si="0"/>
        <v>2.7894002789400278E-3</v>
      </c>
      <c r="H65" s="13">
        <f t="shared" si="6"/>
        <v>96139.959671788398</v>
      </c>
      <c r="I65" s="13">
        <f t="shared" si="4"/>
        <v>268.17283032576955</v>
      </c>
      <c r="J65" s="13">
        <f t="shared" si="1"/>
        <v>96005.873256625506</v>
      </c>
      <c r="K65" s="13">
        <f t="shared" si="2"/>
        <v>2706663.7119869734</v>
      </c>
      <c r="L65" s="20">
        <f t="shared" si="5"/>
        <v>28.153368497628204</v>
      </c>
    </row>
    <row r="66" spans="1:12" x14ac:dyDescent="0.2">
      <c r="A66" s="16">
        <v>57</v>
      </c>
      <c r="B66" s="48">
        <v>11</v>
      </c>
      <c r="C66" s="47">
        <v>2033</v>
      </c>
      <c r="D66" s="47">
        <v>2088</v>
      </c>
      <c r="E66" s="17">
        <v>0.5</v>
      </c>
      <c r="F66" s="18">
        <f t="shared" si="3"/>
        <v>5.338510070371269E-3</v>
      </c>
      <c r="G66" s="18">
        <f t="shared" si="0"/>
        <v>5.324298160696999E-3</v>
      </c>
      <c r="H66" s="13">
        <f t="shared" si="6"/>
        <v>95871.786841462628</v>
      </c>
      <c r="I66" s="13">
        <f t="shared" si="4"/>
        <v>510.4499783427342</v>
      </c>
      <c r="J66" s="13">
        <f t="shared" si="1"/>
        <v>95616.56185229127</v>
      </c>
      <c r="K66" s="13">
        <f t="shared" si="2"/>
        <v>2610657.8387303478</v>
      </c>
      <c r="L66" s="20">
        <f t="shared" si="5"/>
        <v>27.230720577341849</v>
      </c>
    </row>
    <row r="67" spans="1:12" x14ac:dyDescent="0.2">
      <c r="A67" s="16">
        <v>58</v>
      </c>
      <c r="B67" s="48">
        <v>10</v>
      </c>
      <c r="C67" s="47">
        <v>1991</v>
      </c>
      <c r="D67" s="47">
        <v>2023</v>
      </c>
      <c r="E67" s="17">
        <v>0.5</v>
      </c>
      <c r="F67" s="18">
        <f t="shared" si="3"/>
        <v>4.9825610363726956E-3</v>
      </c>
      <c r="G67" s="18">
        <f t="shared" si="0"/>
        <v>4.970178926441352E-3</v>
      </c>
      <c r="H67" s="13">
        <f t="shared" si="6"/>
        <v>95361.336863119897</v>
      </c>
      <c r="I67" s="13">
        <f t="shared" si="4"/>
        <v>473.96290687435339</v>
      </c>
      <c r="J67" s="13">
        <f t="shared" si="1"/>
        <v>95124.355409682728</v>
      </c>
      <c r="K67" s="13">
        <f t="shared" si="2"/>
        <v>2515041.2768780566</v>
      </c>
      <c r="L67" s="20">
        <f t="shared" si="5"/>
        <v>26.373804726417642</v>
      </c>
    </row>
    <row r="68" spans="1:12" x14ac:dyDescent="0.2">
      <c r="A68" s="16">
        <v>59</v>
      </c>
      <c r="B68" s="48">
        <v>8</v>
      </c>
      <c r="C68" s="47">
        <v>1827</v>
      </c>
      <c r="D68" s="47">
        <v>1974</v>
      </c>
      <c r="E68" s="17">
        <v>0.5</v>
      </c>
      <c r="F68" s="18">
        <f t="shared" si="3"/>
        <v>4.2094185740594583E-3</v>
      </c>
      <c r="G68" s="18">
        <f t="shared" si="0"/>
        <v>4.2005775794171701E-3</v>
      </c>
      <c r="H68" s="13">
        <f t="shared" si="6"/>
        <v>94887.373956245545</v>
      </c>
      <c r="I68" s="13">
        <f t="shared" si="4"/>
        <v>398.58177561037775</v>
      </c>
      <c r="J68" s="13">
        <f t="shared" si="1"/>
        <v>94688.083068440348</v>
      </c>
      <c r="K68" s="13">
        <f t="shared" si="2"/>
        <v>2419916.9214683739</v>
      </c>
      <c r="L68" s="20">
        <f t="shared" si="5"/>
        <v>25.503044510265884</v>
      </c>
    </row>
    <row r="69" spans="1:12" x14ac:dyDescent="0.2">
      <c r="A69" s="16">
        <v>60</v>
      </c>
      <c r="B69" s="48">
        <v>12</v>
      </c>
      <c r="C69" s="47">
        <v>1705</v>
      </c>
      <c r="D69" s="47">
        <v>1775</v>
      </c>
      <c r="E69" s="17">
        <v>0.5</v>
      </c>
      <c r="F69" s="18">
        <f t="shared" si="3"/>
        <v>6.8965517241379309E-3</v>
      </c>
      <c r="G69" s="18">
        <f t="shared" si="0"/>
        <v>6.8728522336769767E-3</v>
      </c>
      <c r="H69" s="13">
        <f t="shared" si="6"/>
        <v>94488.792180635166</v>
      </c>
      <c r="I69" s="13">
        <f t="shared" si="4"/>
        <v>649.40750639611804</v>
      </c>
      <c r="J69" s="13">
        <f t="shared" si="1"/>
        <v>94164.088427437106</v>
      </c>
      <c r="K69" s="13">
        <f t="shared" si="2"/>
        <v>2325228.8383999337</v>
      </c>
      <c r="L69" s="20">
        <f t="shared" si="5"/>
        <v>24.608514774480032</v>
      </c>
    </row>
    <row r="70" spans="1:12" x14ac:dyDescent="0.2">
      <c r="A70" s="16">
        <v>61</v>
      </c>
      <c r="B70" s="48">
        <v>14</v>
      </c>
      <c r="C70" s="47">
        <v>1647</v>
      </c>
      <c r="D70" s="47">
        <v>1679</v>
      </c>
      <c r="E70" s="17">
        <v>0.5</v>
      </c>
      <c r="F70" s="18">
        <f t="shared" si="3"/>
        <v>8.4185207456404093E-3</v>
      </c>
      <c r="G70" s="18">
        <f t="shared" si="0"/>
        <v>8.3832335329341329E-3</v>
      </c>
      <c r="H70" s="13">
        <f t="shared" si="6"/>
        <v>93839.384674239045</v>
      </c>
      <c r="I70" s="13">
        <f t="shared" si="4"/>
        <v>786.67747631098609</v>
      </c>
      <c r="J70" s="13">
        <f t="shared" si="1"/>
        <v>93446.045936083552</v>
      </c>
      <c r="K70" s="13">
        <f t="shared" si="2"/>
        <v>2231064.7499724966</v>
      </c>
      <c r="L70" s="20">
        <f t="shared" si="5"/>
        <v>23.775355707175397</v>
      </c>
    </row>
    <row r="71" spans="1:12" x14ac:dyDescent="0.2">
      <c r="A71" s="16">
        <v>62</v>
      </c>
      <c r="B71" s="48">
        <v>12</v>
      </c>
      <c r="C71" s="47">
        <v>1524</v>
      </c>
      <c r="D71" s="47">
        <v>1617</v>
      </c>
      <c r="E71" s="17">
        <v>0.5</v>
      </c>
      <c r="F71" s="18">
        <f t="shared" si="3"/>
        <v>7.6408787010506206E-3</v>
      </c>
      <c r="G71" s="18">
        <f t="shared" si="0"/>
        <v>7.6117982873453857E-3</v>
      </c>
      <c r="H71" s="13">
        <f t="shared" si="6"/>
        <v>93052.707197928059</v>
      </c>
      <c r="I71" s="13">
        <f t="shared" si="4"/>
        <v>708.29843728204048</v>
      </c>
      <c r="J71" s="13">
        <f t="shared" si="1"/>
        <v>92698.557979287041</v>
      </c>
      <c r="K71" s="13">
        <f t="shared" si="2"/>
        <v>2137618.7040364132</v>
      </c>
      <c r="L71" s="20">
        <f t="shared" si="5"/>
        <v>22.972128038033159</v>
      </c>
    </row>
    <row r="72" spans="1:12" x14ac:dyDescent="0.2">
      <c r="A72" s="16">
        <v>63</v>
      </c>
      <c r="B72" s="48">
        <v>13</v>
      </c>
      <c r="C72" s="47">
        <v>1521</v>
      </c>
      <c r="D72" s="47">
        <v>1504</v>
      </c>
      <c r="E72" s="17">
        <v>0.5</v>
      </c>
      <c r="F72" s="18">
        <f t="shared" si="3"/>
        <v>8.5950413223140499E-3</v>
      </c>
      <c r="G72" s="18">
        <f t="shared" si="0"/>
        <v>8.558262014483212E-3</v>
      </c>
      <c r="H72" s="13">
        <f t="shared" si="6"/>
        <v>92344.408760646023</v>
      </c>
      <c r="I72" s="13">
        <f t="shared" si="4"/>
        <v>790.30764574614761</v>
      </c>
      <c r="J72" s="13">
        <f t="shared" si="1"/>
        <v>91949.254937772959</v>
      </c>
      <c r="K72" s="13">
        <f t="shared" si="2"/>
        <v>2044920.1460571261</v>
      </c>
      <c r="L72" s="20">
        <f t="shared" si="5"/>
        <v>22.144493353761121</v>
      </c>
    </row>
    <row r="73" spans="1:12" x14ac:dyDescent="0.2">
      <c r="A73" s="16">
        <v>64</v>
      </c>
      <c r="B73" s="48">
        <v>10</v>
      </c>
      <c r="C73" s="47">
        <v>1518</v>
      </c>
      <c r="D73" s="47">
        <v>1487</v>
      </c>
      <c r="E73" s="17">
        <v>0.5</v>
      </c>
      <c r="F73" s="18">
        <f t="shared" si="3"/>
        <v>6.6555740432612314E-3</v>
      </c>
      <c r="G73" s="18">
        <f t="shared" ref="G73:G108" si="7">F73/((1+(1-E73)*F73))</f>
        <v>6.6334991708126038E-3</v>
      </c>
      <c r="H73" s="13">
        <f t="shared" si="6"/>
        <v>91554.10111489988</v>
      </c>
      <c r="I73" s="13">
        <f t="shared" si="4"/>
        <v>607.3240538301817</v>
      </c>
      <c r="J73" s="13">
        <f t="shared" ref="J73:J108" si="8">H74+I73*E73</f>
        <v>91250.439087984792</v>
      </c>
      <c r="K73" s="13">
        <f t="shared" ref="K73:K97" si="9">K74+J73</f>
        <v>1952970.8911193532</v>
      </c>
      <c r="L73" s="20">
        <f t="shared" si="5"/>
        <v>21.331331609802884</v>
      </c>
    </row>
    <row r="74" spans="1:12" x14ac:dyDescent="0.2">
      <c r="A74" s="16">
        <v>65</v>
      </c>
      <c r="B74" s="48">
        <v>6</v>
      </c>
      <c r="C74" s="47">
        <v>1489</v>
      </c>
      <c r="D74" s="47">
        <v>1516</v>
      </c>
      <c r="E74" s="17">
        <v>0.5</v>
      </c>
      <c r="F74" s="18">
        <f t="shared" ref="F74:F108" si="10">B74/((C74+D74)/2)</f>
        <v>3.9933444259567389E-3</v>
      </c>
      <c r="G74" s="18">
        <f t="shared" si="7"/>
        <v>3.9853869146462976E-3</v>
      </c>
      <c r="H74" s="13">
        <f t="shared" si="6"/>
        <v>90946.777061069704</v>
      </c>
      <c r="I74" s="13">
        <f t="shared" ref="I74:I108" si="11">H74*G74</f>
        <v>362.45809522844127</v>
      </c>
      <c r="J74" s="13">
        <f t="shared" si="8"/>
        <v>90765.548013455482</v>
      </c>
      <c r="K74" s="13">
        <f t="shared" si="9"/>
        <v>1861720.4520313684</v>
      </c>
      <c r="L74" s="20">
        <f t="shared" ref="L74:L108" si="12">K74/H74</f>
        <v>20.470438999517761</v>
      </c>
    </row>
    <row r="75" spans="1:12" x14ac:dyDescent="0.2">
      <c r="A75" s="16">
        <v>66</v>
      </c>
      <c r="B75" s="48">
        <v>13</v>
      </c>
      <c r="C75" s="47">
        <v>1486</v>
      </c>
      <c r="D75" s="47">
        <v>1483</v>
      </c>
      <c r="E75" s="17">
        <v>0.5</v>
      </c>
      <c r="F75" s="18">
        <f t="shared" si="10"/>
        <v>8.7571572920175141E-3</v>
      </c>
      <c r="G75" s="18">
        <f t="shared" si="7"/>
        <v>8.7189805499664659E-3</v>
      </c>
      <c r="H75" s="13">
        <f t="shared" ref="H75:H108" si="13">H74-I74</f>
        <v>90584.318965841259</v>
      </c>
      <c r="I75" s="13">
        <f t="shared" si="11"/>
        <v>789.80291519512843</v>
      </c>
      <c r="J75" s="13">
        <f t="shared" si="8"/>
        <v>90189.417508243685</v>
      </c>
      <c r="K75" s="13">
        <f t="shared" si="9"/>
        <v>1770954.9040179129</v>
      </c>
      <c r="L75" s="20">
        <f t="shared" si="12"/>
        <v>19.55034739164654</v>
      </c>
    </row>
    <row r="76" spans="1:12" x14ac:dyDescent="0.2">
      <c r="A76" s="16">
        <v>67</v>
      </c>
      <c r="B76" s="48">
        <v>19</v>
      </c>
      <c r="C76" s="47">
        <v>1407</v>
      </c>
      <c r="D76" s="47">
        <v>1470</v>
      </c>
      <c r="E76" s="17">
        <v>0.5</v>
      </c>
      <c r="F76" s="18">
        <f t="shared" si="10"/>
        <v>1.3208202989224887E-2</v>
      </c>
      <c r="G76" s="18">
        <f t="shared" si="7"/>
        <v>1.3121546961325965E-2</v>
      </c>
      <c r="H76" s="13">
        <f t="shared" si="13"/>
        <v>89794.516050646125</v>
      </c>
      <c r="I76" s="13">
        <f t="shared" si="11"/>
        <v>1178.2429592280912</v>
      </c>
      <c r="J76" s="13">
        <f t="shared" si="8"/>
        <v>89205.39457103207</v>
      </c>
      <c r="K76" s="13">
        <f t="shared" si="9"/>
        <v>1680765.4865096693</v>
      </c>
      <c r="L76" s="20">
        <f t="shared" si="12"/>
        <v>18.717907957337616</v>
      </c>
    </row>
    <row r="77" spans="1:12" x14ac:dyDescent="0.2">
      <c r="A77" s="16">
        <v>68</v>
      </c>
      <c r="B77" s="48">
        <v>23</v>
      </c>
      <c r="C77" s="47">
        <v>1562</v>
      </c>
      <c r="D77" s="47">
        <v>1389</v>
      </c>
      <c r="E77" s="17">
        <v>0.5</v>
      </c>
      <c r="F77" s="18">
        <f t="shared" si="10"/>
        <v>1.5587936292782108E-2</v>
      </c>
      <c r="G77" s="18">
        <f t="shared" si="7"/>
        <v>1.5467383994620042E-2</v>
      </c>
      <c r="H77" s="13">
        <f t="shared" si="13"/>
        <v>88616.273091418028</v>
      </c>
      <c r="I77" s="13">
        <f t="shared" si="11"/>
        <v>1370.6619240770779</v>
      </c>
      <c r="J77" s="13">
        <f t="shared" si="8"/>
        <v>87930.942129379488</v>
      </c>
      <c r="K77" s="13">
        <f t="shared" si="9"/>
        <v>1591560.0919386372</v>
      </c>
      <c r="L77" s="20">
        <f t="shared" si="12"/>
        <v>17.960133465517753</v>
      </c>
    </row>
    <row r="78" spans="1:12" x14ac:dyDescent="0.2">
      <c r="A78" s="16">
        <v>69</v>
      </c>
      <c r="B78" s="48">
        <v>17</v>
      </c>
      <c r="C78" s="47">
        <v>1356</v>
      </c>
      <c r="D78" s="47">
        <v>1539</v>
      </c>
      <c r="E78" s="17">
        <v>0.5</v>
      </c>
      <c r="F78" s="18">
        <f t="shared" si="10"/>
        <v>1.1744386873920553E-2</v>
      </c>
      <c r="G78" s="18">
        <f t="shared" si="7"/>
        <v>1.1675824175824176E-2</v>
      </c>
      <c r="H78" s="13">
        <f t="shared" si="13"/>
        <v>87245.611167340947</v>
      </c>
      <c r="I78" s="13">
        <f t="shared" si="11"/>
        <v>1018.6644161021951</v>
      </c>
      <c r="J78" s="13">
        <f t="shared" si="8"/>
        <v>86736.278959289848</v>
      </c>
      <c r="K78" s="13">
        <f t="shared" si="9"/>
        <v>1503629.1498092576</v>
      </c>
      <c r="L78" s="20">
        <f t="shared" si="12"/>
        <v>17.234438841000614</v>
      </c>
    </row>
    <row r="79" spans="1:12" x14ac:dyDescent="0.2">
      <c r="A79" s="16">
        <v>70</v>
      </c>
      <c r="B79" s="48">
        <v>18</v>
      </c>
      <c r="C79" s="47">
        <v>1249</v>
      </c>
      <c r="D79" s="47">
        <v>1340</v>
      </c>
      <c r="E79" s="17">
        <v>0.5</v>
      </c>
      <c r="F79" s="18">
        <f t="shared" si="10"/>
        <v>1.3904982618771726E-2</v>
      </c>
      <c r="G79" s="18">
        <f t="shared" si="7"/>
        <v>1.3808975834292289E-2</v>
      </c>
      <c r="H79" s="13">
        <f t="shared" si="13"/>
        <v>86226.946751238749</v>
      </c>
      <c r="I79" s="13">
        <f t="shared" si="11"/>
        <v>1190.7058239526639</v>
      </c>
      <c r="J79" s="13">
        <f t="shared" si="8"/>
        <v>85631.593839262408</v>
      </c>
      <c r="K79" s="13">
        <f t="shared" si="9"/>
        <v>1416892.8708499677</v>
      </c>
      <c r="L79" s="20">
        <f t="shared" si="12"/>
        <v>16.432135477760173</v>
      </c>
    </row>
    <row r="80" spans="1:12" x14ac:dyDescent="0.2">
      <c r="A80" s="16">
        <v>71</v>
      </c>
      <c r="B80" s="48">
        <v>11</v>
      </c>
      <c r="C80" s="47">
        <v>1203</v>
      </c>
      <c r="D80" s="47">
        <v>1244</v>
      </c>
      <c r="E80" s="17">
        <v>0.5</v>
      </c>
      <c r="F80" s="18">
        <f t="shared" si="10"/>
        <v>8.9906007355946057E-3</v>
      </c>
      <c r="G80" s="18">
        <f t="shared" si="7"/>
        <v>8.9503661513425561E-3</v>
      </c>
      <c r="H80" s="13">
        <f t="shared" si="13"/>
        <v>85036.240927286082</v>
      </c>
      <c r="I80" s="13">
        <f t="shared" si="11"/>
        <v>761.10549243299192</v>
      </c>
      <c r="J80" s="13">
        <f t="shared" si="8"/>
        <v>84655.688181069578</v>
      </c>
      <c r="K80" s="13">
        <f t="shared" si="9"/>
        <v>1331261.2770107053</v>
      </c>
      <c r="L80" s="20">
        <f t="shared" si="12"/>
        <v>15.655222555628463</v>
      </c>
    </row>
    <row r="81" spans="1:12" x14ac:dyDescent="0.2">
      <c r="A81" s="16">
        <v>72</v>
      </c>
      <c r="B81" s="48">
        <v>29</v>
      </c>
      <c r="C81" s="47">
        <v>1137</v>
      </c>
      <c r="D81" s="47">
        <v>1195</v>
      </c>
      <c r="E81" s="17">
        <v>0.5</v>
      </c>
      <c r="F81" s="18">
        <f t="shared" si="10"/>
        <v>2.4871355060034305E-2</v>
      </c>
      <c r="G81" s="18">
        <f t="shared" si="7"/>
        <v>2.4565861922914017E-2</v>
      </c>
      <c r="H81" s="13">
        <f t="shared" si="13"/>
        <v>84275.135434853088</v>
      </c>
      <c r="I81" s="13">
        <f t="shared" si="11"/>
        <v>2070.2913406274793</v>
      </c>
      <c r="J81" s="13">
        <f t="shared" si="8"/>
        <v>83239.98976453935</v>
      </c>
      <c r="K81" s="13">
        <f t="shared" si="9"/>
        <v>1246605.5888296356</v>
      </c>
      <c r="L81" s="20">
        <f t="shared" si="12"/>
        <v>14.792092381664515</v>
      </c>
    </row>
    <row r="82" spans="1:12" x14ac:dyDescent="0.2">
      <c r="A82" s="16">
        <v>73</v>
      </c>
      <c r="B82" s="48">
        <v>21</v>
      </c>
      <c r="C82" s="47">
        <v>1084</v>
      </c>
      <c r="D82" s="47">
        <v>1118</v>
      </c>
      <c r="E82" s="17">
        <v>0.5</v>
      </c>
      <c r="F82" s="18">
        <f t="shared" si="10"/>
        <v>1.9073569482288829E-2</v>
      </c>
      <c r="G82" s="18">
        <f t="shared" si="7"/>
        <v>1.8893387314439944E-2</v>
      </c>
      <c r="H82" s="13">
        <f t="shared" si="13"/>
        <v>82204.844094225613</v>
      </c>
      <c r="I82" s="13">
        <f t="shared" si="11"/>
        <v>1553.1279585953555</v>
      </c>
      <c r="J82" s="13">
        <f t="shared" si="8"/>
        <v>81428.280114927926</v>
      </c>
      <c r="K82" s="13">
        <f t="shared" si="9"/>
        <v>1163365.5990650964</v>
      </c>
      <c r="L82" s="20">
        <f t="shared" si="12"/>
        <v>14.152032181115901</v>
      </c>
    </row>
    <row r="83" spans="1:12" x14ac:dyDescent="0.2">
      <c r="A83" s="16">
        <v>74</v>
      </c>
      <c r="B83" s="48">
        <v>18</v>
      </c>
      <c r="C83" s="47">
        <v>807</v>
      </c>
      <c r="D83" s="47">
        <v>1052</v>
      </c>
      <c r="E83" s="17">
        <v>0.5</v>
      </c>
      <c r="F83" s="18">
        <f t="shared" si="10"/>
        <v>1.9365250134480903E-2</v>
      </c>
      <c r="G83" s="18">
        <f t="shared" si="7"/>
        <v>1.9179541822056473E-2</v>
      </c>
      <c r="H83" s="13">
        <f t="shared" si="13"/>
        <v>80651.716135630253</v>
      </c>
      <c r="I83" s="13">
        <f t="shared" si="11"/>
        <v>1546.8629626439472</v>
      </c>
      <c r="J83" s="13">
        <f t="shared" si="8"/>
        <v>79878.284654308271</v>
      </c>
      <c r="K83" s="13">
        <f t="shared" si="9"/>
        <v>1081937.3189501683</v>
      </c>
      <c r="L83" s="20">
        <f t="shared" si="12"/>
        <v>13.414932388180031</v>
      </c>
    </row>
    <row r="84" spans="1:12" x14ac:dyDescent="0.2">
      <c r="A84" s="16">
        <v>75</v>
      </c>
      <c r="B84" s="48">
        <v>5</v>
      </c>
      <c r="C84" s="47">
        <v>751</v>
      </c>
      <c r="D84" s="47">
        <v>799</v>
      </c>
      <c r="E84" s="17">
        <v>0.5</v>
      </c>
      <c r="F84" s="18">
        <f t="shared" si="10"/>
        <v>6.4516129032258064E-3</v>
      </c>
      <c r="G84" s="18">
        <f t="shared" si="7"/>
        <v>6.4308681672025723E-3</v>
      </c>
      <c r="H84" s="13">
        <f t="shared" si="13"/>
        <v>79104.853172986303</v>
      </c>
      <c r="I84" s="13">
        <f t="shared" si="11"/>
        <v>508.71288214139099</v>
      </c>
      <c r="J84" s="13">
        <f t="shared" si="8"/>
        <v>78850.496731915599</v>
      </c>
      <c r="K84" s="13">
        <f t="shared" si="9"/>
        <v>1002059.03429586</v>
      </c>
      <c r="L84" s="20">
        <f t="shared" si="12"/>
        <v>12.66747859457573</v>
      </c>
    </row>
    <row r="85" spans="1:12" x14ac:dyDescent="0.2">
      <c r="A85" s="16">
        <v>76</v>
      </c>
      <c r="B85" s="48">
        <v>22</v>
      </c>
      <c r="C85" s="47">
        <v>861</v>
      </c>
      <c r="D85" s="47">
        <v>732</v>
      </c>
      <c r="E85" s="17">
        <v>0.5</v>
      </c>
      <c r="F85" s="18">
        <f t="shared" si="10"/>
        <v>2.7620841180163214E-2</v>
      </c>
      <c r="G85" s="18">
        <f t="shared" si="7"/>
        <v>2.7244582043343655E-2</v>
      </c>
      <c r="H85" s="13">
        <f t="shared" si="13"/>
        <v>78596.140290844909</v>
      </c>
      <c r="I85" s="13">
        <f t="shared" si="11"/>
        <v>2141.3189924440721</v>
      </c>
      <c r="J85" s="13">
        <f t="shared" si="8"/>
        <v>77525.480794622883</v>
      </c>
      <c r="K85" s="13">
        <f t="shared" si="9"/>
        <v>923208.53756394435</v>
      </c>
      <c r="L85" s="20">
        <f t="shared" si="12"/>
        <v>11.746232501336738</v>
      </c>
    </row>
    <row r="86" spans="1:12" x14ac:dyDescent="0.2">
      <c r="A86" s="16">
        <v>77</v>
      </c>
      <c r="B86" s="48">
        <v>24</v>
      </c>
      <c r="C86" s="47">
        <v>497</v>
      </c>
      <c r="D86" s="47">
        <v>840</v>
      </c>
      <c r="E86" s="17">
        <v>0.5</v>
      </c>
      <c r="F86" s="18">
        <f t="shared" si="10"/>
        <v>3.5901271503365743E-2</v>
      </c>
      <c r="G86" s="18">
        <f t="shared" si="7"/>
        <v>3.526818515797208E-2</v>
      </c>
      <c r="H86" s="13">
        <f t="shared" si="13"/>
        <v>76454.821298400842</v>
      </c>
      <c r="I86" s="13">
        <f t="shared" si="11"/>
        <v>2696.4227937716682</v>
      </c>
      <c r="J86" s="13">
        <f t="shared" si="8"/>
        <v>75106.60990151501</v>
      </c>
      <c r="K86" s="13">
        <f t="shared" si="9"/>
        <v>845683.05676932144</v>
      </c>
      <c r="L86" s="20">
        <f t="shared" si="12"/>
        <v>11.061212915123379</v>
      </c>
    </row>
    <row r="87" spans="1:12" x14ac:dyDescent="0.2">
      <c r="A87" s="16">
        <v>78</v>
      </c>
      <c r="B87" s="48">
        <v>10</v>
      </c>
      <c r="C87" s="47">
        <v>579</v>
      </c>
      <c r="D87" s="47">
        <v>483</v>
      </c>
      <c r="E87" s="17">
        <v>0.5</v>
      </c>
      <c r="F87" s="18">
        <f t="shared" si="10"/>
        <v>1.8832391713747645E-2</v>
      </c>
      <c r="G87" s="18">
        <f t="shared" si="7"/>
        <v>1.8656716417910446E-2</v>
      </c>
      <c r="H87" s="13">
        <f t="shared" si="13"/>
        <v>73758.398504629178</v>
      </c>
      <c r="I87" s="13">
        <f t="shared" si="11"/>
        <v>1376.0895243400964</v>
      </c>
      <c r="J87" s="13">
        <f t="shared" si="8"/>
        <v>73070.35374245912</v>
      </c>
      <c r="K87" s="13">
        <f t="shared" si="9"/>
        <v>770576.44686780649</v>
      </c>
      <c r="L87" s="20">
        <f t="shared" si="12"/>
        <v>10.447304476376939</v>
      </c>
    </row>
    <row r="88" spans="1:12" x14ac:dyDescent="0.2">
      <c r="A88" s="16">
        <v>79</v>
      </c>
      <c r="B88" s="48">
        <v>18</v>
      </c>
      <c r="C88" s="47">
        <v>547</v>
      </c>
      <c r="D88" s="47">
        <v>571</v>
      </c>
      <c r="E88" s="17">
        <v>0.5</v>
      </c>
      <c r="F88" s="18">
        <f t="shared" si="10"/>
        <v>3.2200357781753133E-2</v>
      </c>
      <c r="G88" s="18">
        <f t="shared" si="7"/>
        <v>3.1690140845070429E-2</v>
      </c>
      <c r="H88" s="13">
        <f t="shared" si="13"/>
        <v>72382.308980289075</v>
      </c>
      <c r="I88" s="13">
        <f t="shared" si="11"/>
        <v>2293.805566276767</v>
      </c>
      <c r="J88" s="13">
        <f t="shared" si="8"/>
        <v>71235.406197150689</v>
      </c>
      <c r="K88" s="13">
        <f t="shared" si="9"/>
        <v>697506.0931253474</v>
      </c>
      <c r="L88" s="20">
        <f t="shared" si="12"/>
        <v>9.6364167287795439</v>
      </c>
    </row>
    <row r="89" spans="1:12" x14ac:dyDescent="0.2">
      <c r="A89" s="16">
        <v>80</v>
      </c>
      <c r="B89" s="48">
        <v>29</v>
      </c>
      <c r="C89" s="47">
        <v>518</v>
      </c>
      <c r="D89" s="47">
        <v>522</v>
      </c>
      <c r="E89" s="17">
        <v>0.5</v>
      </c>
      <c r="F89" s="18">
        <f t="shared" si="10"/>
        <v>5.5769230769230772E-2</v>
      </c>
      <c r="G89" s="18">
        <f t="shared" si="7"/>
        <v>5.4256314312441545E-2</v>
      </c>
      <c r="H89" s="13">
        <f t="shared" si="13"/>
        <v>70088.503414012303</v>
      </c>
      <c r="I89" s="13">
        <f t="shared" si="11"/>
        <v>3802.7438709192838</v>
      </c>
      <c r="J89" s="13">
        <f t="shared" si="8"/>
        <v>68187.131478552663</v>
      </c>
      <c r="K89" s="13">
        <f t="shared" si="9"/>
        <v>626270.68692819669</v>
      </c>
      <c r="L89" s="20">
        <f t="shared" si="12"/>
        <v>8.9354267308123294</v>
      </c>
    </row>
    <row r="90" spans="1:12" x14ac:dyDescent="0.2">
      <c r="A90" s="16">
        <v>81</v>
      </c>
      <c r="B90" s="48">
        <v>29</v>
      </c>
      <c r="C90" s="47">
        <v>496</v>
      </c>
      <c r="D90" s="47">
        <v>497</v>
      </c>
      <c r="E90" s="17">
        <v>0.5</v>
      </c>
      <c r="F90" s="18">
        <f t="shared" si="10"/>
        <v>5.8408862034239679E-2</v>
      </c>
      <c r="G90" s="18">
        <f t="shared" si="7"/>
        <v>5.6751467710371824E-2</v>
      </c>
      <c r="H90" s="13">
        <f t="shared" si="13"/>
        <v>66285.759543093023</v>
      </c>
      <c r="I90" s="13">
        <f t="shared" si="11"/>
        <v>3761.8141423673146</v>
      </c>
      <c r="J90" s="13">
        <f t="shared" si="8"/>
        <v>64404.852471909362</v>
      </c>
      <c r="K90" s="13">
        <f t="shared" si="9"/>
        <v>558083.55544964399</v>
      </c>
      <c r="L90" s="20">
        <f t="shared" si="12"/>
        <v>8.4193582346571496</v>
      </c>
    </row>
    <row r="91" spans="1:12" x14ac:dyDescent="0.2">
      <c r="A91" s="16">
        <v>82</v>
      </c>
      <c r="B91" s="48">
        <v>25</v>
      </c>
      <c r="C91" s="47">
        <v>456</v>
      </c>
      <c r="D91" s="47">
        <v>483</v>
      </c>
      <c r="E91" s="17">
        <v>0.5</v>
      </c>
      <c r="F91" s="18">
        <f t="shared" si="10"/>
        <v>5.3248136315228969E-2</v>
      </c>
      <c r="G91" s="18">
        <f t="shared" si="7"/>
        <v>5.1867219917012451E-2</v>
      </c>
      <c r="H91" s="13">
        <f t="shared" si="13"/>
        <v>62523.945400725708</v>
      </c>
      <c r="I91" s="13">
        <f t="shared" si="11"/>
        <v>3242.9432261787197</v>
      </c>
      <c r="J91" s="13">
        <f t="shared" si="8"/>
        <v>60902.473787636343</v>
      </c>
      <c r="K91" s="13">
        <f t="shared" si="9"/>
        <v>493678.70297773468</v>
      </c>
      <c r="L91" s="20">
        <f t="shared" si="12"/>
        <v>7.8958341450410874</v>
      </c>
    </row>
    <row r="92" spans="1:12" x14ac:dyDescent="0.2">
      <c r="A92" s="16">
        <v>83</v>
      </c>
      <c r="B92" s="48">
        <v>34</v>
      </c>
      <c r="C92" s="47">
        <v>434</v>
      </c>
      <c r="D92" s="47">
        <v>435</v>
      </c>
      <c r="E92" s="17">
        <v>0.5</v>
      </c>
      <c r="F92" s="18">
        <f t="shared" si="10"/>
        <v>7.8250863060989648E-2</v>
      </c>
      <c r="G92" s="18">
        <f t="shared" si="7"/>
        <v>7.5304540420819494E-2</v>
      </c>
      <c r="H92" s="13">
        <f t="shared" si="13"/>
        <v>59281.002174546986</v>
      </c>
      <c r="I92" s="13">
        <f t="shared" si="11"/>
        <v>4464.1286244398616</v>
      </c>
      <c r="J92" s="13">
        <f t="shared" si="8"/>
        <v>57048.937862327053</v>
      </c>
      <c r="K92" s="13">
        <f t="shared" si="9"/>
        <v>432776.22919009835</v>
      </c>
      <c r="L92" s="20">
        <f t="shared" si="12"/>
        <v>7.3004202580083248</v>
      </c>
    </row>
    <row r="93" spans="1:12" x14ac:dyDescent="0.2">
      <c r="A93" s="16">
        <v>84</v>
      </c>
      <c r="B93" s="48">
        <v>31</v>
      </c>
      <c r="C93" s="47">
        <v>381</v>
      </c>
      <c r="D93" s="47">
        <v>409</v>
      </c>
      <c r="E93" s="17">
        <v>0.5</v>
      </c>
      <c r="F93" s="18">
        <f t="shared" si="10"/>
        <v>7.848101265822785E-2</v>
      </c>
      <c r="G93" s="18">
        <f t="shared" si="7"/>
        <v>7.5517661388550553E-2</v>
      </c>
      <c r="H93" s="13">
        <f t="shared" si="13"/>
        <v>54816.873550107121</v>
      </c>
      <c r="I93" s="13">
        <f t="shared" si="11"/>
        <v>4139.6420951359823</v>
      </c>
      <c r="J93" s="13">
        <f t="shared" si="8"/>
        <v>52747.052502539125</v>
      </c>
      <c r="K93" s="13">
        <f t="shared" si="9"/>
        <v>375727.29132777132</v>
      </c>
      <c r="L93" s="20">
        <f t="shared" si="12"/>
        <v>6.8542269377024168</v>
      </c>
    </row>
    <row r="94" spans="1:12" x14ac:dyDescent="0.2">
      <c r="A94" s="16">
        <v>85</v>
      </c>
      <c r="B94" s="48">
        <v>34</v>
      </c>
      <c r="C94" s="47">
        <v>348</v>
      </c>
      <c r="D94" s="47">
        <v>355</v>
      </c>
      <c r="E94" s="17">
        <v>0.5</v>
      </c>
      <c r="F94" s="18">
        <f t="shared" si="10"/>
        <v>9.6728307254623044E-2</v>
      </c>
      <c r="G94" s="18">
        <f t="shared" si="7"/>
        <v>9.2265943012211665E-2</v>
      </c>
      <c r="H94" s="13">
        <f t="shared" si="13"/>
        <v>50677.231454971137</v>
      </c>
      <c r="I94" s="13">
        <f t="shared" si="11"/>
        <v>4675.7825494410272</v>
      </c>
      <c r="J94" s="13">
        <f t="shared" si="8"/>
        <v>48339.34018025062</v>
      </c>
      <c r="K94" s="13">
        <f t="shared" si="9"/>
        <v>322980.2388252322</v>
      </c>
      <c r="L94" s="20">
        <f t="shared" si="12"/>
        <v>6.3732810485555786</v>
      </c>
    </row>
    <row r="95" spans="1:12" x14ac:dyDescent="0.2">
      <c r="A95" s="16">
        <v>86</v>
      </c>
      <c r="B95" s="48">
        <v>31</v>
      </c>
      <c r="C95" s="47">
        <v>267</v>
      </c>
      <c r="D95" s="47">
        <v>308</v>
      </c>
      <c r="E95" s="17">
        <v>0.5</v>
      </c>
      <c r="F95" s="18">
        <f t="shared" si="10"/>
        <v>0.10782608695652174</v>
      </c>
      <c r="G95" s="18">
        <f t="shared" si="7"/>
        <v>0.10231023102310231</v>
      </c>
      <c r="H95" s="13">
        <f t="shared" si="13"/>
        <v>46001.448905530109</v>
      </c>
      <c r="I95" s="13">
        <f t="shared" si="11"/>
        <v>4706.4188649222224</v>
      </c>
      <c r="J95" s="13">
        <f t="shared" si="8"/>
        <v>43648.239473068999</v>
      </c>
      <c r="K95" s="13">
        <f t="shared" si="9"/>
        <v>274640.89864498156</v>
      </c>
      <c r="L95" s="20">
        <f t="shared" si="12"/>
        <v>5.9702662672428417</v>
      </c>
    </row>
    <row r="96" spans="1:12" x14ac:dyDescent="0.2">
      <c r="A96" s="16">
        <v>87</v>
      </c>
      <c r="B96" s="48">
        <v>23</v>
      </c>
      <c r="C96" s="47">
        <v>242</v>
      </c>
      <c r="D96" s="47">
        <v>244</v>
      </c>
      <c r="E96" s="17">
        <v>0.5</v>
      </c>
      <c r="F96" s="18">
        <f t="shared" si="10"/>
        <v>9.4650205761316872E-2</v>
      </c>
      <c r="G96" s="18">
        <f t="shared" si="7"/>
        <v>9.0373280943025533E-2</v>
      </c>
      <c r="H96" s="13">
        <f t="shared" si="13"/>
        <v>41295.03004060789</v>
      </c>
      <c r="I96" s="13">
        <f t="shared" si="11"/>
        <v>3731.9673514105357</v>
      </c>
      <c r="J96" s="13">
        <f t="shared" si="8"/>
        <v>39429.046364902621</v>
      </c>
      <c r="K96" s="13">
        <f t="shared" si="9"/>
        <v>230992.65917191253</v>
      </c>
      <c r="L96" s="20">
        <f t="shared" si="12"/>
        <v>5.5937157315241937</v>
      </c>
    </row>
    <row r="97" spans="1:12" x14ac:dyDescent="0.2">
      <c r="A97" s="16">
        <v>88</v>
      </c>
      <c r="B97" s="48">
        <v>31</v>
      </c>
      <c r="C97" s="47">
        <v>214</v>
      </c>
      <c r="D97" s="47">
        <v>221</v>
      </c>
      <c r="E97" s="17">
        <v>0.5</v>
      </c>
      <c r="F97" s="18">
        <f t="shared" si="10"/>
        <v>0.14252873563218391</v>
      </c>
      <c r="G97" s="18">
        <f t="shared" si="7"/>
        <v>0.13304721030042918</v>
      </c>
      <c r="H97" s="13">
        <f t="shared" si="13"/>
        <v>37563.062689197352</v>
      </c>
      <c r="I97" s="13">
        <f t="shared" si="11"/>
        <v>4997.6607011378446</v>
      </c>
      <c r="J97" s="13">
        <f t="shared" si="8"/>
        <v>35064.232338628433</v>
      </c>
      <c r="K97" s="13">
        <f t="shared" si="9"/>
        <v>191563.61280700989</v>
      </c>
      <c r="L97" s="20">
        <f t="shared" si="12"/>
        <v>5.0997868409196858</v>
      </c>
    </row>
    <row r="98" spans="1:12" x14ac:dyDescent="0.2">
      <c r="A98" s="16">
        <v>89</v>
      </c>
      <c r="B98" s="48">
        <v>18</v>
      </c>
      <c r="C98" s="47">
        <v>150</v>
      </c>
      <c r="D98" s="47">
        <v>186</v>
      </c>
      <c r="E98" s="17">
        <v>0.5</v>
      </c>
      <c r="F98" s="18">
        <f t="shared" si="10"/>
        <v>0.10714285714285714</v>
      </c>
      <c r="G98" s="18">
        <f t="shared" si="7"/>
        <v>0.10169491525423728</v>
      </c>
      <c r="H98" s="13">
        <f t="shared" si="13"/>
        <v>32565.401988059508</v>
      </c>
      <c r="I98" s="13">
        <f t="shared" si="11"/>
        <v>3311.7357953958817</v>
      </c>
      <c r="J98" s="13">
        <f t="shared" si="8"/>
        <v>30909.534090361565</v>
      </c>
      <c r="K98" s="13">
        <f>K99+J98</f>
        <v>156499.38046838145</v>
      </c>
      <c r="L98" s="20">
        <f t="shared" si="12"/>
        <v>4.8056947224469644</v>
      </c>
    </row>
    <row r="99" spans="1:12" x14ac:dyDescent="0.2">
      <c r="A99" s="16">
        <v>90</v>
      </c>
      <c r="B99" s="48">
        <v>22</v>
      </c>
      <c r="C99" s="47">
        <v>144</v>
      </c>
      <c r="D99" s="47">
        <v>133</v>
      </c>
      <c r="E99" s="17">
        <v>0.5</v>
      </c>
      <c r="F99" s="22">
        <f t="shared" si="10"/>
        <v>0.1588447653429603</v>
      </c>
      <c r="G99" s="22">
        <f t="shared" si="7"/>
        <v>0.14715719063545152</v>
      </c>
      <c r="H99" s="23">
        <f t="shared" si="13"/>
        <v>29253.666192663626</v>
      </c>
      <c r="I99" s="23">
        <f t="shared" si="11"/>
        <v>4304.8873326996645</v>
      </c>
      <c r="J99" s="23">
        <f t="shared" si="8"/>
        <v>27101.222526313792</v>
      </c>
      <c r="K99" s="23">
        <f t="shared" ref="K99:K108" si="14">K100+J99</f>
        <v>125589.84637801989</v>
      </c>
      <c r="L99" s="24">
        <f t="shared" si="12"/>
        <v>4.2931318608371871</v>
      </c>
    </row>
    <row r="100" spans="1:12" x14ac:dyDescent="0.2">
      <c r="A100" s="16">
        <v>91</v>
      </c>
      <c r="B100" s="48">
        <v>15</v>
      </c>
      <c r="C100" s="47">
        <v>95</v>
      </c>
      <c r="D100" s="47">
        <v>136</v>
      </c>
      <c r="E100" s="17">
        <v>0.5</v>
      </c>
      <c r="F100" s="22">
        <f t="shared" si="10"/>
        <v>0.12987012987012986</v>
      </c>
      <c r="G100" s="22">
        <f t="shared" si="7"/>
        <v>0.12195121951219512</v>
      </c>
      <c r="H100" s="23">
        <f t="shared" si="13"/>
        <v>24948.778859963961</v>
      </c>
      <c r="I100" s="23">
        <f t="shared" si="11"/>
        <v>3042.5340073126781</v>
      </c>
      <c r="J100" s="23">
        <f t="shared" si="8"/>
        <v>23427.511856307621</v>
      </c>
      <c r="K100" s="23">
        <f t="shared" si="14"/>
        <v>98488.623851706099</v>
      </c>
      <c r="L100" s="24">
        <f t="shared" si="12"/>
        <v>3.9476330446679171</v>
      </c>
    </row>
    <row r="101" spans="1:12" x14ac:dyDescent="0.2">
      <c r="A101" s="16">
        <v>92</v>
      </c>
      <c r="B101" s="48">
        <v>11</v>
      </c>
      <c r="C101" s="47">
        <v>105</v>
      </c>
      <c r="D101" s="47">
        <v>79</v>
      </c>
      <c r="E101" s="17">
        <v>0.5</v>
      </c>
      <c r="F101" s="22">
        <f t="shared" si="10"/>
        <v>0.11956521739130435</v>
      </c>
      <c r="G101" s="22">
        <f t="shared" si="7"/>
        <v>0.11282051282051284</v>
      </c>
      <c r="H101" s="23">
        <f t="shared" si="13"/>
        <v>21906.244852651282</v>
      </c>
      <c r="I101" s="23">
        <f t="shared" si="11"/>
        <v>2471.4737782478373</v>
      </c>
      <c r="J101" s="23">
        <f t="shared" si="8"/>
        <v>20670.507963527365</v>
      </c>
      <c r="K101" s="23">
        <f t="shared" si="14"/>
        <v>75061.111995398474</v>
      </c>
      <c r="L101" s="24">
        <f t="shared" si="12"/>
        <v>3.4264709675384615</v>
      </c>
    </row>
    <row r="102" spans="1:12" x14ac:dyDescent="0.2">
      <c r="A102" s="16">
        <v>93</v>
      </c>
      <c r="B102" s="48">
        <v>19</v>
      </c>
      <c r="C102" s="47">
        <v>72</v>
      </c>
      <c r="D102" s="47">
        <v>90</v>
      </c>
      <c r="E102" s="17">
        <v>0.5</v>
      </c>
      <c r="F102" s="22">
        <f t="shared" si="10"/>
        <v>0.23456790123456789</v>
      </c>
      <c r="G102" s="22">
        <f t="shared" si="7"/>
        <v>0.20994475138121543</v>
      </c>
      <c r="H102" s="23">
        <f t="shared" si="13"/>
        <v>19434.771074403445</v>
      </c>
      <c r="I102" s="23">
        <f t="shared" si="11"/>
        <v>4080.2281813664686</v>
      </c>
      <c r="J102" s="23">
        <f t="shared" si="8"/>
        <v>17394.656983720211</v>
      </c>
      <c r="K102" s="23">
        <f t="shared" si="14"/>
        <v>54390.604031871102</v>
      </c>
      <c r="L102" s="24">
        <f t="shared" si="12"/>
        <v>2.798623344913294</v>
      </c>
    </row>
    <row r="103" spans="1:12" x14ac:dyDescent="0.2">
      <c r="A103" s="16">
        <v>94</v>
      </c>
      <c r="B103" s="48">
        <v>18</v>
      </c>
      <c r="C103" s="47">
        <v>54</v>
      </c>
      <c r="D103" s="47">
        <v>57</v>
      </c>
      <c r="E103" s="17">
        <v>0.5</v>
      </c>
      <c r="F103" s="22">
        <f t="shared" si="10"/>
        <v>0.32432432432432434</v>
      </c>
      <c r="G103" s="22">
        <f t="shared" si="7"/>
        <v>0.27906976744186046</v>
      </c>
      <c r="H103" s="23">
        <f t="shared" si="13"/>
        <v>15354.542893036976</v>
      </c>
      <c r="I103" s="23">
        <f t="shared" si="11"/>
        <v>4284.9887143359001</v>
      </c>
      <c r="J103" s="23">
        <f t="shared" si="8"/>
        <v>13212.048535869028</v>
      </c>
      <c r="K103" s="23">
        <f t="shared" si="14"/>
        <v>36995.947048150891</v>
      </c>
      <c r="L103" s="24">
        <f t="shared" si="12"/>
        <v>2.40944633167347</v>
      </c>
    </row>
    <row r="104" spans="1:12" x14ac:dyDescent="0.2">
      <c r="A104" s="16">
        <v>95</v>
      </c>
      <c r="B104" s="48">
        <v>9</v>
      </c>
      <c r="C104" s="47">
        <v>32</v>
      </c>
      <c r="D104" s="47">
        <v>37</v>
      </c>
      <c r="E104" s="17">
        <v>0.5</v>
      </c>
      <c r="F104" s="22">
        <f t="shared" si="10"/>
        <v>0.2608695652173913</v>
      </c>
      <c r="G104" s="22">
        <f t="shared" si="7"/>
        <v>0.23076923076923078</v>
      </c>
      <c r="H104" s="23">
        <f t="shared" si="13"/>
        <v>11069.554178701077</v>
      </c>
      <c r="I104" s="23">
        <f t="shared" si="11"/>
        <v>2554.5125027771719</v>
      </c>
      <c r="J104" s="23">
        <f t="shared" si="8"/>
        <v>9792.2979273124911</v>
      </c>
      <c r="K104" s="23">
        <f t="shared" si="14"/>
        <v>23783.898512281863</v>
      </c>
      <c r="L104" s="24">
        <f t="shared" si="12"/>
        <v>2.1485868471599741</v>
      </c>
    </row>
    <row r="105" spans="1:12" x14ac:dyDescent="0.2">
      <c r="A105" s="16">
        <v>96</v>
      </c>
      <c r="B105" s="48">
        <v>14</v>
      </c>
      <c r="C105" s="47">
        <v>20</v>
      </c>
      <c r="D105" s="47">
        <v>24</v>
      </c>
      <c r="E105" s="17">
        <v>0.5</v>
      </c>
      <c r="F105" s="22">
        <f t="shared" si="10"/>
        <v>0.63636363636363635</v>
      </c>
      <c r="G105" s="22">
        <f t="shared" si="7"/>
        <v>0.48275862068965519</v>
      </c>
      <c r="H105" s="23">
        <f t="shared" si="13"/>
        <v>8515.0416759239051</v>
      </c>
      <c r="I105" s="23">
        <f t="shared" si="11"/>
        <v>4110.7097745839546</v>
      </c>
      <c r="J105" s="23">
        <f t="shared" si="8"/>
        <v>6459.6867886319278</v>
      </c>
      <c r="K105" s="23">
        <f t="shared" si="14"/>
        <v>13991.600584969374</v>
      </c>
      <c r="L105" s="24">
        <f t="shared" si="12"/>
        <v>1.6431629013079665</v>
      </c>
    </row>
    <row r="106" spans="1:12" x14ac:dyDescent="0.2">
      <c r="A106" s="16">
        <v>97</v>
      </c>
      <c r="B106" s="48">
        <v>4</v>
      </c>
      <c r="C106" s="47">
        <v>14</v>
      </c>
      <c r="D106" s="47">
        <v>11</v>
      </c>
      <c r="E106" s="17">
        <v>0.5</v>
      </c>
      <c r="F106" s="22">
        <f t="shared" si="10"/>
        <v>0.32</v>
      </c>
      <c r="G106" s="22">
        <f t="shared" si="7"/>
        <v>0.27586206896551729</v>
      </c>
      <c r="H106" s="23">
        <f t="shared" si="13"/>
        <v>4404.3319013399505</v>
      </c>
      <c r="I106" s="23">
        <f t="shared" si="11"/>
        <v>1214.9881107144693</v>
      </c>
      <c r="J106" s="23">
        <f t="shared" si="8"/>
        <v>3796.8378459827159</v>
      </c>
      <c r="K106" s="23">
        <f t="shared" si="14"/>
        <v>7531.913796337446</v>
      </c>
      <c r="L106" s="24">
        <f t="shared" si="12"/>
        <v>1.7101149425287356</v>
      </c>
    </row>
    <row r="107" spans="1:12" x14ac:dyDescent="0.2">
      <c r="A107" s="16">
        <v>98</v>
      </c>
      <c r="B107" s="48">
        <v>8</v>
      </c>
      <c r="C107" s="47">
        <v>11</v>
      </c>
      <c r="D107" s="47">
        <v>11</v>
      </c>
      <c r="E107" s="17">
        <v>0.5</v>
      </c>
      <c r="F107" s="22">
        <f t="shared" si="10"/>
        <v>0.72727272727272729</v>
      </c>
      <c r="G107" s="22">
        <f t="shared" si="7"/>
        <v>0.53333333333333333</v>
      </c>
      <c r="H107" s="23">
        <f t="shared" si="13"/>
        <v>3189.3437906254812</v>
      </c>
      <c r="I107" s="23">
        <f t="shared" si="11"/>
        <v>1700.9833550002566</v>
      </c>
      <c r="J107" s="23">
        <f t="shared" si="8"/>
        <v>2338.8521131253528</v>
      </c>
      <c r="K107" s="23">
        <f t="shared" si="14"/>
        <v>3735.0759503547301</v>
      </c>
      <c r="L107" s="24">
        <f t="shared" si="12"/>
        <v>1.171111111111111</v>
      </c>
    </row>
    <row r="108" spans="1:12" x14ac:dyDescent="0.2">
      <c r="A108" s="16">
        <v>99</v>
      </c>
      <c r="B108" s="48">
        <v>3</v>
      </c>
      <c r="C108" s="47">
        <v>5</v>
      </c>
      <c r="D108" s="47">
        <v>6</v>
      </c>
      <c r="E108" s="17">
        <v>0.5</v>
      </c>
      <c r="F108" s="22">
        <f t="shared" si="10"/>
        <v>0.54545454545454541</v>
      </c>
      <c r="G108" s="22">
        <f t="shared" si="7"/>
        <v>0.42857142857142855</v>
      </c>
      <c r="H108" s="23">
        <f t="shared" si="13"/>
        <v>1488.3604356252247</v>
      </c>
      <c r="I108" s="23">
        <f t="shared" si="11"/>
        <v>637.86875812509629</v>
      </c>
      <c r="J108" s="23">
        <f t="shared" si="8"/>
        <v>1169.4260565626764</v>
      </c>
      <c r="K108" s="23">
        <f t="shared" si="14"/>
        <v>1396.2238372293773</v>
      </c>
      <c r="L108" s="24">
        <f t="shared" si="12"/>
        <v>0.93809523809523798</v>
      </c>
    </row>
    <row r="109" spans="1:12" x14ac:dyDescent="0.2">
      <c r="A109" s="16" t="s">
        <v>23</v>
      </c>
      <c r="B109" s="48">
        <v>4</v>
      </c>
      <c r="C109" s="47">
        <v>15</v>
      </c>
      <c r="D109" s="47">
        <v>15</v>
      </c>
      <c r="E109" s="17"/>
      <c r="F109" s="22">
        <f>B109/((C109+D109)/2)</f>
        <v>0.26666666666666666</v>
      </c>
      <c r="G109" s="22">
        <v>1</v>
      </c>
      <c r="H109" s="23">
        <f>H108-I108</f>
        <v>850.49167750012839</v>
      </c>
      <c r="I109" s="23">
        <f>H109*G109</f>
        <v>850.49167750012839</v>
      </c>
      <c r="J109" s="23">
        <f>H109*F109</f>
        <v>226.7977806667009</v>
      </c>
      <c r="K109" s="23">
        <f>J109</f>
        <v>226.7977806667009</v>
      </c>
      <c r="L109" s="24">
        <f>K109/H109</f>
        <v>0.26666666666666666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42578125" style="9" customWidth="1"/>
    <col min="5" max="7" width="13.42578125" style="10" customWidth="1"/>
    <col min="8" max="11" width="13.42578125" style="9" customWidth="1"/>
    <col min="12" max="12" width="13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2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36" t="s">
        <v>0</v>
      </c>
      <c r="B6" s="37" t="s">
        <v>1</v>
      </c>
      <c r="C6" s="70" t="s">
        <v>38</v>
      </c>
      <c r="D6" s="70"/>
      <c r="E6" s="57" t="s">
        <v>39</v>
      </c>
      <c r="F6" s="57" t="s">
        <v>40</v>
      </c>
      <c r="G6" s="57" t="s">
        <v>41</v>
      </c>
      <c r="H6" s="56" t="s">
        <v>42</v>
      </c>
      <c r="I6" s="56" t="s">
        <v>43</v>
      </c>
      <c r="J6" s="56" t="s">
        <v>44</v>
      </c>
      <c r="K6" s="56" t="s">
        <v>45</v>
      </c>
      <c r="L6" s="57" t="s">
        <v>46</v>
      </c>
    </row>
    <row r="7" spans="1:13" s="35" customFormat="1" ht="14.25" x14ac:dyDescent="0.2">
      <c r="A7" s="38"/>
      <c r="B7" s="39"/>
      <c r="C7" s="40">
        <v>42370</v>
      </c>
      <c r="D7" s="41">
        <v>42736</v>
      </c>
      <c r="E7" s="61" t="s">
        <v>2</v>
      </c>
      <c r="F7" s="61" t="s">
        <v>3</v>
      </c>
      <c r="G7" s="61" t="s">
        <v>4</v>
      </c>
      <c r="H7" s="62" t="s">
        <v>5</v>
      </c>
      <c r="I7" s="62" t="s">
        <v>6</v>
      </c>
      <c r="J7" s="62" t="s">
        <v>7</v>
      </c>
      <c r="K7" s="62" t="s">
        <v>8</v>
      </c>
      <c r="L7" s="61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8">
        <v>5</v>
      </c>
      <c r="C9" s="47">
        <v>1852</v>
      </c>
      <c r="D9" s="47">
        <v>1776</v>
      </c>
      <c r="E9" s="17">
        <v>0.5</v>
      </c>
      <c r="F9" s="18">
        <f>B9/((C9+D9)/2)</f>
        <v>2.7563395810363835E-3</v>
      </c>
      <c r="G9" s="18">
        <f t="shared" ref="G9:G72" si="0">F9/((1+(1-E9)*F9))</f>
        <v>2.7525461051472609E-3</v>
      </c>
      <c r="H9" s="13">
        <v>100000</v>
      </c>
      <c r="I9" s="13">
        <f>H9*G9</f>
        <v>275.2546105147261</v>
      </c>
      <c r="J9" s="13">
        <f t="shared" ref="J9:J72" si="1">H10+I9*E9</f>
        <v>99862.372694742648</v>
      </c>
      <c r="K9" s="13">
        <f t="shared" ref="K9:K72" si="2">K10+J9</f>
        <v>8267594.4065264389</v>
      </c>
      <c r="L9" s="19">
        <f>K9/H9</f>
        <v>82.675944065264389</v>
      </c>
    </row>
    <row r="10" spans="1:13" x14ac:dyDescent="0.2">
      <c r="A10" s="16">
        <v>1</v>
      </c>
      <c r="B10" s="48">
        <v>0</v>
      </c>
      <c r="C10" s="47">
        <v>1912</v>
      </c>
      <c r="D10" s="47">
        <v>1941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99724.745389485281</v>
      </c>
      <c r="I10" s="13">
        <f t="shared" ref="I10:I73" si="4">H10*G10</f>
        <v>0</v>
      </c>
      <c r="J10" s="13">
        <f t="shared" si="1"/>
        <v>99724.745389485281</v>
      </c>
      <c r="K10" s="13">
        <f t="shared" si="2"/>
        <v>8167732.033831696</v>
      </c>
      <c r="L10" s="20">
        <f t="shared" ref="L10:L73" si="5">K10/H10</f>
        <v>81.902761465389318</v>
      </c>
    </row>
    <row r="11" spans="1:13" x14ac:dyDescent="0.2">
      <c r="A11" s="16">
        <v>2</v>
      </c>
      <c r="B11" s="48">
        <v>0</v>
      </c>
      <c r="C11" s="47">
        <v>1917</v>
      </c>
      <c r="D11" s="47">
        <v>1955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99724.745389485281</v>
      </c>
      <c r="I11" s="13">
        <f t="shared" si="4"/>
        <v>0</v>
      </c>
      <c r="J11" s="13">
        <f t="shared" si="1"/>
        <v>99724.745389485281</v>
      </c>
      <c r="K11" s="13">
        <f t="shared" si="2"/>
        <v>8068007.2884422103</v>
      </c>
      <c r="L11" s="20">
        <f t="shared" si="5"/>
        <v>80.902761465389318</v>
      </c>
    </row>
    <row r="12" spans="1:13" x14ac:dyDescent="0.2">
      <c r="A12" s="16">
        <v>3</v>
      </c>
      <c r="B12" s="48">
        <v>0</v>
      </c>
      <c r="C12" s="47">
        <v>1990</v>
      </c>
      <c r="D12" s="47">
        <v>1938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99724.745389485281</v>
      </c>
      <c r="I12" s="13">
        <f t="shared" si="4"/>
        <v>0</v>
      </c>
      <c r="J12" s="13">
        <f t="shared" si="1"/>
        <v>99724.745389485281</v>
      </c>
      <c r="K12" s="13">
        <f t="shared" si="2"/>
        <v>7968282.5430527246</v>
      </c>
      <c r="L12" s="20">
        <f t="shared" si="5"/>
        <v>79.902761465389304</v>
      </c>
    </row>
    <row r="13" spans="1:13" x14ac:dyDescent="0.2">
      <c r="A13" s="16">
        <v>4</v>
      </c>
      <c r="B13" s="48">
        <v>0</v>
      </c>
      <c r="C13" s="47">
        <v>2034</v>
      </c>
      <c r="D13" s="47">
        <v>2039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99724.745389485281</v>
      </c>
      <c r="I13" s="13">
        <f t="shared" si="4"/>
        <v>0</v>
      </c>
      <c r="J13" s="13">
        <f t="shared" si="1"/>
        <v>99724.745389485281</v>
      </c>
      <c r="K13" s="13">
        <f t="shared" si="2"/>
        <v>7868557.7976632388</v>
      </c>
      <c r="L13" s="20">
        <f t="shared" si="5"/>
        <v>78.902761465389304</v>
      </c>
    </row>
    <row r="14" spans="1:13" x14ac:dyDescent="0.2">
      <c r="A14" s="16">
        <v>5</v>
      </c>
      <c r="B14" s="48">
        <v>0</v>
      </c>
      <c r="C14" s="47">
        <v>2096</v>
      </c>
      <c r="D14" s="47">
        <v>2087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99724.745389485281</v>
      </c>
      <c r="I14" s="13">
        <f t="shared" si="4"/>
        <v>0</v>
      </c>
      <c r="J14" s="13">
        <f t="shared" si="1"/>
        <v>99724.745389485281</v>
      </c>
      <c r="K14" s="13">
        <f t="shared" si="2"/>
        <v>7768833.0522737531</v>
      </c>
      <c r="L14" s="20">
        <f t="shared" si="5"/>
        <v>77.902761465389304</v>
      </c>
    </row>
    <row r="15" spans="1:13" x14ac:dyDescent="0.2">
      <c r="A15" s="16">
        <v>6</v>
      </c>
      <c r="B15" s="48">
        <v>0</v>
      </c>
      <c r="C15" s="47">
        <v>2148</v>
      </c>
      <c r="D15" s="47">
        <v>2128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99724.745389485281</v>
      </c>
      <c r="I15" s="13">
        <f t="shared" si="4"/>
        <v>0</v>
      </c>
      <c r="J15" s="13">
        <f t="shared" si="1"/>
        <v>99724.745389485281</v>
      </c>
      <c r="K15" s="13">
        <f t="shared" si="2"/>
        <v>7669108.3068842674</v>
      </c>
      <c r="L15" s="20">
        <f t="shared" si="5"/>
        <v>76.90276146538929</v>
      </c>
    </row>
    <row r="16" spans="1:13" x14ac:dyDescent="0.2">
      <c r="A16" s="16">
        <v>7</v>
      </c>
      <c r="B16" s="48">
        <v>0</v>
      </c>
      <c r="C16" s="47">
        <v>2039</v>
      </c>
      <c r="D16" s="47">
        <v>2158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99724.745389485281</v>
      </c>
      <c r="I16" s="13">
        <f t="shared" si="4"/>
        <v>0</v>
      </c>
      <c r="J16" s="13">
        <f t="shared" si="1"/>
        <v>99724.745389485281</v>
      </c>
      <c r="K16" s="13">
        <f t="shared" si="2"/>
        <v>7569383.5614947816</v>
      </c>
      <c r="L16" s="20">
        <f t="shared" si="5"/>
        <v>75.90276146538929</v>
      </c>
    </row>
    <row r="17" spans="1:12" x14ac:dyDescent="0.2">
      <c r="A17" s="16">
        <v>8</v>
      </c>
      <c r="B17" s="48">
        <v>0</v>
      </c>
      <c r="C17" s="47">
        <v>2078</v>
      </c>
      <c r="D17" s="47">
        <v>2074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99724.745389485281</v>
      </c>
      <c r="I17" s="13">
        <f t="shared" si="4"/>
        <v>0</v>
      </c>
      <c r="J17" s="13">
        <f t="shared" si="1"/>
        <v>99724.745389485281</v>
      </c>
      <c r="K17" s="13">
        <f t="shared" si="2"/>
        <v>7469658.8161052959</v>
      </c>
      <c r="L17" s="20">
        <f t="shared" si="5"/>
        <v>74.90276146538929</v>
      </c>
    </row>
    <row r="18" spans="1:12" x14ac:dyDescent="0.2">
      <c r="A18" s="16">
        <v>9</v>
      </c>
      <c r="B18" s="48">
        <v>0</v>
      </c>
      <c r="C18" s="47">
        <v>2099</v>
      </c>
      <c r="D18" s="47">
        <v>2122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99724.745389485281</v>
      </c>
      <c r="I18" s="13">
        <f t="shared" si="4"/>
        <v>0</v>
      </c>
      <c r="J18" s="13">
        <f t="shared" si="1"/>
        <v>99724.745389485281</v>
      </c>
      <c r="K18" s="13">
        <f t="shared" si="2"/>
        <v>7369934.0707158102</v>
      </c>
      <c r="L18" s="20">
        <f t="shared" si="5"/>
        <v>73.902761465389275</v>
      </c>
    </row>
    <row r="19" spans="1:12" x14ac:dyDescent="0.2">
      <c r="A19" s="16">
        <v>10</v>
      </c>
      <c r="B19" s="48">
        <v>0</v>
      </c>
      <c r="C19" s="47">
        <v>2081</v>
      </c>
      <c r="D19" s="47">
        <v>2131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99724.745389485281</v>
      </c>
      <c r="I19" s="13">
        <f t="shared" si="4"/>
        <v>0</v>
      </c>
      <c r="J19" s="13">
        <f t="shared" si="1"/>
        <v>99724.745389485281</v>
      </c>
      <c r="K19" s="13">
        <f t="shared" si="2"/>
        <v>7270209.3253263244</v>
      </c>
      <c r="L19" s="20">
        <f t="shared" si="5"/>
        <v>72.902761465389275</v>
      </c>
    </row>
    <row r="20" spans="1:12" x14ac:dyDescent="0.2">
      <c r="A20" s="16">
        <v>11</v>
      </c>
      <c r="B20" s="48">
        <v>1</v>
      </c>
      <c r="C20" s="47">
        <v>2103</v>
      </c>
      <c r="D20" s="47">
        <v>2111</v>
      </c>
      <c r="E20" s="17">
        <v>0.5</v>
      </c>
      <c r="F20" s="18">
        <f t="shared" si="3"/>
        <v>4.7460844803037496E-4</v>
      </c>
      <c r="G20" s="18">
        <f t="shared" si="0"/>
        <v>4.7449584816132862E-4</v>
      </c>
      <c r="H20" s="13">
        <f t="shared" si="6"/>
        <v>99724.745389485281</v>
      </c>
      <c r="I20" s="13">
        <f t="shared" si="4"/>
        <v>47.318977646256364</v>
      </c>
      <c r="J20" s="13">
        <f t="shared" si="1"/>
        <v>99701.085900662161</v>
      </c>
      <c r="K20" s="13">
        <f t="shared" si="2"/>
        <v>7170484.5799368387</v>
      </c>
      <c r="L20" s="20">
        <f t="shared" si="5"/>
        <v>71.902761465389275</v>
      </c>
    </row>
    <row r="21" spans="1:12" x14ac:dyDescent="0.2">
      <c r="A21" s="16">
        <v>12</v>
      </c>
      <c r="B21" s="48">
        <v>0</v>
      </c>
      <c r="C21" s="47">
        <v>2022</v>
      </c>
      <c r="D21" s="47">
        <v>2143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99677.426411839027</v>
      </c>
      <c r="I21" s="13">
        <f t="shared" si="4"/>
        <v>0</v>
      </c>
      <c r="J21" s="13">
        <f t="shared" si="1"/>
        <v>99677.426411839027</v>
      </c>
      <c r="K21" s="13">
        <f t="shared" si="2"/>
        <v>7070783.4940361762</v>
      </c>
      <c r="L21" s="20">
        <f t="shared" si="5"/>
        <v>70.936657862951762</v>
      </c>
    </row>
    <row r="22" spans="1:12" x14ac:dyDescent="0.2">
      <c r="A22" s="16">
        <v>13</v>
      </c>
      <c r="B22" s="48">
        <v>0</v>
      </c>
      <c r="C22" s="47">
        <v>1998</v>
      </c>
      <c r="D22" s="47">
        <v>2058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99677.426411839027</v>
      </c>
      <c r="I22" s="13">
        <f t="shared" si="4"/>
        <v>0</v>
      </c>
      <c r="J22" s="13">
        <f t="shared" si="1"/>
        <v>99677.426411839027</v>
      </c>
      <c r="K22" s="13">
        <f t="shared" si="2"/>
        <v>6971106.067624337</v>
      </c>
      <c r="L22" s="20">
        <f t="shared" si="5"/>
        <v>69.936657862951762</v>
      </c>
    </row>
    <row r="23" spans="1:12" x14ac:dyDescent="0.2">
      <c r="A23" s="16">
        <v>14</v>
      </c>
      <c r="B23" s="48">
        <v>0</v>
      </c>
      <c r="C23" s="47">
        <v>1959</v>
      </c>
      <c r="D23" s="47">
        <v>2044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99677.426411839027</v>
      </c>
      <c r="I23" s="13">
        <f t="shared" si="4"/>
        <v>0</v>
      </c>
      <c r="J23" s="13">
        <f t="shared" si="1"/>
        <v>99677.426411839027</v>
      </c>
      <c r="K23" s="13">
        <f t="shared" si="2"/>
        <v>6871428.6412124978</v>
      </c>
      <c r="L23" s="20">
        <f t="shared" si="5"/>
        <v>68.936657862951762</v>
      </c>
    </row>
    <row r="24" spans="1:12" x14ac:dyDescent="0.2">
      <c r="A24" s="16">
        <v>15</v>
      </c>
      <c r="B24" s="48">
        <v>0</v>
      </c>
      <c r="C24" s="47">
        <v>2018</v>
      </c>
      <c r="D24" s="47">
        <v>1960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99677.426411839027</v>
      </c>
      <c r="I24" s="13">
        <f t="shared" si="4"/>
        <v>0</v>
      </c>
      <c r="J24" s="13">
        <f t="shared" si="1"/>
        <v>99677.426411839027</v>
      </c>
      <c r="K24" s="13">
        <f t="shared" si="2"/>
        <v>6771751.2148006586</v>
      </c>
      <c r="L24" s="20">
        <f t="shared" si="5"/>
        <v>67.936657862951748</v>
      </c>
    </row>
    <row r="25" spans="1:12" x14ac:dyDescent="0.2">
      <c r="A25" s="16">
        <v>16</v>
      </c>
      <c r="B25" s="48">
        <v>1</v>
      </c>
      <c r="C25" s="47">
        <v>1900</v>
      </c>
      <c r="D25" s="47">
        <v>2031</v>
      </c>
      <c r="E25" s="17">
        <v>0.5</v>
      </c>
      <c r="F25" s="18">
        <f t="shared" si="3"/>
        <v>5.0877639277537522E-4</v>
      </c>
      <c r="G25" s="18">
        <f t="shared" si="0"/>
        <v>5.0864699898270599E-4</v>
      </c>
      <c r="H25" s="13">
        <f t="shared" si="6"/>
        <v>99677.426411839027</v>
      </c>
      <c r="I25" s="13">
        <f t="shared" si="4"/>
        <v>50.700623810701437</v>
      </c>
      <c r="J25" s="13">
        <f t="shared" si="1"/>
        <v>99652.076099933678</v>
      </c>
      <c r="K25" s="13">
        <f t="shared" si="2"/>
        <v>6672073.7883888194</v>
      </c>
      <c r="L25" s="20">
        <f t="shared" si="5"/>
        <v>66.936657862951748</v>
      </c>
    </row>
    <row r="26" spans="1:12" x14ac:dyDescent="0.2">
      <c r="A26" s="16">
        <v>17</v>
      </c>
      <c r="B26" s="48">
        <v>0</v>
      </c>
      <c r="C26" s="47">
        <v>1801</v>
      </c>
      <c r="D26" s="47">
        <v>1921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99626.725788028329</v>
      </c>
      <c r="I26" s="13">
        <f t="shared" si="4"/>
        <v>0</v>
      </c>
      <c r="J26" s="13">
        <f t="shared" si="1"/>
        <v>99626.725788028329</v>
      </c>
      <c r="K26" s="13">
        <f t="shared" si="2"/>
        <v>6572421.7122888854</v>
      </c>
      <c r="L26" s="20">
        <f t="shared" si="5"/>
        <v>65.970467866953243</v>
      </c>
    </row>
    <row r="27" spans="1:12" x14ac:dyDescent="0.2">
      <c r="A27" s="16">
        <v>18</v>
      </c>
      <c r="B27" s="48">
        <v>1</v>
      </c>
      <c r="C27" s="47">
        <v>1875</v>
      </c>
      <c r="D27" s="47">
        <v>1836</v>
      </c>
      <c r="E27" s="17">
        <v>0.5</v>
      </c>
      <c r="F27" s="18">
        <f t="shared" si="3"/>
        <v>5.3893829156561571E-4</v>
      </c>
      <c r="G27" s="18">
        <f t="shared" si="0"/>
        <v>5.3879310344827585E-4</v>
      </c>
      <c r="H27" s="13">
        <f t="shared" si="6"/>
        <v>99626.725788028329</v>
      </c>
      <c r="I27" s="13">
        <f t="shared" si="4"/>
        <v>53.678192773722159</v>
      </c>
      <c r="J27" s="13">
        <f t="shared" si="1"/>
        <v>99599.88669164147</v>
      </c>
      <c r="K27" s="13">
        <f t="shared" si="2"/>
        <v>6472794.9865008574</v>
      </c>
      <c r="L27" s="20">
        <f t="shared" si="5"/>
        <v>64.970467866953257</v>
      </c>
    </row>
    <row r="28" spans="1:12" x14ac:dyDescent="0.2">
      <c r="A28" s="16">
        <v>19</v>
      </c>
      <c r="B28" s="48">
        <v>0</v>
      </c>
      <c r="C28" s="47">
        <v>1798</v>
      </c>
      <c r="D28" s="47">
        <v>1901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99573.047595254611</v>
      </c>
      <c r="I28" s="13">
        <f t="shared" si="4"/>
        <v>0</v>
      </c>
      <c r="J28" s="13">
        <f t="shared" si="1"/>
        <v>99573.047595254611</v>
      </c>
      <c r="K28" s="13">
        <f t="shared" si="2"/>
        <v>6373195.0998092163</v>
      </c>
      <c r="L28" s="20">
        <f t="shared" si="5"/>
        <v>64.005222836153763</v>
      </c>
    </row>
    <row r="29" spans="1:12" x14ac:dyDescent="0.2">
      <c r="A29" s="16">
        <v>20</v>
      </c>
      <c r="B29" s="48">
        <v>1</v>
      </c>
      <c r="C29" s="47">
        <v>1863</v>
      </c>
      <c r="D29" s="47">
        <v>1812</v>
      </c>
      <c r="E29" s="17">
        <v>0.5</v>
      </c>
      <c r="F29" s="18">
        <f t="shared" si="3"/>
        <v>5.4421768707482992E-4</v>
      </c>
      <c r="G29" s="18">
        <f t="shared" si="0"/>
        <v>5.4406964091403701E-4</v>
      </c>
      <c r="H29" s="13">
        <f t="shared" si="6"/>
        <v>99573.047595254611</v>
      </c>
      <c r="I29" s="13">
        <f t="shared" si="4"/>
        <v>54.174672249866489</v>
      </c>
      <c r="J29" s="13">
        <f t="shared" si="1"/>
        <v>99545.960259129686</v>
      </c>
      <c r="K29" s="13">
        <f t="shared" si="2"/>
        <v>6273622.0522139613</v>
      </c>
      <c r="L29" s="20">
        <f t="shared" si="5"/>
        <v>63.005222836153763</v>
      </c>
    </row>
    <row r="30" spans="1:12" x14ac:dyDescent="0.2">
      <c r="A30" s="16">
        <v>21</v>
      </c>
      <c r="B30" s="48">
        <v>0</v>
      </c>
      <c r="C30" s="47">
        <v>1771</v>
      </c>
      <c r="D30" s="47">
        <v>1867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99518.872923004747</v>
      </c>
      <c r="I30" s="13">
        <f t="shared" si="4"/>
        <v>0</v>
      </c>
      <c r="J30" s="13">
        <f t="shared" si="1"/>
        <v>99518.872923004747</v>
      </c>
      <c r="K30" s="13">
        <f t="shared" si="2"/>
        <v>6174076.091954832</v>
      </c>
      <c r="L30" s="20">
        <f t="shared" si="5"/>
        <v>62.0392485426514</v>
      </c>
    </row>
    <row r="31" spans="1:12" x14ac:dyDescent="0.2">
      <c r="A31" s="16">
        <v>22</v>
      </c>
      <c r="B31" s="48">
        <v>1</v>
      </c>
      <c r="C31" s="47">
        <v>1805</v>
      </c>
      <c r="D31" s="47">
        <v>1791</v>
      </c>
      <c r="E31" s="17">
        <v>0.5</v>
      </c>
      <c r="F31" s="18">
        <f t="shared" si="3"/>
        <v>5.5617352614015572E-4</v>
      </c>
      <c r="G31" s="18">
        <f t="shared" si="0"/>
        <v>5.5601890464275787E-4</v>
      </c>
      <c r="H31" s="13">
        <f t="shared" si="6"/>
        <v>99518.872923004747</v>
      </c>
      <c r="I31" s="13">
        <f t="shared" si="4"/>
        <v>55.334374713930913</v>
      </c>
      <c r="J31" s="13">
        <f t="shared" si="1"/>
        <v>99491.205735647789</v>
      </c>
      <c r="K31" s="13">
        <f t="shared" si="2"/>
        <v>6074557.2190318275</v>
      </c>
      <c r="L31" s="20">
        <f t="shared" si="5"/>
        <v>61.0392485426514</v>
      </c>
    </row>
    <row r="32" spans="1:12" x14ac:dyDescent="0.2">
      <c r="A32" s="16">
        <v>23</v>
      </c>
      <c r="B32" s="48">
        <v>0</v>
      </c>
      <c r="C32" s="47">
        <v>1794</v>
      </c>
      <c r="D32" s="47">
        <v>1827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99463.538548290817</v>
      </c>
      <c r="I32" s="13">
        <f t="shared" si="4"/>
        <v>0</v>
      </c>
      <c r="J32" s="13">
        <f t="shared" si="1"/>
        <v>99463.538548290817</v>
      </c>
      <c r="K32" s="13">
        <f t="shared" si="2"/>
        <v>5975066.0132961795</v>
      </c>
      <c r="L32" s="20">
        <f t="shared" si="5"/>
        <v>60.072928235860104</v>
      </c>
    </row>
    <row r="33" spans="1:12" x14ac:dyDescent="0.2">
      <c r="A33" s="16">
        <v>24</v>
      </c>
      <c r="B33" s="48">
        <v>0</v>
      </c>
      <c r="C33" s="47">
        <v>1854</v>
      </c>
      <c r="D33" s="47">
        <v>1807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99463.538548290817</v>
      </c>
      <c r="I33" s="13">
        <f t="shared" si="4"/>
        <v>0</v>
      </c>
      <c r="J33" s="13">
        <f t="shared" si="1"/>
        <v>99463.538548290817</v>
      </c>
      <c r="K33" s="13">
        <f t="shared" si="2"/>
        <v>5875602.4747478887</v>
      </c>
      <c r="L33" s="20">
        <f t="shared" si="5"/>
        <v>59.072928235860104</v>
      </c>
    </row>
    <row r="34" spans="1:12" x14ac:dyDescent="0.2">
      <c r="A34" s="16">
        <v>25</v>
      </c>
      <c r="B34" s="48">
        <v>1</v>
      </c>
      <c r="C34" s="47">
        <v>1833</v>
      </c>
      <c r="D34" s="47">
        <v>1863</v>
      </c>
      <c r="E34" s="17">
        <v>0.5</v>
      </c>
      <c r="F34" s="18">
        <f t="shared" si="3"/>
        <v>5.4112554112554113E-4</v>
      </c>
      <c r="G34" s="18">
        <f t="shared" si="0"/>
        <v>5.4097917230186638E-4</v>
      </c>
      <c r="H34" s="13">
        <f t="shared" si="6"/>
        <v>99463.538548290817</v>
      </c>
      <c r="I34" s="13">
        <f t="shared" si="4"/>
        <v>53.807702758069148</v>
      </c>
      <c r="J34" s="13">
        <f t="shared" si="1"/>
        <v>99436.634696911773</v>
      </c>
      <c r="K34" s="13">
        <f t="shared" si="2"/>
        <v>5776138.936199598</v>
      </c>
      <c r="L34" s="20">
        <f t="shared" si="5"/>
        <v>58.072928235860104</v>
      </c>
    </row>
    <row r="35" spans="1:12" x14ac:dyDescent="0.2">
      <c r="A35" s="16">
        <v>26</v>
      </c>
      <c r="B35" s="48">
        <v>1</v>
      </c>
      <c r="C35" s="47">
        <v>1811</v>
      </c>
      <c r="D35" s="47">
        <v>1822</v>
      </c>
      <c r="E35" s="17">
        <v>0.5</v>
      </c>
      <c r="F35" s="18">
        <f t="shared" si="3"/>
        <v>5.5050922102945225E-4</v>
      </c>
      <c r="G35" s="18">
        <f t="shared" si="0"/>
        <v>5.5035773252614197E-4</v>
      </c>
      <c r="H35" s="13">
        <f t="shared" si="6"/>
        <v>99409.730845532744</v>
      </c>
      <c r="I35" s="13">
        <f t="shared" si="4"/>
        <v>54.710914059181476</v>
      </c>
      <c r="J35" s="13">
        <f t="shared" si="1"/>
        <v>99382.375388503162</v>
      </c>
      <c r="K35" s="13">
        <f t="shared" si="2"/>
        <v>5676702.301502686</v>
      </c>
      <c r="L35" s="20">
        <f t="shared" si="5"/>
        <v>57.104090849248934</v>
      </c>
    </row>
    <row r="36" spans="1:12" x14ac:dyDescent="0.2">
      <c r="A36" s="16">
        <v>27</v>
      </c>
      <c r="B36" s="48">
        <v>1</v>
      </c>
      <c r="C36" s="47">
        <v>1928</v>
      </c>
      <c r="D36" s="47">
        <v>1838</v>
      </c>
      <c r="E36" s="17">
        <v>0.5</v>
      </c>
      <c r="F36" s="18">
        <f t="shared" si="3"/>
        <v>5.3106744556558679E-4</v>
      </c>
      <c r="G36" s="18">
        <f t="shared" si="0"/>
        <v>5.3092646668436415E-4</v>
      </c>
      <c r="H36" s="13">
        <f t="shared" si="6"/>
        <v>99355.019931473566</v>
      </c>
      <c r="I36" s="13">
        <f t="shared" si="4"/>
        <v>52.750209679571839</v>
      </c>
      <c r="J36" s="13">
        <f t="shared" si="1"/>
        <v>99328.644826633783</v>
      </c>
      <c r="K36" s="13">
        <f t="shared" si="2"/>
        <v>5577319.9261141829</v>
      </c>
      <c r="L36" s="20">
        <f t="shared" si="5"/>
        <v>56.135260502800286</v>
      </c>
    </row>
    <row r="37" spans="1:12" x14ac:dyDescent="0.2">
      <c r="A37" s="16">
        <v>28</v>
      </c>
      <c r="B37" s="48">
        <v>2</v>
      </c>
      <c r="C37" s="47">
        <v>1971</v>
      </c>
      <c r="D37" s="47">
        <v>1926</v>
      </c>
      <c r="E37" s="17">
        <v>0.5</v>
      </c>
      <c r="F37" s="18">
        <f t="shared" si="3"/>
        <v>1.0264305876315114E-3</v>
      </c>
      <c r="G37" s="18">
        <f t="shared" si="0"/>
        <v>1.0259040779687101E-3</v>
      </c>
      <c r="H37" s="13">
        <f t="shared" si="6"/>
        <v>99302.269721794</v>
      </c>
      <c r="I37" s="13">
        <f t="shared" si="4"/>
        <v>101.87460345913723</v>
      </c>
      <c r="J37" s="13">
        <f t="shared" si="1"/>
        <v>99251.332420064442</v>
      </c>
      <c r="K37" s="13">
        <f t="shared" si="2"/>
        <v>5477991.2812875491</v>
      </c>
      <c r="L37" s="20">
        <f t="shared" si="5"/>
        <v>55.164814426042135</v>
      </c>
    </row>
    <row r="38" spans="1:12" x14ac:dyDescent="0.2">
      <c r="A38" s="16">
        <v>29</v>
      </c>
      <c r="B38" s="48">
        <v>0</v>
      </c>
      <c r="C38" s="47">
        <v>2012</v>
      </c>
      <c r="D38" s="47">
        <v>1977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99200.395118334869</v>
      </c>
      <c r="I38" s="13">
        <f t="shared" si="4"/>
        <v>0</v>
      </c>
      <c r="J38" s="13">
        <f t="shared" si="1"/>
        <v>99200.395118334869</v>
      </c>
      <c r="K38" s="13">
        <f t="shared" si="2"/>
        <v>5378739.9488674849</v>
      </c>
      <c r="L38" s="20">
        <f t="shared" si="5"/>
        <v>54.220952874746672</v>
      </c>
    </row>
    <row r="39" spans="1:12" x14ac:dyDescent="0.2">
      <c r="A39" s="16">
        <v>30</v>
      </c>
      <c r="B39" s="48">
        <v>0</v>
      </c>
      <c r="C39" s="47">
        <v>2195</v>
      </c>
      <c r="D39" s="47">
        <v>2015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99200.395118334869</v>
      </c>
      <c r="I39" s="13">
        <f t="shared" si="4"/>
        <v>0</v>
      </c>
      <c r="J39" s="13">
        <f t="shared" si="1"/>
        <v>99200.395118334869</v>
      </c>
      <c r="K39" s="13">
        <f t="shared" si="2"/>
        <v>5279539.5537491497</v>
      </c>
      <c r="L39" s="20">
        <f t="shared" si="5"/>
        <v>53.220952874746672</v>
      </c>
    </row>
    <row r="40" spans="1:12" x14ac:dyDescent="0.2">
      <c r="A40" s="16">
        <v>31</v>
      </c>
      <c r="B40" s="48">
        <v>0</v>
      </c>
      <c r="C40" s="47">
        <v>2321</v>
      </c>
      <c r="D40" s="47">
        <v>2188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99200.395118334869</v>
      </c>
      <c r="I40" s="13">
        <f t="shared" si="4"/>
        <v>0</v>
      </c>
      <c r="J40" s="13">
        <f t="shared" si="1"/>
        <v>99200.395118334869</v>
      </c>
      <c r="K40" s="13">
        <f t="shared" si="2"/>
        <v>5180339.1586308144</v>
      </c>
      <c r="L40" s="20">
        <f t="shared" si="5"/>
        <v>52.220952874746665</v>
      </c>
    </row>
    <row r="41" spans="1:12" x14ac:dyDescent="0.2">
      <c r="A41" s="16">
        <v>32</v>
      </c>
      <c r="B41" s="48">
        <v>1</v>
      </c>
      <c r="C41" s="47">
        <v>2300</v>
      </c>
      <c r="D41" s="47">
        <v>2337</v>
      </c>
      <c r="E41" s="17">
        <v>0.5</v>
      </c>
      <c r="F41" s="18">
        <f t="shared" si="3"/>
        <v>4.3131334914815614E-4</v>
      </c>
      <c r="G41" s="18">
        <f t="shared" si="0"/>
        <v>4.3122035360068992E-4</v>
      </c>
      <c r="H41" s="13">
        <f t="shared" si="6"/>
        <v>99200.395118334869</v>
      </c>
      <c r="I41" s="13">
        <f t="shared" si="4"/>
        <v>42.777229460256514</v>
      </c>
      <c r="J41" s="13">
        <f t="shared" si="1"/>
        <v>99179.006503604731</v>
      </c>
      <c r="K41" s="13">
        <f t="shared" si="2"/>
        <v>5081138.7635124791</v>
      </c>
      <c r="L41" s="20">
        <f t="shared" si="5"/>
        <v>51.220952874746665</v>
      </c>
    </row>
    <row r="42" spans="1:12" x14ac:dyDescent="0.2">
      <c r="A42" s="16">
        <v>33</v>
      </c>
      <c r="B42" s="48">
        <v>0</v>
      </c>
      <c r="C42" s="47">
        <v>2479</v>
      </c>
      <c r="D42" s="47">
        <v>2285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99157.617888874607</v>
      </c>
      <c r="I42" s="13">
        <f t="shared" si="4"/>
        <v>0</v>
      </c>
      <c r="J42" s="13">
        <f t="shared" si="1"/>
        <v>99157.617888874607</v>
      </c>
      <c r="K42" s="13">
        <f t="shared" si="2"/>
        <v>4981959.7570088748</v>
      </c>
      <c r="L42" s="20">
        <f t="shared" si="5"/>
        <v>50.242834217660707</v>
      </c>
    </row>
    <row r="43" spans="1:12" x14ac:dyDescent="0.2">
      <c r="A43" s="16">
        <v>34</v>
      </c>
      <c r="B43" s="48">
        <v>0</v>
      </c>
      <c r="C43" s="47">
        <v>2621</v>
      </c>
      <c r="D43" s="47">
        <v>2487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99157.617888874607</v>
      </c>
      <c r="I43" s="13">
        <f t="shared" si="4"/>
        <v>0</v>
      </c>
      <c r="J43" s="13">
        <f t="shared" si="1"/>
        <v>99157.617888874607</v>
      </c>
      <c r="K43" s="13">
        <f t="shared" si="2"/>
        <v>4882802.1391200004</v>
      </c>
      <c r="L43" s="20">
        <f t="shared" si="5"/>
        <v>49.242834217660715</v>
      </c>
    </row>
    <row r="44" spans="1:12" x14ac:dyDescent="0.2">
      <c r="A44" s="16">
        <v>35</v>
      </c>
      <c r="B44" s="48">
        <v>2</v>
      </c>
      <c r="C44" s="47">
        <v>2695</v>
      </c>
      <c r="D44" s="47">
        <v>2642</v>
      </c>
      <c r="E44" s="17">
        <v>0.5</v>
      </c>
      <c r="F44" s="18">
        <f t="shared" si="3"/>
        <v>7.4948472924864153E-4</v>
      </c>
      <c r="G44" s="18">
        <f t="shared" si="0"/>
        <v>7.4920397078104511E-4</v>
      </c>
      <c r="H44" s="13">
        <f t="shared" si="6"/>
        <v>99157.617888874607</v>
      </c>
      <c r="I44" s="13">
        <f t="shared" si="4"/>
        <v>74.289281055534445</v>
      </c>
      <c r="J44" s="13">
        <f t="shared" si="1"/>
        <v>99120.47324834684</v>
      </c>
      <c r="K44" s="13">
        <f t="shared" si="2"/>
        <v>4783644.521231126</v>
      </c>
      <c r="L44" s="20">
        <f t="shared" si="5"/>
        <v>48.242834217660715</v>
      </c>
    </row>
    <row r="45" spans="1:12" x14ac:dyDescent="0.2">
      <c r="A45" s="16">
        <v>36</v>
      </c>
      <c r="B45" s="48">
        <v>0</v>
      </c>
      <c r="C45" s="47">
        <v>2812</v>
      </c>
      <c r="D45" s="47">
        <v>2730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99083.328607819072</v>
      </c>
      <c r="I45" s="13">
        <f t="shared" si="4"/>
        <v>0</v>
      </c>
      <c r="J45" s="13">
        <f t="shared" si="1"/>
        <v>99083.328607819072</v>
      </c>
      <c r="K45" s="13">
        <f t="shared" si="2"/>
        <v>4684524.0479827793</v>
      </c>
      <c r="L45" s="20">
        <f t="shared" si="5"/>
        <v>47.278630157092891</v>
      </c>
    </row>
    <row r="46" spans="1:12" x14ac:dyDescent="0.2">
      <c r="A46" s="16">
        <v>37</v>
      </c>
      <c r="B46" s="48">
        <v>1</v>
      </c>
      <c r="C46" s="47">
        <v>2939</v>
      </c>
      <c r="D46" s="47">
        <v>2840</v>
      </c>
      <c r="E46" s="17">
        <v>0.5</v>
      </c>
      <c r="F46" s="18">
        <f t="shared" si="3"/>
        <v>3.4608063678837167E-4</v>
      </c>
      <c r="G46" s="18">
        <f t="shared" si="0"/>
        <v>3.4602076124567473E-4</v>
      </c>
      <c r="H46" s="13">
        <f t="shared" si="6"/>
        <v>99083.328607819072</v>
      </c>
      <c r="I46" s="13">
        <f t="shared" si="4"/>
        <v>34.284888791632895</v>
      </c>
      <c r="J46" s="13">
        <f t="shared" si="1"/>
        <v>99066.186163423248</v>
      </c>
      <c r="K46" s="13">
        <f t="shared" si="2"/>
        <v>4585440.7193749603</v>
      </c>
      <c r="L46" s="20">
        <f t="shared" si="5"/>
        <v>46.278630157092891</v>
      </c>
    </row>
    <row r="47" spans="1:12" x14ac:dyDescent="0.2">
      <c r="A47" s="16">
        <v>38</v>
      </c>
      <c r="B47" s="48">
        <v>1</v>
      </c>
      <c r="C47" s="47">
        <v>3100</v>
      </c>
      <c r="D47" s="47">
        <v>2941</v>
      </c>
      <c r="E47" s="17">
        <v>0.5</v>
      </c>
      <c r="F47" s="18">
        <f t="shared" si="3"/>
        <v>3.3107101473266014E-4</v>
      </c>
      <c r="G47" s="18">
        <f t="shared" si="0"/>
        <v>3.310162197947699E-4</v>
      </c>
      <c r="H47" s="13">
        <f t="shared" si="6"/>
        <v>99049.043719027439</v>
      </c>
      <c r="I47" s="13">
        <f t="shared" si="4"/>
        <v>32.786840026159361</v>
      </c>
      <c r="J47" s="13">
        <f t="shared" si="1"/>
        <v>99032.650299014349</v>
      </c>
      <c r="K47" s="13">
        <f t="shared" si="2"/>
        <v>4486374.5332115367</v>
      </c>
      <c r="L47" s="20">
        <f t="shared" si="5"/>
        <v>45.294475996538054</v>
      </c>
    </row>
    <row r="48" spans="1:12" x14ac:dyDescent="0.2">
      <c r="A48" s="16">
        <v>39</v>
      </c>
      <c r="B48" s="48">
        <v>0</v>
      </c>
      <c r="C48" s="47">
        <v>3124</v>
      </c>
      <c r="D48" s="47">
        <v>3125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99016.256879001274</v>
      </c>
      <c r="I48" s="13">
        <f t="shared" si="4"/>
        <v>0</v>
      </c>
      <c r="J48" s="13">
        <f t="shared" si="1"/>
        <v>99016.256879001274</v>
      </c>
      <c r="K48" s="13">
        <f t="shared" si="2"/>
        <v>4387341.8829125222</v>
      </c>
      <c r="L48" s="20">
        <f t="shared" si="5"/>
        <v>44.309308604483931</v>
      </c>
    </row>
    <row r="49" spans="1:12" x14ac:dyDescent="0.2">
      <c r="A49" s="16">
        <v>40</v>
      </c>
      <c r="B49" s="48">
        <v>0</v>
      </c>
      <c r="C49" s="47">
        <v>3046</v>
      </c>
      <c r="D49" s="47">
        <v>3118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99016.256879001274</v>
      </c>
      <c r="I49" s="13">
        <f t="shared" si="4"/>
        <v>0</v>
      </c>
      <c r="J49" s="13">
        <f t="shared" si="1"/>
        <v>99016.256879001274</v>
      </c>
      <c r="K49" s="13">
        <f t="shared" si="2"/>
        <v>4288325.6260335213</v>
      </c>
      <c r="L49" s="20">
        <f t="shared" si="5"/>
        <v>43.309308604483931</v>
      </c>
    </row>
    <row r="50" spans="1:12" x14ac:dyDescent="0.2">
      <c r="A50" s="16">
        <v>41</v>
      </c>
      <c r="B50" s="48">
        <v>2</v>
      </c>
      <c r="C50" s="47">
        <v>3118</v>
      </c>
      <c r="D50" s="47">
        <v>3042</v>
      </c>
      <c r="E50" s="17">
        <v>0.5</v>
      </c>
      <c r="F50" s="18">
        <f t="shared" si="3"/>
        <v>6.4935064935064935E-4</v>
      </c>
      <c r="G50" s="18">
        <f t="shared" si="0"/>
        <v>6.4913988964621875E-4</v>
      </c>
      <c r="H50" s="13">
        <f t="shared" si="6"/>
        <v>99016.256879001274</v>
      </c>
      <c r="I50" s="13">
        <f t="shared" si="4"/>
        <v>64.275402063616539</v>
      </c>
      <c r="J50" s="13">
        <f t="shared" si="1"/>
        <v>98984.119177969464</v>
      </c>
      <c r="K50" s="13">
        <f t="shared" si="2"/>
        <v>4189309.3691545199</v>
      </c>
      <c r="L50" s="20">
        <f t="shared" si="5"/>
        <v>42.309308604483931</v>
      </c>
    </row>
    <row r="51" spans="1:12" x14ac:dyDescent="0.2">
      <c r="A51" s="16">
        <v>42</v>
      </c>
      <c r="B51" s="48">
        <v>4</v>
      </c>
      <c r="C51" s="47">
        <v>3058</v>
      </c>
      <c r="D51" s="47">
        <v>3129</v>
      </c>
      <c r="E51" s="17">
        <v>0.5</v>
      </c>
      <c r="F51" s="18">
        <f t="shared" si="3"/>
        <v>1.2930337805075157E-3</v>
      </c>
      <c r="G51" s="18">
        <f t="shared" si="0"/>
        <v>1.2921983524471004E-3</v>
      </c>
      <c r="H51" s="13">
        <f t="shared" si="6"/>
        <v>98951.981476937653</v>
      </c>
      <c r="I51" s="13">
        <f t="shared" si="4"/>
        <v>127.86558743587483</v>
      </c>
      <c r="J51" s="13">
        <f t="shared" si="1"/>
        <v>98888.048683219706</v>
      </c>
      <c r="K51" s="13">
        <f t="shared" si="2"/>
        <v>4090325.2499765502</v>
      </c>
      <c r="L51" s="20">
        <f t="shared" si="5"/>
        <v>41.336466323616435</v>
      </c>
    </row>
    <row r="52" spans="1:12" x14ac:dyDescent="0.2">
      <c r="A52" s="16">
        <v>43</v>
      </c>
      <c r="B52" s="48">
        <v>3</v>
      </c>
      <c r="C52" s="47">
        <v>2951</v>
      </c>
      <c r="D52" s="47">
        <v>3088</v>
      </c>
      <c r="E52" s="17">
        <v>0.5</v>
      </c>
      <c r="F52" s="18">
        <f t="shared" si="3"/>
        <v>9.9354197714853452E-4</v>
      </c>
      <c r="G52" s="18">
        <f t="shared" si="0"/>
        <v>9.930486593843098E-4</v>
      </c>
      <c r="H52" s="13">
        <f t="shared" si="6"/>
        <v>98824.115889501772</v>
      </c>
      <c r="I52" s="13">
        <f t="shared" si="4"/>
        <v>98.137155798909404</v>
      </c>
      <c r="J52" s="13">
        <f t="shared" si="1"/>
        <v>98775.04731160232</v>
      </c>
      <c r="K52" s="13">
        <f t="shared" si="2"/>
        <v>3991437.2012933306</v>
      </c>
      <c r="L52" s="20">
        <f t="shared" si="5"/>
        <v>40.389303414120874</v>
      </c>
    </row>
    <row r="53" spans="1:12" x14ac:dyDescent="0.2">
      <c r="A53" s="16">
        <v>44</v>
      </c>
      <c r="B53" s="48">
        <v>3</v>
      </c>
      <c r="C53" s="47">
        <v>2851</v>
      </c>
      <c r="D53" s="47">
        <v>2988</v>
      </c>
      <c r="E53" s="17">
        <v>0.5</v>
      </c>
      <c r="F53" s="18">
        <f t="shared" si="3"/>
        <v>1.0275732145915396E-3</v>
      </c>
      <c r="G53" s="18">
        <f t="shared" si="0"/>
        <v>1.0270455323519343E-3</v>
      </c>
      <c r="H53" s="13">
        <f t="shared" si="6"/>
        <v>98725.978733702868</v>
      </c>
      <c r="I53" s="13">
        <f t="shared" si="4"/>
        <v>101.39607538552161</v>
      </c>
      <c r="J53" s="13">
        <f t="shared" si="1"/>
        <v>98675.280696010115</v>
      </c>
      <c r="K53" s="13">
        <f t="shared" si="2"/>
        <v>3892662.1539817285</v>
      </c>
      <c r="L53" s="20">
        <f t="shared" si="5"/>
        <v>39.428954809164729</v>
      </c>
    </row>
    <row r="54" spans="1:12" x14ac:dyDescent="0.2">
      <c r="A54" s="16">
        <v>45</v>
      </c>
      <c r="B54" s="48">
        <v>4</v>
      </c>
      <c r="C54" s="47">
        <v>2740</v>
      </c>
      <c r="D54" s="47">
        <v>2830</v>
      </c>
      <c r="E54" s="17">
        <v>0.5</v>
      </c>
      <c r="F54" s="18">
        <f t="shared" si="3"/>
        <v>1.436265709156194E-3</v>
      </c>
      <c r="G54" s="18">
        <f t="shared" si="0"/>
        <v>1.4352350197344818E-3</v>
      </c>
      <c r="H54" s="13">
        <f t="shared" si="6"/>
        <v>98624.582658317348</v>
      </c>
      <c r="I54" s="13">
        <f t="shared" si="4"/>
        <v>141.54945483791514</v>
      </c>
      <c r="J54" s="13">
        <f t="shared" si="1"/>
        <v>98553.807930898387</v>
      </c>
      <c r="K54" s="13">
        <f t="shared" si="2"/>
        <v>3793986.8732857183</v>
      </c>
      <c r="L54" s="20">
        <f t="shared" si="5"/>
        <v>38.468977723636108</v>
      </c>
    </row>
    <row r="55" spans="1:12" x14ac:dyDescent="0.2">
      <c r="A55" s="16">
        <v>46</v>
      </c>
      <c r="B55" s="48">
        <v>7</v>
      </c>
      <c r="C55" s="47">
        <v>2726</v>
      </c>
      <c r="D55" s="47">
        <v>2707</v>
      </c>
      <c r="E55" s="17">
        <v>0.5</v>
      </c>
      <c r="F55" s="18">
        <f t="shared" si="3"/>
        <v>2.5768452052273147E-3</v>
      </c>
      <c r="G55" s="18">
        <f t="shared" si="0"/>
        <v>2.5735294117647058E-3</v>
      </c>
      <c r="H55" s="13">
        <f t="shared" si="6"/>
        <v>98483.033203479426</v>
      </c>
      <c r="I55" s="13">
        <f t="shared" si="4"/>
        <v>253.4489825089544</v>
      </c>
      <c r="J55" s="13">
        <f t="shared" si="1"/>
        <v>98356.308712224942</v>
      </c>
      <c r="K55" s="13">
        <f t="shared" si="2"/>
        <v>3695433.0653548199</v>
      </c>
      <c r="L55" s="20">
        <f t="shared" si="5"/>
        <v>37.523550454823514</v>
      </c>
    </row>
    <row r="56" spans="1:12" x14ac:dyDescent="0.2">
      <c r="A56" s="16">
        <v>47</v>
      </c>
      <c r="B56" s="48">
        <v>6</v>
      </c>
      <c r="C56" s="47">
        <v>2654</v>
      </c>
      <c r="D56" s="47">
        <v>2748</v>
      </c>
      <c r="E56" s="17">
        <v>0.5</v>
      </c>
      <c r="F56" s="18">
        <f t="shared" si="3"/>
        <v>2.2213994816734544E-3</v>
      </c>
      <c r="G56" s="18">
        <f t="shared" si="0"/>
        <v>2.2189349112426036E-3</v>
      </c>
      <c r="H56" s="13">
        <f t="shared" si="6"/>
        <v>98229.584220970472</v>
      </c>
      <c r="I56" s="13">
        <f t="shared" si="4"/>
        <v>217.96505374475697</v>
      </c>
      <c r="J56" s="13">
        <f t="shared" si="1"/>
        <v>98120.601694098092</v>
      </c>
      <c r="K56" s="13">
        <f t="shared" si="2"/>
        <v>3597076.7566425949</v>
      </c>
      <c r="L56" s="20">
        <f t="shared" si="5"/>
        <v>36.61907749248801</v>
      </c>
    </row>
    <row r="57" spans="1:12" x14ac:dyDescent="0.2">
      <c r="A57" s="16">
        <v>48</v>
      </c>
      <c r="B57" s="48">
        <v>2</v>
      </c>
      <c r="C57" s="47">
        <v>2649</v>
      </c>
      <c r="D57" s="47">
        <v>2679</v>
      </c>
      <c r="E57" s="17">
        <v>0.5</v>
      </c>
      <c r="F57" s="18">
        <f t="shared" si="3"/>
        <v>7.5075075075075074E-4</v>
      </c>
      <c r="G57" s="18">
        <f t="shared" si="0"/>
        <v>7.5046904315196987E-4</v>
      </c>
      <c r="H57" s="13">
        <f t="shared" si="6"/>
        <v>98011.619167225712</v>
      </c>
      <c r="I57" s="13">
        <f t="shared" si="4"/>
        <v>73.554686054203145</v>
      </c>
      <c r="J57" s="13">
        <f t="shared" si="1"/>
        <v>97974.841824198607</v>
      </c>
      <c r="K57" s="13">
        <f t="shared" si="2"/>
        <v>3498956.1549484967</v>
      </c>
      <c r="L57" s="20">
        <f t="shared" si="5"/>
        <v>35.699401608483164</v>
      </c>
    </row>
    <row r="58" spans="1:12" x14ac:dyDescent="0.2">
      <c r="A58" s="16">
        <v>49</v>
      </c>
      <c r="B58" s="48">
        <v>4</v>
      </c>
      <c r="C58" s="47">
        <v>2629</v>
      </c>
      <c r="D58" s="47">
        <v>2625</v>
      </c>
      <c r="E58" s="17">
        <v>0.5</v>
      </c>
      <c r="F58" s="18">
        <f t="shared" si="3"/>
        <v>1.5226494099733537E-3</v>
      </c>
      <c r="G58" s="18">
        <f t="shared" si="0"/>
        <v>1.5214910612400153E-3</v>
      </c>
      <c r="H58" s="13">
        <f t="shared" si="6"/>
        <v>97938.064481171503</v>
      </c>
      <c r="I58" s="13">
        <f t="shared" si="4"/>
        <v>149.01188966325068</v>
      </c>
      <c r="J58" s="13">
        <f t="shared" si="1"/>
        <v>97863.558536339886</v>
      </c>
      <c r="K58" s="13">
        <f t="shared" si="2"/>
        <v>3400981.3131242981</v>
      </c>
      <c r="L58" s="20">
        <f t="shared" si="5"/>
        <v>34.725837509052809</v>
      </c>
    </row>
    <row r="59" spans="1:12" x14ac:dyDescent="0.2">
      <c r="A59" s="16">
        <v>50</v>
      </c>
      <c r="B59" s="48">
        <v>3</v>
      </c>
      <c r="C59" s="47">
        <v>2551</v>
      </c>
      <c r="D59" s="47">
        <v>2650</v>
      </c>
      <c r="E59" s="17">
        <v>0.5</v>
      </c>
      <c r="F59" s="18">
        <f t="shared" si="3"/>
        <v>1.1536243030186503E-3</v>
      </c>
      <c r="G59" s="18">
        <f t="shared" si="0"/>
        <v>1.1529592621060724E-3</v>
      </c>
      <c r="H59" s="13">
        <f t="shared" si="6"/>
        <v>97789.052591508254</v>
      </c>
      <c r="I59" s="13">
        <f t="shared" si="4"/>
        <v>112.74679391795726</v>
      </c>
      <c r="J59" s="13">
        <f t="shared" si="1"/>
        <v>97732.679194549273</v>
      </c>
      <c r="K59" s="13">
        <f t="shared" si="2"/>
        <v>3303117.7545879581</v>
      </c>
      <c r="L59" s="20">
        <f t="shared" si="5"/>
        <v>33.777991166209461</v>
      </c>
    </row>
    <row r="60" spans="1:12" x14ac:dyDescent="0.2">
      <c r="A60" s="16">
        <v>51</v>
      </c>
      <c r="B60" s="48">
        <v>6</v>
      </c>
      <c r="C60" s="47">
        <v>2490</v>
      </c>
      <c r="D60" s="47">
        <v>2529</v>
      </c>
      <c r="E60" s="17">
        <v>0.5</v>
      </c>
      <c r="F60" s="18">
        <f t="shared" si="3"/>
        <v>2.390914524805738E-3</v>
      </c>
      <c r="G60" s="18">
        <f t="shared" si="0"/>
        <v>2.3880597014925369E-3</v>
      </c>
      <c r="H60" s="13">
        <f t="shared" si="6"/>
        <v>97676.305797590292</v>
      </c>
      <c r="I60" s="13">
        <f t="shared" si="4"/>
        <v>233.25684966588722</v>
      </c>
      <c r="J60" s="13">
        <f t="shared" si="1"/>
        <v>97559.677372757345</v>
      </c>
      <c r="K60" s="13">
        <f t="shared" si="2"/>
        <v>3205385.075393409</v>
      </c>
      <c r="L60" s="20">
        <f t="shared" si="5"/>
        <v>32.816403622345909</v>
      </c>
    </row>
    <row r="61" spans="1:12" x14ac:dyDescent="0.2">
      <c r="A61" s="16">
        <v>52</v>
      </c>
      <c r="B61" s="48">
        <v>5</v>
      </c>
      <c r="C61" s="47">
        <v>2481</v>
      </c>
      <c r="D61" s="47">
        <v>2486</v>
      </c>
      <c r="E61" s="17">
        <v>0.5</v>
      </c>
      <c r="F61" s="18">
        <f t="shared" si="3"/>
        <v>2.0132876988121604E-3</v>
      </c>
      <c r="G61" s="18">
        <f t="shared" si="0"/>
        <v>2.011263073209976E-3</v>
      </c>
      <c r="H61" s="13">
        <f t="shared" si="6"/>
        <v>97443.048947924399</v>
      </c>
      <c r="I61" s="13">
        <f t="shared" si="4"/>
        <v>195.98360608995253</v>
      </c>
      <c r="J61" s="13">
        <f t="shared" si="1"/>
        <v>97345.057144879422</v>
      </c>
      <c r="K61" s="13">
        <f t="shared" si="2"/>
        <v>3107825.3980206517</v>
      </c>
      <c r="L61" s="20">
        <f t="shared" si="5"/>
        <v>31.893761859622625</v>
      </c>
    </row>
    <row r="62" spans="1:12" x14ac:dyDescent="0.2">
      <c r="A62" s="16">
        <v>53</v>
      </c>
      <c r="B62" s="48">
        <v>6</v>
      </c>
      <c r="C62" s="47">
        <v>2423</v>
      </c>
      <c r="D62" s="47">
        <v>2454</v>
      </c>
      <c r="E62" s="17">
        <v>0.5</v>
      </c>
      <c r="F62" s="18">
        <f t="shared" si="3"/>
        <v>2.4605290137379538E-3</v>
      </c>
      <c r="G62" s="18">
        <f t="shared" si="0"/>
        <v>2.4575056317837399E-3</v>
      </c>
      <c r="H62" s="13">
        <f t="shared" si="6"/>
        <v>97247.065341834445</v>
      </c>
      <c r="I62" s="13">
        <f t="shared" si="4"/>
        <v>238.98521075199949</v>
      </c>
      <c r="J62" s="13">
        <f t="shared" si="1"/>
        <v>97127.572736458445</v>
      </c>
      <c r="K62" s="13">
        <f t="shared" si="2"/>
        <v>3010480.3408757723</v>
      </c>
      <c r="L62" s="20">
        <f t="shared" si="5"/>
        <v>30.957030222902798</v>
      </c>
    </row>
    <row r="63" spans="1:12" x14ac:dyDescent="0.2">
      <c r="A63" s="16">
        <v>54</v>
      </c>
      <c r="B63" s="48">
        <v>7</v>
      </c>
      <c r="C63" s="47">
        <v>2205</v>
      </c>
      <c r="D63" s="47">
        <v>2402</v>
      </c>
      <c r="E63" s="17">
        <v>0.5</v>
      </c>
      <c r="F63" s="18">
        <f t="shared" si="3"/>
        <v>3.0388539179509442E-3</v>
      </c>
      <c r="G63" s="18">
        <f t="shared" si="0"/>
        <v>3.0342436064152577E-3</v>
      </c>
      <c r="H63" s="13">
        <f t="shared" si="6"/>
        <v>97008.080131082446</v>
      </c>
      <c r="I63" s="13">
        <f t="shared" si="4"/>
        <v>294.34614690835593</v>
      </c>
      <c r="J63" s="13">
        <f t="shared" si="1"/>
        <v>96860.907057628268</v>
      </c>
      <c r="K63" s="13">
        <f t="shared" si="2"/>
        <v>2913352.7681393139</v>
      </c>
      <c r="L63" s="20">
        <f t="shared" si="5"/>
        <v>30.032062939526661</v>
      </c>
    </row>
    <row r="64" spans="1:12" x14ac:dyDescent="0.2">
      <c r="A64" s="16">
        <v>55</v>
      </c>
      <c r="B64" s="48">
        <v>6</v>
      </c>
      <c r="C64" s="47">
        <v>2123</v>
      </c>
      <c r="D64" s="47">
        <v>2175</v>
      </c>
      <c r="E64" s="17">
        <v>0.5</v>
      </c>
      <c r="F64" s="18">
        <f t="shared" si="3"/>
        <v>2.791996277338297E-3</v>
      </c>
      <c r="G64" s="18">
        <f t="shared" si="0"/>
        <v>2.7881040892193312E-3</v>
      </c>
      <c r="H64" s="13">
        <f t="shared" si="6"/>
        <v>96713.73398417409</v>
      </c>
      <c r="I64" s="13">
        <f t="shared" si="4"/>
        <v>269.64795720494635</v>
      </c>
      <c r="J64" s="13">
        <f t="shared" si="1"/>
        <v>96578.910005571626</v>
      </c>
      <c r="K64" s="13">
        <f t="shared" si="2"/>
        <v>2816491.8610816854</v>
      </c>
      <c r="L64" s="20">
        <f t="shared" si="5"/>
        <v>29.121943131081743</v>
      </c>
    </row>
    <row r="65" spans="1:12" x14ac:dyDescent="0.2">
      <c r="A65" s="16">
        <v>56</v>
      </c>
      <c r="B65" s="48">
        <v>9</v>
      </c>
      <c r="C65" s="47">
        <v>2051</v>
      </c>
      <c r="D65" s="47">
        <v>2112</v>
      </c>
      <c r="E65" s="17">
        <v>0.5</v>
      </c>
      <c r="F65" s="18">
        <f t="shared" si="3"/>
        <v>4.3238049483545517E-3</v>
      </c>
      <c r="G65" s="18">
        <f t="shared" si="0"/>
        <v>4.314477468839885E-3</v>
      </c>
      <c r="H65" s="13">
        <f t="shared" si="6"/>
        <v>96444.086026969147</v>
      </c>
      <c r="I65" s="13">
        <f t="shared" si="4"/>
        <v>416.10583616621398</v>
      </c>
      <c r="J65" s="13">
        <f t="shared" si="1"/>
        <v>96236.03310888604</v>
      </c>
      <c r="K65" s="13">
        <f t="shared" si="2"/>
        <v>2719912.9510761136</v>
      </c>
      <c r="L65" s="20">
        <f t="shared" si="5"/>
        <v>28.201967203209648</v>
      </c>
    </row>
    <row r="66" spans="1:12" x14ac:dyDescent="0.2">
      <c r="A66" s="16">
        <v>57</v>
      </c>
      <c r="B66" s="48">
        <v>7</v>
      </c>
      <c r="C66" s="47">
        <v>2008</v>
      </c>
      <c r="D66" s="47">
        <v>2033</v>
      </c>
      <c r="E66" s="17">
        <v>0.5</v>
      </c>
      <c r="F66" s="18">
        <f t="shared" si="3"/>
        <v>3.4644889878742884E-3</v>
      </c>
      <c r="G66" s="18">
        <f t="shared" si="0"/>
        <v>3.458498023715415E-3</v>
      </c>
      <c r="H66" s="13">
        <f t="shared" si="6"/>
        <v>96027.980190802933</v>
      </c>
      <c r="I66" s="13">
        <f t="shared" si="4"/>
        <v>332.11257971127498</v>
      </c>
      <c r="J66" s="13">
        <f t="shared" si="1"/>
        <v>95861.923900947295</v>
      </c>
      <c r="K66" s="13">
        <f t="shared" si="2"/>
        <v>2623676.9179672278</v>
      </c>
      <c r="L66" s="20">
        <f t="shared" si="5"/>
        <v>27.322004615260148</v>
      </c>
    </row>
    <row r="67" spans="1:12" x14ac:dyDescent="0.2">
      <c r="A67" s="16">
        <v>58</v>
      </c>
      <c r="B67" s="48">
        <v>7</v>
      </c>
      <c r="C67" s="47">
        <v>1858</v>
      </c>
      <c r="D67" s="47">
        <v>1991</v>
      </c>
      <c r="E67" s="17">
        <v>0.5</v>
      </c>
      <c r="F67" s="18">
        <f t="shared" si="3"/>
        <v>3.6373083917900753E-3</v>
      </c>
      <c r="G67" s="18">
        <f t="shared" si="0"/>
        <v>3.630705394190871E-3</v>
      </c>
      <c r="H67" s="13">
        <f t="shared" si="6"/>
        <v>95695.867611091657</v>
      </c>
      <c r="I67" s="13">
        <f t="shared" si="4"/>
        <v>347.44350273736592</v>
      </c>
      <c r="J67" s="13">
        <f t="shared" si="1"/>
        <v>95522.145859722965</v>
      </c>
      <c r="K67" s="13">
        <f t="shared" si="2"/>
        <v>2527814.9940662803</v>
      </c>
      <c r="L67" s="20">
        <f t="shared" si="5"/>
        <v>26.415090402224362</v>
      </c>
    </row>
    <row r="68" spans="1:12" x14ac:dyDescent="0.2">
      <c r="A68" s="16">
        <v>59</v>
      </c>
      <c r="B68" s="48">
        <v>6</v>
      </c>
      <c r="C68" s="47">
        <v>1722</v>
      </c>
      <c r="D68" s="47">
        <v>1827</v>
      </c>
      <c r="E68" s="17">
        <v>0.5</v>
      </c>
      <c r="F68" s="18">
        <f t="shared" si="3"/>
        <v>3.3812341504649195E-3</v>
      </c>
      <c r="G68" s="18">
        <f t="shared" si="0"/>
        <v>3.3755274261603376E-3</v>
      </c>
      <c r="H68" s="13">
        <f t="shared" si="6"/>
        <v>95348.424108354287</v>
      </c>
      <c r="I68" s="13">
        <f t="shared" si="4"/>
        <v>321.85122061891741</v>
      </c>
      <c r="J68" s="13">
        <f t="shared" si="1"/>
        <v>95187.498498044821</v>
      </c>
      <c r="K68" s="13">
        <f t="shared" si="2"/>
        <v>2432292.8482065573</v>
      </c>
      <c r="L68" s="20">
        <f t="shared" si="5"/>
        <v>25.509523318838401</v>
      </c>
    </row>
    <row r="69" spans="1:12" x14ac:dyDescent="0.2">
      <c r="A69" s="16">
        <v>60</v>
      </c>
      <c r="B69" s="48">
        <v>13</v>
      </c>
      <c r="C69" s="47">
        <v>1678</v>
      </c>
      <c r="D69" s="47">
        <v>1705</v>
      </c>
      <c r="E69" s="17">
        <v>0.5</v>
      </c>
      <c r="F69" s="18">
        <f t="shared" si="3"/>
        <v>7.6854862548034293E-3</v>
      </c>
      <c r="G69" s="18">
        <f t="shared" si="0"/>
        <v>7.6560659599528864E-3</v>
      </c>
      <c r="H69" s="13">
        <f t="shared" si="6"/>
        <v>95026.572887735369</v>
      </c>
      <c r="I69" s="13">
        <f t="shared" si="4"/>
        <v>727.52970997677266</v>
      </c>
      <c r="J69" s="13">
        <f t="shared" si="1"/>
        <v>94662.80803274698</v>
      </c>
      <c r="K69" s="13">
        <f t="shared" si="2"/>
        <v>2337105.3497085124</v>
      </c>
      <c r="L69" s="20">
        <f t="shared" si="5"/>
        <v>24.594229579020748</v>
      </c>
    </row>
    <row r="70" spans="1:12" x14ac:dyDescent="0.2">
      <c r="A70" s="16">
        <v>61</v>
      </c>
      <c r="B70" s="48">
        <v>6</v>
      </c>
      <c r="C70" s="47">
        <v>1538</v>
      </c>
      <c r="D70" s="47">
        <v>1647</v>
      </c>
      <c r="E70" s="17">
        <v>0.5</v>
      </c>
      <c r="F70" s="18">
        <f t="shared" si="3"/>
        <v>3.7676609105180532E-3</v>
      </c>
      <c r="G70" s="18">
        <f t="shared" si="0"/>
        <v>3.7605766217486676E-3</v>
      </c>
      <c r="H70" s="13">
        <f t="shared" si="6"/>
        <v>94299.043177758591</v>
      </c>
      <c r="I70" s="13">
        <f t="shared" si="4"/>
        <v>354.61877722754713</v>
      </c>
      <c r="J70" s="13">
        <f t="shared" si="1"/>
        <v>94121.733789144826</v>
      </c>
      <c r="K70" s="13">
        <f t="shared" si="2"/>
        <v>2242442.5416757655</v>
      </c>
      <c r="L70" s="20">
        <f t="shared" si="5"/>
        <v>23.780119777553256</v>
      </c>
    </row>
    <row r="71" spans="1:12" x14ac:dyDescent="0.2">
      <c r="A71" s="16">
        <v>62</v>
      </c>
      <c r="B71" s="48">
        <v>11</v>
      </c>
      <c r="C71" s="47">
        <v>1547</v>
      </c>
      <c r="D71" s="47">
        <v>1524</v>
      </c>
      <c r="E71" s="17">
        <v>0.5</v>
      </c>
      <c r="F71" s="18">
        <f t="shared" si="3"/>
        <v>7.1637902963204167E-3</v>
      </c>
      <c r="G71" s="18">
        <f t="shared" si="0"/>
        <v>7.1382219338092141E-3</v>
      </c>
      <c r="H71" s="13">
        <f t="shared" si="6"/>
        <v>93944.424400531047</v>
      </c>
      <c r="I71" s="13">
        <f t="shared" si="4"/>
        <v>670.59615081495224</v>
      </c>
      <c r="J71" s="13">
        <f t="shared" si="1"/>
        <v>93609.12632512358</v>
      </c>
      <c r="K71" s="13">
        <f t="shared" si="2"/>
        <v>2148320.8078866205</v>
      </c>
      <c r="L71" s="20">
        <f t="shared" si="5"/>
        <v>22.867996920469466</v>
      </c>
    </row>
    <row r="72" spans="1:12" x14ac:dyDescent="0.2">
      <c r="A72" s="16">
        <v>63</v>
      </c>
      <c r="B72" s="48">
        <v>12</v>
      </c>
      <c r="C72" s="47">
        <v>1519</v>
      </c>
      <c r="D72" s="47">
        <v>1521</v>
      </c>
      <c r="E72" s="17">
        <v>0.5</v>
      </c>
      <c r="F72" s="18">
        <f t="shared" si="3"/>
        <v>7.8947368421052634E-3</v>
      </c>
      <c r="G72" s="18">
        <f t="shared" si="0"/>
        <v>7.8636959370904317E-3</v>
      </c>
      <c r="H72" s="13">
        <f t="shared" si="6"/>
        <v>93273.828249716098</v>
      </c>
      <c r="I72" s="13">
        <f t="shared" si="4"/>
        <v>733.4770242441632</v>
      </c>
      <c r="J72" s="13">
        <f t="shared" si="1"/>
        <v>92907.089737594026</v>
      </c>
      <c r="K72" s="13">
        <f t="shared" si="2"/>
        <v>2054711.6815614968</v>
      </c>
      <c r="L72" s="20">
        <f t="shared" si="5"/>
        <v>22.028812584603557</v>
      </c>
    </row>
    <row r="73" spans="1:12" x14ac:dyDescent="0.2">
      <c r="A73" s="16">
        <v>64</v>
      </c>
      <c r="B73" s="48">
        <v>10</v>
      </c>
      <c r="C73" s="47">
        <v>1498</v>
      </c>
      <c r="D73" s="47">
        <v>1518</v>
      </c>
      <c r="E73" s="17">
        <v>0.5</v>
      </c>
      <c r="F73" s="18">
        <f t="shared" si="3"/>
        <v>6.6312997347480109E-3</v>
      </c>
      <c r="G73" s="18">
        <f t="shared" ref="G73:G108" si="7">F73/((1+(1-E73)*F73))</f>
        <v>6.6093853271645738E-3</v>
      </c>
      <c r="H73" s="13">
        <f t="shared" si="6"/>
        <v>92540.351225471939</v>
      </c>
      <c r="I73" s="13">
        <f t="shared" si="4"/>
        <v>611.6348395602904</v>
      </c>
      <c r="J73" s="13">
        <f t="shared" ref="J73:J108" si="8">H74+I73*E73</f>
        <v>92234.533805691797</v>
      </c>
      <c r="K73" s="13">
        <f t="shared" ref="K73:K97" si="9">K74+J73</f>
        <v>1961804.5918239027</v>
      </c>
      <c r="L73" s="20">
        <f t="shared" si="5"/>
        <v>21.199450465062764</v>
      </c>
    </row>
    <row r="74" spans="1:12" x14ac:dyDescent="0.2">
      <c r="A74" s="16">
        <v>65</v>
      </c>
      <c r="B74" s="48">
        <v>16</v>
      </c>
      <c r="C74" s="47">
        <v>1509</v>
      </c>
      <c r="D74" s="47">
        <v>1489</v>
      </c>
      <c r="E74" s="17">
        <v>0.5</v>
      </c>
      <c r="F74" s="18">
        <f t="shared" ref="F74:F108" si="10">B74/((C74+D74)/2)</f>
        <v>1.067378252168112E-2</v>
      </c>
      <c r="G74" s="18">
        <f t="shared" si="7"/>
        <v>1.0617120106171201E-2</v>
      </c>
      <c r="H74" s="13">
        <f t="shared" si="6"/>
        <v>91928.716385911655</v>
      </c>
      <c r="I74" s="13">
        <f t="shared" ref="I74:I108" si="11">H74*G74</f>
        <v>976.01822307537259</v>
      </c>
      <c r="J74" s="13">
        <f t="shared" si="8"/>
        <v>91440.70727437397</v>
      </c>
      <c r="K74" s="13">
        <f t="shared" si="9"/>
        <v>1869570.0580182108</v>
      </c>
      <c r="L74" s="20">
        <f t="shared" ref="L74:L108" si="12">K74/H74</f>
        <v>20.337171359707224</v>
      </c>
    </row>
    <row r="75" spans="1:12" x14ac:dyDescent="0.2">
      <c r="A75" s="16">
        <v>66</v>
      </c>
      <c r="B75" s="48">
        <v>10</v>
      </c>
      <c r="C75" s="47">
        <v>1435</v>
      </c>
      <c r="D75" s="47">
        <v>1486</v>
      </c>
      <c r="E75" s="17">
        <v>0.5</v>
      </c>
      <c r="F75" s="18">
        <f t="shared" si="10"/>
        <v>6.8469702156795618E-3</v>
      </c>
      <c r="G75" s="18">
        <f t="shared" si="7"/>
        <v>6.823609689525759E-3</v>
      </c>
      <c r="H75" s="13">
        <f t="shared" ref="H75:H108" si="13">H74-I74</f>
        <v>90952.698162836285</v>
      </c>
      <c r="I75" s="13">
        <f t="shared" si="11"/>
        <v>620.62571247244136</v>
      </c>
      <c r="J75" s="13">
        <f t="shared" si="8"/>
        <v>90642.385306600074</v>
      </c>
      <c r="K75" s="13">
        <f t="shared" si="9"/>
        <v>1778129.350743837</v>
      </c>
      <c r="L75" s="20">
        <f t="shared" si="12"/>
        <v>19.550045096632321</v>
      </c>
    </row>
    <row r="76" spans="1:12" x14ac:dyDescent="0.2">
      <c r="A76" s="16">
        <v>67</v>
      </c>
      <c r="B76" s="48">
        <v>10</v>
      </c>
      <c r="C76" s="47">
        <v>1582</v>
      </c>
      <c r="D76" s="47">
        <v>1407</v>
      </c>
      <c r="E76" s="17">
        <v>0.5</v>
      </c>
      <c r="F76" s="18">
        <f t="shared" si="10"/>
        <v>6.6912010705921709E-3</v>
      </c>
      <c r="G76" s="18">
        <f t="shared" si="7"/>
        <v>6.6688896298766247E-3</v>
      </c>
      <c r="H76" s="13">
        <f t="shared" si="13"/>
        <v>90332.072450363848</v>
      </c>
      <c r="I76" s="13">
        <f t="shared" si="11"/>
        <v>602.41462120949541</v>
      </c>
      <c r="J76" s="13">
        <f t="shared" si="8"/>
        <v>90030.865139759102</v>
      </c>
      <c r="K76" s="13">
        <f t="shared" si="9"/>
        <v>1687486.9654372369</v>
      </c>
      <c r="L76" s="20">
        <f t="shared" si="12"/>
        <v>18.680928264592694</v>
      </c>
    </row>
    <row r="77" spans="1:12" x14ac:dyDescent="0.2">
      <c r="A77" s="16">
        <v>68</v>
      </c>
      <c r="B77" s="48">
        <v>22</v>
      </c>
      <c r="C77" s="47">
        <v>1366</v>
      </c>
      <c r="D77" s="47">
        <v>1562</v>
      </c>
      <c r="E77" s="17">
        <v>0.5</v>
      </c>
      <c r="F77" s="18">
        <f t="shared" si="10"/>
        <v>1.5027322404371584E-2</v>
      </c>
      <c r="G77" s="18">
        <f t="shared" si="7"/>
        <v>1.4915254237288135E-2</v>
      </c>
      <c r="H77" s="13">
        <f t="shared" si="13"/>
        <v>89729.657829154356</v>
      </c>
      <c r="I77" s="13">
        <f t="shared" si="11"/>
        <v>1338.340659146709</v>
      </c>
      <c r="J77" s="13">
        <f t="shared" si="8"/>
        <v>89060.48749958101</v>
      </c>
      <c r="K77" s="13">
        <f t="shared" si="9"/>
        <v>1597456.1002974778</v>
      </c>
      <c r="L77" s="20">
        <f t="shared" si="12"/>
        <v>17.802988877312348</v>
      </c>
    </row>
    <row r="78" spans="1:12" x14ac:dyDescent="0.2">
      <c r="A78" s="16">
        <v>69</v>
      </c>
      <c r="B78" s="48">
        <v>11</v>
      </c>
      <c r="C78" s="47">
        <v>1266</v>
      </c>
      <c r="D78" s="47">
        <v>1356</v>
      </c>
      <c r="E78" s="17">
        <v>0.5</v>
      </c>
      <c r="F78" s="18">
        <f t="shared" si="10"/>
        <v>8.3905415713196041E-3</v>
      </c>
      <c r="G78" s="18">
        <f t="shared" si="7"/>
        <v>8.3554880364603117E-3</v>
      </c>
      <c r="H78" s="13">
        <f t="shared" si="13"/>
        <v>88391.317170007649</v>
      </c>
      <c r="I78" s="13">
        <f t="shared" si="11"/>
        <v>738.55259314096782</v>
      </c>
      <c r="J78" s="13">
        <f t="shared" si="8"/>
        <v>88022.040873437174</v>
      </c>
      <c r="K78" s="13">
        <f t="shared" si="9"/>
        <v>1508395.6127978968</v>
      </c>
      <c r="L78" s="20">
        <f t="shared" si="12"/>
        <v>17.064974944277846</v>
      </c>
    </row>
    <row r="79" spans="1:12" x14ac:dyDescent="0.2">
      <c r="A79" s="16">
        <v>70</v>
      </c>
      <c r="B79" s="48">
        <v>15</v>
      </c>
      <c r="C79" s="47">
        <v>1222</v>
      </c>
      <c r="D79" s="47">
        <v>1249</v>
      </c>
      <c r="E79" s="17">
        <v>0.5</v>
      </c>
      <c r="F79" s="18">
        <f t="shared" si="10"/>
        <v>1.2140833670578713E-2</v>
      </c>
      <c r="G79" s="18">
        <f t="shared" si="7"/>
        <v>1.2067578439259853E-2</v>
      </c>
      <c r="H79" s="13">
        <f t="shared" si="13"/>
        <v>87652.764576866684</v>
      </c>
      <c r="I79" s="13">
        <f t="shared" si="11"/>
        <v>1057.7566119493163</v>
      </c>
      <c r="J79" s="13">
        <f t="shared" si="8"/>
        <v>87123.886270892035</v>
      </c>
      <c r="K79" s="13">
        <f t="shared" si="9"/>
        <v>1420373.5719244597</v>
      </c>
      <c r="L79" s="20">
        <f t="shared" si="12"/>
        <v>16.204549608687696</v>
      </c>
    </row>
    <row r="80" spans="1:12" x14ac:dyDescent="0.2">
      <c r="A80" s="16">
        <v>71</v>
      </c>
      <c r="B80" s="48">
        <v>18</v>
      </c>
      <c r="C80" s="47">
        <v>1162</v>
      </c>
      <c r="D80" s="47">
        <v>1203</v>
      </c>
      <c r="E80" s="17">
        <v>0.5</v>
      </c>
      <c r="F80" s="18">
        <f t="shared" si="10"/>
        <v>1.5221987315010571E-2</v>
      </c>
      <c r="G80" s="18">
        <f t="shared" si="7"/>
        <v>1.5107007973143098E-2</v>
      </c>
      <c r="H80" s="13">
        <f t="shared" si="13"/>
        <v>86595.007964917371</v>
      </c>
      <c r="I80" s="13">
        <f t="shared" si="11"/>
        <v>1308.1914757603968</v>
      </c>
      <c r="J80" s="13">
        <f t="shared" si="8"/>
        <v>85940.912227037174</v>
      </c>
      <c r="K80" s="13">
        <f t="shared" si="9"/>
        <v>1333249.6856535675</v>
      </c>
      <c r="L80" s="20">
        <f t="shared" si="12"/>
        <v>15.39638042638339</v>
      </c>
    </row>
    <row r="81" spans="1:12" x14ac:dyDescent="0.2">
      <c r="A81" s="16">
        <v>72</v>
      </c>
      <c r="B81" s="48">
        <v>22</v>
      </c>
      <c r="C81" s="47">
        <v>1106</v>
      </c>
      <c r="D81" s="47">
        <v>1137</v>
      </c>
      <c r="E81" s="17">
        <v>0.5</v>
      </c>
      <c r="F81" s="18">
        <f t="shared" si="10"/>
        <v>1.961658493089612E-2</v>
      </c>
      <c r="G81" s="18">
        <f t="shared" si="7"/>
        <v>1.9426048565121409E-2</v>
      </c>
      <c r="H81" s="13">
        <f t="shared" si="13"/>
        <v>85286.816489156976</v>
      </c>
      <c r="I81" s="13">
        <f t="shared" si="11"/>
        <v>1656.7858390829608</v>
      </c>
      <c r="J81" s="13">
        <f t="shared" si="8"/>
        <v>84458.423569615494</v>
      </c>
      <c r="K81" s="13">
        <f t="shared" si="9"/>
        <v>1247308.7734265304</v>
      </c>
      <c r="L81" s="20">
        <f t="shared" si="12"/>
        <v>14.624871988100391</v>
      </c>
    </row>
    <row r="82" spans="1:12" x14ac:dyDescent="0.2">
      <c r="A82" s="16">
        <v>73</v>
      </c>
      <c r="B82" s="48">
        <v>28</v>
      </c>
      <c r="C82" s="47">
        <v>825</v>
      </c>
      <c r="D82" s="47">
        <v>1084</v>
      </c>
      <c r="E82" s="17">
        <v>0.5</v>
      </c>
      <c r="F82" s="18">
        <f t="shared" si="10"/>
        <v>2.9334730225248823E-2</v>
      </c>
      <c r="G82" s="18">
        <f t="shared" si="7"/>
        <v>2.8910686628807438E-2</v>
      </c>
      <c r="H82" s="13">
        <f t="shared" si="13"/>
        <v>83630.030650074012</v>
      </c>
      <c r="I82" s="13">
        <f t="shared" si="11"/>
        <v>2417.8016088818508</v>
      </c>
      <c r="J82" s="13">
        <f t="shared" si="8"/>
        <v>82421.129845633084</v>
      </c>
      <c r="K82" s="13">
        <f t="shared" si="9"/>
        <v>1162850.349856915</v>
      </c>
      <c r="L82" s="20">
        <f t="shared" si="12"/>
        <v>13.904698357968208</v>
      </c>
    </row>
    <row r="83" spans="1:12" x14ac:dyDescent="0.2">
      <c r="A83" s="16">
        <v>74</v>
      </c>
      <c r="B83" s="48">
        <v>13</v>
      </c>
      <c r="C83" s="47">
        <v>764</v>
      </c>
      <c r="D83" s="47">
        <v>807</v>
      </c>
      <c r="E83" s="17">
        <v>0.5</v>
      </c>
      <c r="F83" s="18">
        <f t="shared" si="10"/>
        <v>1.6549968173138127E-2</v>
      </c>
      <c r="G83" s="18">
        <f t="shared" si="7"/>
        <v>1.6414141414141412E-2</v>
      </c>
      <c r="H83" s="13">
        <f t="shared" si="13"/>
        <v>81212.229041192157</v>
      </c>
      <c r="I83" s="13">
        <f t="shared" si="11"/>
        <v>1333.0290120397701</v>
      </c>
      <c r="J83" s="13">
        <f t="shared" si="8"/>
        <v>80545.714535172272</v>
      </c>
      <c r="K83" s="13">
        <f t="shared" si="9"/>
        <v>1080429.2200112818</v>
      </c>
      <c r="L83" s="20">
        <f t="shared" si="12"/>
        <v>13.30377497043297</v>
      </c>
    </row>
    <row r="84" spans="1:12" x14ac:dyDescent="0.2">
      <c r="A84" s="16">
        <v>75</v>
      </c>
      <c r="B84" s="48">
        <v>16</v>
      </c>
      <c r="C84" s="47">
        <v>888</v>
      </c>
      <c r="D84" s="47">
        <v>751</v>
      </c>
      <c r="E84" s="17">
        <v>0.5</v>
      </c>
      <c r="F84" s="18">
        <f t="shared" si="10"/>
        <v>1.9524100061012812E-2</v>
      </c>
      <c r="G84" s="18">
        <f t="shared" si="7"/>
        <v>1.9335347432024169E-2</v>
      </c>
      <c r="H84" s="13">
        <f t="shared" si="13"/>
        <v>79879.200029152387</v>
      </c>
      <c r="I84" s="13">
        <f t="shared" si="11"/>
        <v>1544.4920851558165</v>
      </c>
      <c r="J84" s="13">
        <f t="shared" si="8"/>
        <v>79106.953986574488</v>
      </c>
      <c r="K84" s="13">
        <f t="shared" si="9"/>
        <v>999883.50547610945</v>
      </c>
      <c r="L84" s="20">
        <f t="shared" si="12"/>
        <v>12.517445156075624</v>
      </c>
    </row>
    <row r="85" spans="1:12" x14ac:dyDescent="0.2">
      <c r="A85" s="16">
        <v>76</v>
      </c>
      <c r="B85" s="48">
        <v>27</v>
      </c>
      <c r="C85" s="47">
        <v>511</v>
      </c>
      <c r="D85" s="47">
        <v>861</v>
      </c>
      <c r="E85" s="17">
        <v>0.5</v>
      </c>
      <c r="F85" s="18">
        <f t="shared" si="10"/>
        <v>3.9358600583090382E-2</v>
      </c>
      <c r="G85" s="18">
        <f t="shared" si="7"/>
        <v>3.8598999285203717E-2</v>
      </c>
      <c r="H85" s="13">
        <f t="shared" si="13"/>
        <v>78334.707943996575</v>
      </c>
      <c r="I85" s="13">
        <f t="shared" si="11"/>
        <v>3023.6413359369658</v>
      </c>
      <c r="J85" s="13">
        <f t="shared" si="8"/>
        <v>76822.887276028094</v>
      </c>
      <c r="K85" s="13">
        <f t="shared" si="9"/>
        <v>920776.5514895349</v>
      </c>
      <c r="L85" s="20">
        <f t="shared" si="12"/>
        <v>11.754388005733306</v>
      </c>
    </row>
    <row r="86" spans="1:12" x14ac:dyDescent="0.2">
      <c r="A86" s="16">
        <v>77</v>
      </c>
      <c r="B86" s="48">
        <v>18</v>
      </c>
      <c r="C86" s="47">
        <v>591</v>
      </c>
      <c r="D86" s="47">
        <v>497</v>
      </c>
      <c r="E86" s="17">
        <v>0.5</v>
      </c>
      <c r="F86" s="18">
        <f t="shared" si="10"/>
        <v>3.3088235294117647E-2</v>
      </c>
      <c r="G86" s="18">
        <f t="shared" si="7"/>
        <v>3.25497287522604E-2</v>
      </c>
      <c r="H86" s="13">
        <f t="shared" si="13"/>
        <v>75311.066608059613</v>
      </c>
      <c r="I86" s="13">
        <f t="shared" si="11"/>
        <v>2451.354790135756</v>
      </c>
      <c r="J86" s="13">
        <f t="shared" si="8"/>
        <v>74085.389212991737</v>
      </c>
      <c r="K86" s="13">
        <f t="shared" si="9"/>
        <v>843953.66421350685</v>
      </c>
      <c r="L86" s="20">
        <f t="shared" si="12"/>
        <v>11.206237040907729</v>
      </c>
    </row>
    <row r="87" spans="1:12" x14ac:dyDescent="0.2">
      <c r="A87" s="16">
        <v>78</v>
      </c>
      <c r="B87" s="48">
        <v>18</v>
      </c>
      <c r="C87" s="47">
        <v>568</v>
      </c>
      <c r="D87" s="47">
        <v>579</v>
      </c>
      <c r="E87" s="17">
        <v>0.5</v>
      </c>
      <c r="F87" s="18">
        <f t="shared" si="10"/>
        <v>3.1386224934612031E-2</v>
      </c>
      <c r="G87" s="18">
        <f t="shared" si="7"/>
        <v>3.0901287553648064E-2</v>
      </c>
      <c r="H87" s="13">
        <f t="shared" si="13"/>
        <v>72859.711817923861</v>
      </c>
      <c r="I87" s="13">
        <f t="shared" si="11"/>
        <v>2251.4589059615955</v>
      </c>
      <c r="J87" s="13">
        <f t="shared" si="8"/>
        <v>71733.982364943062</v>
      </c>
      <c r="K87" s="13">
        <f t="shared" si="9"/>
        <v>769868.27500051516</v>
      </c>
      <c r="L87" s="20">
        <f t="shared" si="12"/>
        <v>10.566446885274718</v>
      </c>
    </row>
    <row r="88" spans="1:12" x14ac:dyDescent="0.2">
      <c r="A88" s="16">
        <v>79</v>
      </c>
      <c r="B88" s="48">
        <v>24</v>
      </c>
      <c r="C88" s="47">
        <v>537</v>
      </c>
      <c r="D88" s="47">
        <v>547</v>
      </c>
      <c r="E88" s="17">
        <v>0.5</v>
      </c>
      <c r="F88" s="18">
        <f t="shared" si="10"/>
        <v>4.4280442804428041E-2</v>
      </c>
      <c r="G88" s="18">
        <f t="shared" si="7"/>
        <v>4.3321299638989168E-2</v>
      </c>
      <c r="H88" s="13">
        <f t="shared" si="13"/>
        <v>70608.252911962263</v>
      </c>
      <c r="I88" s="13">
        <f t="shared" si="11"/>
        <v>3058.8412813846467</v>
      </c>
      <c r="J88" s="13">
        <f t="shared" si="8"/>
        <v>69078.83227126993</v>
      </c>
      <c r="K88" s="13">
        <f t="shared" si="9"/>
        <v>698134.29263557214</v>
      </c>
      <c r="L88" s="20">
        <f t="shared" si="12"/>
        <v>9.8874319055314857</v>
      </c>
    </row>
    <row r="89" spans="1:12" x14ac:dyDescent="0.2">
      <c r="A89" s="16">
        <v>80</v>
      </c>
      <c r="B89" s="48">
        <v>22</v>
      </c>
      <c r="C89" s="47">
        <v>516</v>
      </c>
      <c r="D89" s="47">
        <v>518</v>
      </c>
      <c r="E89" s="17">
        <v>0.5</v>
      </c>
      <c r="F89" s="18">
        <f t="shared" si="10"/>
        <v>4.2553191489361701E-2</v>
      </c>
      <c r="G89" s="18">
        <f t="shared" si="7"/>
        <v>4.1666666666666671E-2</v>
      </c>
      <c r="H89" s="13">
        <f t="shared" si="13"/>
        <v>67549.411630577612</v>
      </c>
      <c r="I89" s="13">
        <f t="shared" si="11"/>
        <v>2814.5588179407341</v>
      </c>
      <c r="J89" s="13">
        <f t="shared" si="8"/>
        <v>66142.132221607244</v>
      </c>
      <c r="K89" s="13">
        <f t="shared" si="9"/>
        <v>629055.46036430227</v>
      </c>
      <c r="L89" s="20">
        <f t="shared" si="12"/>
        <v>9.3125231616310273</v>
      </c>
    </row>
    <row r="90" spans="1:12" x14ac:dyDescent="0.2">
      <c r="A90" s="16">
        <v>81</v>
      </c>
      <c r="B90" s="48">
        <v>27</v>
      </c>
      <c r="C90" s="47">
        <v>471</v>
      </c>
      <c r="D90" s="47">
        <v>496</v>
      </c>
      <c r="E90" s="17">
        <v>0.5</v>
      </c>
      <c r="F90" s="18">
        <f t="shared" si="10"/>
        <v>5.5842812823164424E-2</v>
      </c>
      <c r="G90" s="18">
        <f t="shared" si="7"/>
        <v>5.4325955734406434E-2</v>
      </c>
      <c r="H90" s="13">
        <f t="shared" si="13"/>
        <v>64734.852812636876</v>
      </c>
      <c r="I90" s="13">
        <f t="shared" si="11"/>
        <v>3516.7827483726269</v>
      </c>
      <c r="J90" s="13">
        <f t="shared" si="8"/>
        <v>62976.461438450562</v>
      </c>
      <c r="K90" s="13">
        <f t="shared" si="9"/>
        <v>562913.32814269501</v>
      </c>
      <c r="L90" s="20">
        <f t="shared" si="12"/>
        <v>8.695676342571506</v>
      </c>
    </row>
    <row r="91" spans="1:12" x14ac:dyDescent="0.2">
      <c r="A91" s="16">
        <v>82</v>
      </c>
      <c r="B91" s="48">
        <v>20</v>
      </c>
      <c r="C91" s="47">
        <v>454</v>
      </c>
      <c r="D91" s="47">
        <v>456</v>
      </c>
      <c r="E91" s="17">
        <v>0.5</v>
      </c>
      <c r="F91" s="18">
        <f t="shared" si="10"/>
        <v>4.3956043956043959E-2</v>
      </c>
      <c r="G91" s="18">
        <f t="shared" si="7"/>
        <v>4.3010752688172046E-2</v>
      </c>
      <c r="H91" s="13">
        <f t="shared" si="13"/>
        <v>61218.070064264248</v>
      </c>
      <c r="I91" s="13">
        <f t="shared" si="11"/>
        <v>2633.0352715812583</v>
      </c>
      <c r="J91" s="13">
        <f t="shared" si="8"/>
        <v>59901.552428473624</v>
      </c>
      <c r="K91" s="13">
        <f t="shared" si="9"/>
        <v>499936.8667042444</v>
      </c>
      <c r="L91" s="20">
        <f t="shared" si="12"/>
        <v>8.1664917920383786</v>
      </c>
    </row>
    <row r="92" spans="1:12" x14ac:dyDescent="0.2">
      <c r="A92" s="16">
        <v>83</v>
      </c>
      <c r="B92" s="48">
        <v>31</v>
      </c>
      <c r="C92" s="47">
        <v>394</v>
      </c>
      <c r="D92" s="47">
        <v>434</v>
      </c>
      <c r="E92" s="17">
        <v>0.5</v>
      </c>
      <c r="F92" s="18">
        <f t="shared" si="10"/>
        <v>7.4879227053140096E-2</v>
      </c>
      <c r="G92" s="18">
        <f t="shared" si="7"/>
        <v>7.2176949941792787E-2</v>
      </c>
      <c r="H92" s="13">
        <f t="shared" si="13"/>
        <v>58585.034792682993</v>
      </c>
      <c r="I92" s="13">
        <f t="shared" si="11"/>
        <v>4228.4891235696687</v>
      </c>
      <c r="J92" s="13">
        <f t="shared" si="8"/>
        <v>56470.790230898157</v>
      </c>
      <c r="K92" s="13">
        <f t="shared" si="9"/>
        <v>440035.3142757708</v>
      </c>
      <c r="L92" s="20">
        <f t="shared" si="12"/>
        <v>7.5110532208940368</v>
      </c>
    </row>
    <row r="93" spans="1:12" x14ac:dyDescent="0.2">
      <c r="A93" s="16">
        <v>84</v>
      </c>
      <c r="B93" s="48">
        <v>19</v>
      </c>
      <c r="C93" s="47">
        <v>365</v>
      </c>
      <c r="D93" s="47">
        <v>381</v>
      </c>
      <c r="E93" s="17">
        <v>0.5</v>
      </c>
      <c r="F93" s="18">
        <f t="shared" si="10"/>
        <v>5.0938337801608578E-2</v>
      </c>
      <c r="G93" s="18">
        <f t="shared" si="7"/>
        <v>4.9673202614379089E-2</v>
      </c>
      <c r="H93" s="13">
        <f t="shared" si="13"/>
        <v>54356.545669113322</v>
      </c>
      <c r="I93" s="13">
        <f t="shared" si="11"/>
        <v>2700.063706439616</v>
      </c>
      <c r="J93" s="13">
        <f t="shared" si="8"/>
        <v>53006.513815893515</v>
      </c>
      <c r="K93" s="13">
        <f t="shared" si="9"/>
        <v>383564.52404487267</v>
      </c>
      <c r="L93" s="20">
        <f t="shared" si="12"/>
        <v>7.0564551025696085</v>
      </c>
    </row>
    <row r="94" spans="1:12" x14ac:dyDescent="0.2">
      <c r="A94" s="16">
        <v>85</v>
      </c>
      <c r="B94" s="48">
        <v>36</v>
      </c>
      <c r="C94" s="47">
        <v>295</v>
      </c>
      <c r="D94" s="47">
        <v>348</v>
      </c>
      <c r="E94" s="17">
        <v>0.5</v>
      </c>
      <c r="F94" s="18">
        <f t="shared" si="10"/>
        <v>0.1119751166407465</v>
      </c>
      <c r="G94" s="18">
        <f t="shared" si="7"/>
        <v>0.10603829160530191</v>
      </c>
      <c r="H94" s="13">
        <f t="shared" si="13"/>
        <v>51656.481962673708</v>
      </c>
      <c r="I94" s="13">
        <f t="shared" si="11"/>
        <v>5477.5650976620127</v>
      </c>
      <c r="J94" s="13">
        <f t="shared" si="8"/>
        <v>48917.699413842696</v>
      </c>
      <c r="K94" s="13">
        <f t="shared" si="9"/>
        <v>330558.01022897917</v>
      </c>
      <c r="L94" s="20">
        <f t="shared" si="12"/>
        <v>6.3991583954136875</v>
      </c>
    </row>
    <row r="95" spans="1:12" x14ac:dyDescent="0.2">
      <c r="A95" s="16">
        <v>86</v>
      </c>
      <c r="B95" s="48">
        <v>21</v>
      </c>
      <c r="C95" s="47">
        <v>255</v>
      </c>
      <c r="D95" s="47">
        <v>267</v>
      </c>
      <c r="E95" s="17">
        <v>0.5</v>
      </c>
      <c r="F95" s="18">
        <f t="shared" si="10"/>
        <v>8.0459770114942528E-2</v>
      </c>
      <c r="G95" s="18">
        <f t="shared" si="7"/>
        <v>7.7348066298342552E-2</v>
      </c>
      <c r="H95" s="13">
        <f t="shared" si="13"/>
        <v>46178.916865011692</v>
      </c>
      <c r="I95" s="13">
        <f t="shared" si="11"/>
        <v>3571.8499232605732</v>
      </c>
      <c r="J95" s="13">
        <f t="shared" si="8"/>
        <v>44392.9919033814</v>
      </c>
      <c r="K95" s="13">
        <f t="shared" si="9"/>
        <v>281640.31081513647</v>
      </c>
      <c r="L95" s="20">
        <f t="shared" si="12"/>
        <v>6.098893822876267</v>
      </c>
    </row>
    <row r="96" spans="1:12" x14ac:dyDescent="0.2">
      <c r="A96" s="16">
        <v>87</v>
      </c>
      <c r="B96" s="48">
        <v>25</v>
      </c>
      <c r="C96" s="47">
        <v>233</v>
      </c>
      <c r="D96" s="47">
        <v>242</v>
      </c>
      <c r="E96" s="17">
        <v>0.5</v>
      </c>
      <c r="F96" s="18">
        <f t="shared" si="10"/>
        <v>0.10526315789473684</v>
      </c>
      <c r="G96" s="18">
        <f t="shared" si="7"/>
        <v>0.1</v>
      </c>
      <c r="H96" s="13">
        <f t="shared" si="13"/>
        <v>42607.066941751116</v>
      </c>
      <c r="I96" s="13">
        <f t="shared" si="11"/>
        <v>4260.7066941751118</v>
      </c>
      <c r="J96" s="13">
        <f t="shared" si="8"/>
        <v>40476.713594663561</v>
      </c>
      <c r="K96" s="13">
        <f t="shared" si="9"/>
        <v>237247.31891175508</v>
      </c>
      <c r="L96" s="20">
        <f t="shared" si="12"/>
        <v>5.5682621673090082</v>
      </c>
    </row>
    <row r="97" spans="1:12" x14ac:dyDescent="0.2">
      <c r="A97" s="16">
        <v>88</v>
      </c>
      <c r="B97" s="48">
        <v>20</v>
      </c>
      <c r="C97" s="47">
        <v>163</v>
      </c>
      <c r="D97" s="47">
        <v>214</v>
      </c>
      <c r="E97" s="17">
        <v>0.5</v>
      </c>
      <c r="F97" s="18">
        <f t="shared" si="10"/>
        <v>0.10610079575596817</v>
      </c>
      <c r="G97" s="18">
        <f t="shared" si="7"/>
        <v>0.10075566750629723</v>
      </c>
      <c r="H97" s="13">
        <f t="shared" si="13"/>
        <v>38346.360247576005</v>
      </c>
      <c r="I97" s="13">
        <f t="shared" si="11"/>
        <v>3863.6131231814616</v>
      </c>
      <c r="J97" s="13">
        <f t="shared" si="8"/>
        <v>36414.55368598528</v>
      </c>
      <c r="K97" s="13">
        <f t="shared" si="9"/>
        <v>196770.60531709151</v>
      </c>
      <c r="L97" s="20">
        <f t="shared" si="12"/>
        <v>5.1314024081211205</v>
      </c>
    </row>
    <row r="98" spans="1:12" x14ac:dyDescent="0.2">
      <c r="A98" s="16">
        <v>89</v>
      </c>
      <c r="B98" s="48">
        <v>20</v>
      </c>
      <c r="C98" s="47">
        <v>161</v>
      </c>
      <c r="D98" s="47">
        <v>150</v>
      </c>
      <c r="E98" s="17">
        <v>0.5</v>
      </c>
      <c r="F98" s="18">
        <f t="shared" si="10"/>
        <v>0.12861736334405144</v>
      </c>
      <c r="G98" s="18">
        <f t="shared" si="7"/>
        <v>0.12084592145015105</v>
      </c>
      <c r="H98" s="13">
        <f t="shared" si="13"/>
        <v>34482.747124394547</v>
      </c>
      <c r="I98" s="13">
        <f t="shared" si="11"/>
        <v>4167.0993503800055</v>
      </c>
      <c r="J98" s="13">
        <f t="shared" si="8"/>
        <v>32399.197449204545</v>
      </c>
      <c r="K98" s="13">
        <f>K99+J98</f>
        <v>160356.05163110624</v>
      </c>
      <c r="L98" s="20">
        <f t="shared" si="12"/>
        <v>4.6503270476865115</v>
      </c>
    </row>
    <row r="99" spans="1:12" x14ac:dyDescent="0.2">
      <c r="A99" s="16">
        <v>90</v>
      </c>
      <c r="B99" s="48">
        <v>15</v>
      </c>
      <c r="C99" s="47">
        <v>111</v>
      </c>
      <c r="D99" s="47">
        <v>144</v>
      </c>
      <c r="E99" s="17">
        <v>0.5</v>
      </c>
      <c r="F99" s="22">
        <f t="shared" si="10"/>
        <v>0.11764705882352941</v>
      </c>
      <c r="G99" s="22">
        <f t="shared" si="7"/>
        <v>0.1111111111111111</v>
      </c>
      <c r="H99" s="23">
        <f t="shared" si="13"/>
        <v>30315.647774014542</v>
      </c>
      <c r="I99" s="23">
        <f t="shared" si="11"/>
        <v>3368.4053082238379</v>
      </c>
      <c r="J99" s="23">
        <f t="shared" si="8"/>
        <v>28631.445119902623</v>
      </c>
      <c r="K99" s="23">
        <f t="shared" ref="K99:K108" si="14">K100+J99</f>
        <v>127956.85418190168</v>
      </c>
      <c r="L99" s="24">
        <f t="shared" si="12"/>
        <v>4.2208187380901556</v>
      </c>
    </row>
    <row r="100" spans="1:12" x14ac:dyDescent="0.2">
      <c r="A100" s="16">
        <v>91</v>
      </c>
      <c r="B100" s="48">
        <v>23</v>
      </c>
      <c r="C100" s="47">
        <v>118</v>
      </c>
      <c r="D100" s="47">
        <v>95</v>
      </c>
      <c r="E100" s="17">
        <v>0.5</v>
      </c>
      <c r="F100" s="22">
        <f t="shared" si="10"/>
        <v>0.215962441314554</v>
      </c>
      <c r="G100" s="22">
        <f t="shared" si="7"/>
        <v>0.19491525423728814</v>
      </c>
      <c r="H100" s="23">
        <f t="shared" si="13"/>
        <v>26947.242465790703</v>
      </c>
      <c r="I100" s="23">
        <f t="shared" si="11"/>
        <v>5252.4286162134422</v>
      </c>
      <c r="J100" s="23">
        <f t="shared" si="8"/>
        <v>24321.028157683984</v>
      </c>
      <c r="K100" s="23">
        <f t="shared" si="14"/>
        <v>99325.40906199906</v>
      </c>
      <c r="L100" s="24">
        <f t="shared" si="12"/>
        <v>3.6859210803514246</v>
      </c>
    </row>
    <row r="101" spans="1:12" x14ac:dyDescent="0.2">
      <c r="A101" s="16">
        <v>92</v>
      </c>
      <c r="B101" s="48">
        <v>13</v>
      </c>
      <c r="C101" s="47">
        <v>82</v>
      </c>
      <c r="D101" s="47">
        <v>105</v>
      </c>
      <c r="E101" s="17">
        <v>0.5</v>
      </c>
      <c r="F101" s="22">
        <f t="shared" si="10"/>
        <v>0.13903743315508021</v>
      </c>
      <c r="G101" s="22">
        <f t="shared" si="7"/>
        <v>0.13</v>
      </c>
      <c r="H101" s="23">
        <f t="shared" si="13"/>
        <v>21694.813849577262</v>
      </c>
      <c r="I101" s="23">
        <f t="shared" si="11"/>
        <v>2820.325800445044</v>
      </c>
      <c r="J101" s="23">
        <f t="shared" si="8"/>
        <v>20284.650949354742</v>
      </c>
      <c r="K101" s="23">
        <f t="shared" si="14"/>
        <v>75004.380904315069</v>
      </c>
      <c r="L101" s="24">
        <f t="shared" si="12"/>
        <v>3.4572493419101904</v>
      </c>
    </row>
    <row r="102" spans="1:12" x14ac:dyDescent="0.2">
      <c r="A102" s="16">
        <v>93</v>
      </c>
      <c r="B102" s="48">
        <v>15</v>
      </c>
      <c r="C102" s="47">
        <v>70</v>
      </c>
      <c r="D102" s="47">
        <v>72</v>
      </c>
      <c r="E102" s="17">
        <v>0.5</v>
      </c>
      <c r="F102" s="22">
        <f t="shared" si="10"/>
        <v>0.21126760563380281</v>
      </c>
      <c r="G102" s="22">
        <f t="shared" si="7"/>
        <v>0.19108280254777069</v>
      </c>
      <c r="H102" s="23">
        <f t="shared" si="13"/>
        <v>18874.488049132218</v>
      </c>
      <c r="I102" s="23">
        <f t="shared" si="11"/>
        <v>3606.5900730825892</v>
      </c>
      <c r="J102" s="23">
        <f t="shared" si="8"/>
        <v>17071.193012590924</v>
      </c>
      <c r="K102" s="23">
        <f t="shared" si="14"/>
        <v>54719.729954960319</v>
      </c>
      <c r="L102" s="24">
        <f t="shared" si="12"/>
        <v>2.8991371746094137</v>
      </c>
    </row>
    <row r="103" spans="1:12" x14ac:dyDescent="0.2">
      <c r="A103" s="16">
        <v>94</v>
      </c>
      <c r="B103" s="48">
        <v>13</v>
      </c>
      <c r="C103" s="47">
        <v>45</v>
      </c>
      <c r="D103" s="47">
        <v>54</v>
      </c>
      <c r="E103" s="17">
        <v>0.5</v>
      </c>
      <c r="F103" s="22">
        <f t="shared" si="10"/>
        <v>0.26262626262626265</v>
      </c>
      <c r="G103" s="22">
        <f t="shared" si="7"/>
        <v>0.23214285714285718</v>
      </c>
      <c r="H103" s="23">
        <f t="shared" si="13"/>
        <v>15267.89797604963</v>
      </c>
      <c r="I103" s="23">
        <f t="shared" si="11"/>
        <v>3544.3334587258073</v>
      </c>
      <c r="J103" s="23">
        <f t="shared" si="8"/>
        <v>13495.731246686726</v>
      </c>
      <c r="K103" s="23">
        <f t="shared" si="14"/>
        <v>37648.536942369392</v>
      </c>
      <c r="L103" s="24">
        <f t="shared" si="12"/>
        <v>2.4658624914462823</v>
      </c>
    </row>
    <row r="104" spans="1:12" x14ac:dyDescent="0.2">
      <c r="A104" s="16">
        <v>95</v>
      </c>
      <c r="B104" s="48">
        <v>10</v>
      </c>
      <c r="C104" s="47">
        <v>36</v>
      </c>
      <c r="D104" s="47">
        <v>32</v>
      </c>
      <c r="E104" s="17">
        <v>0.5</v>
      </c>
      <c r="F104" s="22">
        <f t="shared" si="10"/>
        <v>0.29411764705882354</v>
      </c>
      <c r="G104" s="22">
        <f t="shared" si="7"/>
        <v>0.25641025641025644</v>
      </c>
      <c r="H104" s="23">
        <f t="shared" si="13"/>
        <v>11723.564517323823</v>
      </c>
      <c r="I104" s="23">
        <f t="shared" si="11"/>
        <v>3006.0421839291857</v>
      </c>
      <c r="J104" s="23">
        <f t="shared" si="8"/>
        <v>10220.54342535923</v>
      </c>
      <c r="K104" s="23">
        <f t="shared" si="14"/>
        <v>24152.805695682669</v>
      </c>
      <c r="L104" s="24">
        <f t="shared" si="12"/>
        <v>2.060193012116089</v>
      </c>
    </row>
    <row r="105" spans="1:12" x14ac:dyDescent="0.2">
      <c r="A105" s="16">
        <v>96</v>
      </c>
      <c r="B105" s="48">
        <v>13</v>
      </c>
      <c r="C105" s="47">
        <v>23</v>
      </c>
      <c r="D105" s="47">
        <v>20</v>
      </c>
      <c r="E105" s="17">
        <v>0.5</v>
      </c>
      <c r="F105" s="22">
        <f t="shared" si="10"/>
        <v>0.60465116279069764</v>
      </c>
      <c r="G105" s="22">
        <f t="shared" si="7"/>
        <v>0.46428571428571425</v>
      </c>
      <c r="H105" s="23">
        <f t="shared" si="13"/>
        <v>8717.5223333946378</v>
      </c>
      <c r="I105" s="23">
        <f t="shared" si="11"/>
        <v>4047.4210833617958</v>
      </c>
      <c r="J105" s="23">
        <f t="shared" si="8"/>
        <v>6693.8117917137397</v>
      </c>
      <c r="K105" s="23">
        <f t="shared" si="14"/>
        <v>13932.262270323439</v>
      </c>
      <c r="L105" s="24">
        <f t="shared" si="12"/>
        <v>1.5981906025009471</v>
      </c>
    </row>
    <row r="106" spans="1:12" x14ac:dyDescent="0.2">
      <c r="A106" s="16">
        <v>97</v>
      </c>
      <c r="B106" s="48">
        <v>6</v>
      </c>
      <c r="C106" s="47">
        <v>19</v>
      </c>
      <c r="D106" s="47">
        <v>14</v>
      </c>
      <c r="E106" s="17">
        <v>0.5</v>
      </c>
      <c r="F106" s="22">
        <f t="shared" si="10"/>
        <v>0.36363636363636365</v>
      </c>
      <c r="G106" s="22">
        <f t="shared" si="7"/>
        <v>0.30769230769230771</v>
      </c>
      <c r="H106" s="23">
        <f t="shared" si="13"/>
        <v>4670.1012500328416</v>
      </c>
      <c r="I106" s="23">
        <f t="shared" si="11"/>
        <v>1436.9542307793361</v>
      </c>
      <c r="J106" s="23">
        <f t="shared" si="8"/>
        <v>3951.6241346431734</v>
      </c>
      <c r="K106" s="23">
        <f t="shared" si="14"/>
        <v>7238.4504786096995</v>
      </c>
      <c r="L106" s="24">
        <f t="shared" si="12"/>
        <v>1.5499557913351014</v>
      </c>
    </row>
    <row r="107" spans="1:12" x14ac:dyDescent="0.2">
      <c r="A107" s="16">
        <v>98</v>
      </c>
      <c r="B107" s="48">
        <v>10</v>
      </c>
      <c r="C107" s="47">
        <v>9</v>
      </c>
      <c r="D107" s="47">
        <v>11</v>
      </c>
      <c r="E107" s="17">
        <v>0.5</v>
      </c>
      <c r="F107" s="22">
        <f t="shared" si="10"/>
        <v>1</v>
      </c>
      <c r="G107" s="22">
        <f t="shared" si="7"/>
        <v>0.66666666666666663</v>
      </c>
      <c r="H107" s="23">
        <f t="shared" si="13"/>
        <v>3233.1470192535053</v>
      </c>
      <c r="I107" s="23">
        <f t="shared" si="11"/>
        <v>2155.4313461690035</v>
      </c>
      <c r="J107" s="23">
        <f t="shared" si="8"/>
        <v>2155.4313461690035</v>
      </c>
      <c r="K107" s="23">
        <f t="shared" si="14"/>
        <v>3286.8263439665261</v>
      </c>
      <c r="L107" s="24">
        <f t="shared" si="12"/>
        <v>1.0166028097062578</v>
      </c>
    </row>
    <row r="108" spans="1:12" x14ac:dyDescent="0.2">
      <c r="A108" s="16">
        <v>99</v>
      </c>
      <c r="B108" s="48">
        <v>1</v>
      </c>
      <c r="C108" s="47">
        <v>3</v>
      </c>
      <c r="D108" s="47">
        <v>5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1077.7156730845018</v>
      </c>
      <c r="I108" s="23">
        <f t="shared" si="11"/>
        <v>239.49237179655594</v>
      </c>
      <c r="J108" s="23">
        <f t="shared" si="8"/>
        <v>957.96948718622377</v>
      </c>
      <c r="K108" s="23">
        <f t="shared" si="14"/>
        <v>1131.3949977975228</v>
      </c>
      <c r="L108" s="24">
        <f t="shared" si="12"/>
        <v>1.0498084291187739</v>
      </c>
    </row>
    <row r="109" spans="1:12" x14ac:dyDescent="0.2">
      <c r="A109" s="16" t="s">
        <v>23</v>
      </c>
      <c r="B109" s="48">
        <v>3</v>
      </c>
      <c r="C109" s="47">
        <v>14</v>
      </c>
      <c r="D109" s="47">
        <v>15</v>
      </c>
      <c r="E109" s="17"/>
      <c r="F109" s="22">
        <f>B109/((C109+D109)/2)</f>
        <v>0.20689655172413793</v>
      </c>
      <c r="G109" s="22">
        <v>1</v>
      </c>
      <c r="H109" s="23">
        <f>H108-I108</f>
        <v>838.22330128794579</v>
      </c>
      <c r="I109" s="23">
        <f>H109*G109</f>
        <v>838.22330128794579</v>
      </c>
      <c r="J109" s="23">
        <f>H109*F109</f>
        <v>173.42551061129913</v>
      </c>
      <c r="K109" s="23">
        <f>J109</f>
        <v>173.42551061129913</v>
      </c>
      <c r="L109" s="24">
        <f>K109/H109</f>
        <v>0.20689655172413793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4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4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4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4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4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4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4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4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4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4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4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4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3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Norte Metropolitano 2010-2023 por edad. Hombres</dc:title>
  <dc:creator>Dirección General de Economía. Comunidad de Madrid</dc:creator>
  <cp:keywords>Defunciones, Mortalidad, Esperanza de vida, Norte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2025-03-04T08:27:46Z</dcterms:modified>
</cp:coreProperties>
</file>