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2_Norte_Metropolitano\"/>
    </mc:Choice>
  </mc:AlternateContent>
  <bookViews>
    <workbookView xWindow="0" yWindow="0" windowWidth="21600" windowHeight="9435" tabRatio="791"/>
  </bookViews>
  <sheets>
    <sheet name="Esperanza Vida Norte Metropolit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4"/>
  <c r="J109" i="13"/>
  <c r="J109" i="12"/>
  <c r="J109" i="10"/>
  <c r="J109" i="9"/>
  <c r="J109" i="2"/>
  <c r="J109" i="4"/>
  <c r="J109" i="6"/>
  <c r="J109" i="7"/>
  <c r="J109" i="8"/>
  <c r="J109" i="18"/>
  <c r="F9" i="18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K109" i="18"/>
  <c r="L109" i="18"/>
  <c r="I109" i="18"/>
  <c r="J108" i="18"/>
  <c r="K108" i="18"/>
  <c r="L108" i="18"/>
  <c r="J107" i="18"/>
  <c r="K107" i="18"/>
  <c r="L107" i="18"/>
  <c r="J106" i="18"/>
  <c r="K106" i="18"/>
  <c r="L106" i="18"/>
  <c r="J105" i="18"/>
  <c r="K105" i="18"/>
  <c r="L105" i="18"/>
  <c r="J104" i="18"/>
  <c r="K104" i="18"/>
  <c r="L104" i="18"/>
  <c r="J103" i="18"/>
  <c r="K103" i="18"/>
  <c r="L103" i="18"/>
  <c r="J102" i="18"/>
  <c r="K102" i="18"/>
  <c r="L102" i="18"/>
  <c r="J101" i="18"/>
  <c r="K101" i="18"/>
  <c r="L101" i="18"/>
  <c r="J100" i="18"/>
  <c r="K100" i="18"/>
  <c r="L100" i="18"/>
  <c r="J99" i="18"/>
  <c r="K99" i="18"/>
  <c r="L99" i="18"/>
  <c r="J98" i="18"/>
  <c r="K98" i="18"/>
  <c r="L98" i="18"/>
  <c r="J97" i="18"/>
  <c r="K97" i="18"/>
  <c r="L97" i="18"/>
  <c r="J96" i="18"/>
  <c r="K96" i="18"/>
  <c r="L96" i="18"/>
  <c r="J95" i="18"/>
  <c r="K95" i="18"/>
  <c r="L95" i="18"/>
  <c r="J94" i="18"/>
  <c r="K94" i="18"/>
  <c r="L94" i="18"/>
  <c r="J93" i="18"/>
  <c r="K93" i="18"/>
  <c r="L93" i="18"/>
  <c r="J92" i="18"/>
  <c r="K92" i="18"/>
  <c r="L92" i="18"/>
  <c r="J91" i="18"/>
  <c r="K91" i="18"/>
  <c r="L91" i="18"/>
  <c r="J90" i="18"/>
  <c r="K90" i="18"/>
  <c r="L90" i="18"/>
  <c r="J89" i="18"/>
  <c r="K89" i="18"/>
  <c r="L89" i="18"/>
  <c r="J88" i="18"/>
  <c r="K88" i="18"/>
  <c r="L88" i="18"/>
  <c r="J87" i="18"/>
  <c r="K87" i="18"/>
  <c r="L87" i="18"/>
  <c r="J86" i="18"/>
  <c r="K86" i="18"/>
  <c r="L86" i="18"/>
  <c r="J85" i="18"/>
  <c r="K85" i="18"/>
  <c r="L85" i="18"/>
  <c r="J84" i="18"/>
  <c r="K84" i="18"/>
  <c r="L84" i="18"/>
  <c r="J83" i="18"/>
  <c r="K83" i="18"/>
  <c r="L83" i="18"/>
  <c r="J82" i="18"/>
  <c r="K82" i="18"/>
  <c r="L82" i="18"/>
  <c r="J81" i="18"/>
  <c r="K81" i="18"/>
  <c r="L81" i="18"/>
  <c r="J80" i="18"/>
  <c r="K80" i="18"/>
  <c r="L80" i="18"/>
  <c r="J79" i="18"/>
  <c r="K79" i="18"/>
  <c r="L79" i="18"/>
  <c r="J78" i="18"/>
  <c r="K78" i="18"/>
  <c r="L78" i="18"/>
  <c r="J77" i="18"/>
  <c r="K77" i="18"/>
  <c r="L77" i="18"/>
  <c r="J76" i="18"/>
  <c r="K76" i="18"/>
  <c r="L76" i="18"/>
  <c r="J75" i="18"/>
  <c r="K75" i="18"/>
  <c r="L75" i="18"/>
  <c r="J74" i="18"/>
  <c r="K74" i="18"/>
  <c r="L74" i="18"/>
  <c r="J73" i="18"/>
  <c r="K73" i="18"/>
  <c r="L73" i="18"/>
  <c r="J72" i="18"/>
  <c r="K72" i="18"/>
  <c r="L72" i="18"/>
  <c r="J71" i="18"/>
  <c r="K71" i="18"/>
  <c r="L71" i="18"/>
  <c r="J70" i="18"/>
  <c r="K70" i="18"/>
  <c r="L70" i="18"/>
  <c r="J69" i="18"/>
  <c r="K69" i="18"/>
  <c r="L69" i="18"/>
  <c r="J68" i="18"/>
  <c r="K68" i="18"/>
  <c r="L68" i="18"/>
  <c r="J67" i="18"/>
  <c r="K67" i="18"/>
  <c r="L67" i="18"/>
  <c r="J66" i="18"/>
  <c r="K66" i="18"/>
  <c r="L66" i="18"/>
  <c r="J65" i="18"/>
  <c r="K65" i="18"/>
  <c r="L65" i="18"/>
  <c r="J64" i="18"/>
  <c r="K64" i="18"/>
  <c r="L64" i="18"/>
  <c r="J63" i="18"/>
  <c r="K63" i="18"/>
  <c r="L63" i="18"/>
  <c r="J62" i="18"/>
  <c r="K62" i="18"/>
  <c r="L62" i="18"/>
  <c r="J61" i="18"/>
  <c r="K61" i="18"/>
  <c r="L61" i="18"/>
  <c r="J60" i="18"/>
  <c r="K60" i="18"/>
  <c r="L60" i="18"/>
  <c r="J59" i="18"/>
  <c r="K59" i="18"/>
  <c r="L59" i="18"/>
  <c r="J58" i="18"/>
  <c r="K58" i="18"/>
  <c r="L58" i="18"/>
  <c r="J57" i="18"/>
  <c r="K57" i="18"/>
  <c r="L57" i="18"/>
  <c r="J56" i="18"/>
  <c r="K56" i="18"/>
  <c r="L56" i="18"/>
  <c r="J55" i="18"/>
  <c r="K55" i="18"/>
  <c r="L55" i="18"/>
  <c r="J54" i="18"/>
  <c r="K54" i="18"/>
  <c r="L54" i="18"/>
  <c r="J53" i="18"/>
  <c r="K53" i="18"/>
  <c r="L53" i="18"/>
  <c r="J52" i="18"/>
  <c r="K52" i="18"/>
  <c r="L52" i="18"/>
  <c r="J51" i="18"/>
  <c r="K51" i="18"/>
  <c r="L51" i="18"/>
  <c r="J50" i="18"/>
  <c r="K50" i="18"/>
  <c r="L50" i="18"/>
  <c r="J49" i="18"/>
  <c r="K49" i="18"/>
  <c r="L49" i="18"/>
  <c r="J48" i="18"/>
  <c r="K48" i="18"/>
  <c r="L48" i="18"/>
  <c r="J47" i="18"/>
  <c r="K47" i="18"/>
  <c r="L47" i="18"/>
  <c r="J46" i="18"/>
  <c r="K46" i="18"/>
  <c r="L46" i="18"/>
  <c r="J45" i="18"/>
  <c r="K45" i="18"/>
  <c r="L45" i="18"/>
  <c r="J44" i="18"/>
  <c r="K44" i="18"/>
  <c r="L44" i="18"/>
  <c r="J43" i="18"/>
  <c r="K43" i="18"/>
  <c r="L43" i="18"/>
  <c r="J42" i="18"/>
  <c r="K42" i="18"/>
  <c r="L42" i="18"/>
  <c r="J41" i="18"/>
  <c r="K41" i="18"/>
  <c r="L41" i="18"/>
  <c r="J40" i="18"/>
  <c r="K40" i="18"/>
  <c r="L40" i="18"/>
  <c r="J39" i="18"/>
  <c r="K39" i="18"/>
  <c r="L39" i="18"/>
  <c r="J38" i="18"/>
  <c r="K38" i="18"/>
  <c r="L38" i="18"/>
  <c r="J37" i="18"/>
  <c r="K37" i="18"/>
  <c r="L37" i="18"/>
  <c r="J36" i="18"/>
  <c r="K36" i="18"/>
  <c r="L36" i="18"/>
  <c r="J35" i="18"/>
  <c r="K35" i="18"/>
  <c r="L35" i="18"/>
  <c r="J34" i="18"/>
  <c r="K34" i="18"/>
  <c r="L34" i="18"/>
  <c r="J33" i="18"/>
  <c r="K33" i="18"/>
  <c r="L33" i="18"/>
  <c r="J32" i="18"/>
  <c r="K32" i="18"/>
  <c r="L32" i="18"/>
  <c r="J31" i="18"/>
  <c r="K31" i="18"/>
  <c r="L31" i="18"/>
  <c r="J30" i="18"/>
  <c r="K30" i="18"/>
  <c r="L30" i="18"/>
  <c r="J29" i="18"/>
  <c r="K29" i="18"/>
  <c r="L29" i="18"/>
  <c r="J28" i="18"/>
  <c r="K28" i="18"/>
  <c r="L28" i="18"/>
  <c r="J27" i="18"/>
  <c r="K27" i="18"/>
  <c r="L27" i="18"/>
  <c r="J26" i="18"/>
  <c r="K26" i="18"/>
  <c r="L26" i="18"/>
  <c r="J25" i="18"/>
  <c r="K25" i="18"/>
  <c r="L25" i="18"/>
  <c r="J24" i="18"/>
  <c r="K24" i="18"/>
  <c r="L24" i="18"/>
  <c r="J23" i="18"/>
  <c r="K23" i="18"/>
  <c r="L23" i="18"/>
  <c r="J22" i="18"/>
  <c r="K22" i="18"/>
  <c r="L22" i="18"/>
  <c r="J21" i="18"/>
  <c r="K21" i="18"/>
  <c r="L21" i="18"/>
  <c r="J20" i="18"/>
  <c r="K20" i="18"/>
  <c r="L20" i="18"/>
  <c r="J19" i="18"/>
  <c r="K19" i="18"/>
  <c r="L19" i="18"/>
  <c r="J18" i="18"/>
  <c r="K18" i="18"/>
  <c r="L18" i="18"/>
  <c r="J17" i="18"/>
  <c r="K17" i="18"/>
  <c r="L17" i="18"/>
  <c r="J16" i="18"/>
  <c r="K16" i="18"/>
  <c r="L16" i="18"/>
  <c r="J15" i="18"/>
  <c r="K15" i="18"/>
  <c r="L15" i="18"/>
  <c r="J14" i="18"/>
  <c r="K14" i="18"/>
  <c r="L14" i="18"/>
  <c r="J13" i="18"/>
  <c r="K13" i="18"/>
  <c r="L13" i="18"/>
  <c r="J12" i="18"/>
  <c r="K12" i="18"/>
  <c r="L12" i="18"/>
  <c r="J11" i="18"/>
  <c r="K11" i="18"/>
  <c r="L11" i="18"/>
  <c r="J10" i="18"/>
  <c r="K10" i="18"/>
  <c r="L10" i="18"/>
  <c r="J9" i="18"/>
  <c r="K9" i="18"/>
  <c r="L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7"/>
  <c r="K9" i="17"/>
  <c r="L9" i="17"/>
  <c r="J9" i="16"/>
  <c r="K9" i="16"/>
  <c r="L9" i="16"/>
  <c r="I109" i="17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L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27" i="14"/>
  <c r="F16" i="14"/>
  <c r="G16" i="14"/>
  <c r="F25" i="14"/>
  <c r="G25" i="14"/>
  <c r="F29" i="14"/>
  <c r="G29" i="14"/>
  <c r="F51" i="14"/>
  <c r="G51" i="14"/>
  <c r="F75" i="14"/>
  <c r="G75" i="14"/>
  <c r="F83" i="14"/>
  <c r="G83" i="14"/>
  <c r="F34" i="14"/>
  <c r="G34" i="14"/>
  <c r="F48" i="14"/>
  <c r="G48" i="14"/>
  <c r="F57" i="14"/>
  <c r="G57" i="14"/>
  <c r="F65" i="14"/>
  <c r="G65" i="14"/>
  <c r="F73" i="14"/>
  <c r="G73" i="14"/>
  <c r="F18" i="14"/>
  <c r="G18" i="14"/>
  <c r="F26" i="14"/>
  <c r="G26" i="14"/>
  <c r="F108" i="14"/>
  <c r="G108" i="14"/>
  <c r="F13" i="14"/>
  <c r="G13" i="14"/>
  <c r="F20" i="14"/>
  <c r="G20" i="14"/>
  <c r="F59" i="14"/>
  <c r="G59" i="14"/>
  <c r="F107" i="14"/>
  <c r="G107" i="14"/>
  <c r="F97" i="14"/>
  <c r="G97" i="14"/>
  <c r="F23" i="14"/>
  <c r="G23" i="14"/>
  <c r="F58" i="14"/>
  <c r="G58" i="14"/>
  <c r="F11" i="14"/>
  <c r="G11" i="14"/>
  <c r="F53" i="14"/>
  <c r="G53" i="14"/>
  <c r="F61" i="14"/>
  <c r="G61" i="14"/>
  <c r="F69" i="14"/>
  <c r="G69" i="14"/>
  <c r="F93" i="14"/>
  <c r="G93" i="14"/>
  <c r="F109" i="14"/>
  <c r="F67" i="14"/>
  <c r="G67" i="14"/>
  <c r="F21" i="14"/>
  <c r="G21" i="14"/>
  <c r="F50" i="14"/>
  <c r="G50" i="14"/>
  <c r="F45" i="14"/>
  <c r="G45" i="14"/>
  <c r="F105" i="14"/>
  <c r="G105" i="14"/>
  <c r="F66" i="14"/>
  <c r="G66" i="14"/>
  <c r="F90" i="14"/>
  <c r="G90" i="14"/>
  <c r="F95" i="14"/>
  <c r="G95" i="14"/>
  <c r="F103" i="14"/>
  <c r="G103" i="14"/>
  <c r="F64" i="14"/>
  <c r="G64" i="14"/>
  <c r="F70" i="14"/>
  <c r="G70" i="14"/>
  <c r="F78" i="14"/>
  <c r="G78" i="14"/>
  <c r="F99" i="14"/>
  <c r="G99" i="14"/>
  <c r="F12" i="14"/>
  <c r="G12" i="14"/>
  <c r="F91" i="14"/>
  <c r="G91" i="14"/>
  <c r="F33" i="14"/>
  <c r="G33" i="14"/>
  <c r="F35" i="14"/>
  <c r="G35" i="14"/>
  <c r="F43" i="14"/>
  <c r="G43" i="14"/>
  <c r="F76" i="14"/>
  <c r="G76" i="14"/>
  <c r="F89" i="14"/>
  <c r="G89" i="14"/>
  <c r="F36" i="14"/>
  <c r="G36" i="14"/>
  <c r="F74" i="14"/>
  <c r="G74" i="14"/>
  <c r="F82" i="14"/>
  <c r="G82" i="14"/>
  <c r="F9" i="14"/>
  <c r="G9" i="14"/>
  <c r="I9" i="14"/>
  <c r="H10" i="14"/>
  <c r="F17" i="14"/>
  <c r="G17" i="14"/>
  <c r="F22" i="14"/>
  <c r="G22" i="14"/>
  <c r="F42" i="14"/>
  <c r="G42" i="14"/>
  <c r="F77" i="14"/>
  <c r="G77" i="14"/>
  <c r="F80" i="14"/>
  <c r="G80" i="14"/>
  <c r="F98" i="14"/>
  <c r="G98" i="14"/>
  <c r="F101" i="14"/>
  <c r="G101" i="14"/>
  <c r="F106" i="14"/>
  <c r="G106" i="14"/>
  <c r="F87" i="14"/>
  <c r="G87" i="14"/>
  <c r="F37" i="14"/>
  <c r="G37" i="14"/>
  <c r="F46" i="14"/>
  <c r="G46" i="14"/>
  <c r="F49" i="14"/>
  <c r="G49" i="14"/>
  <c r="F60" i="14"/>
  <c r="G60" i="14"/>
  <c r="F62" i="14"/>
  <c r="G62" i="14"/>
  <c r="F71" i="14"/>
  <c r="G71" i="14"/>
  <c r="F85" i="14"/>
  <c r="G85" i="14"/>
  <c r="F92" i="14"/>
  <c r="G92" i="14"/>
  <c r="F94" i="14"/>
  <c r="G94" i="14"/>
  <c r="F30" i="14"/>
  <c r="G30" i="14"/>
  <c r="G27" i="14"/>
  <c r="F31" i="14"/>
  <c r="G31" i="14"/>
  <c r="F81" i="14"/>
  <c r="G81" i="14"/>
  <c r="F55" i="14"/>
  <c r="G55" i="14"/>
  <c r="F10" i="14"/>
  <c r="G10" i="14"/>
  <c r="F39" i="14"/>
  <c r="G39" i="14"/>
  <c r="F47" i="14"/>
  <c r="G47" i="14"/>
  <c r="F54" i="14"/>
  <c r="G54" i="14"/>
  <c r="F102" i="14"/>
  <c r="G102" i="14"/>
  <c r="F19" i="14"/>
  <c r="G19" i="14"/>
  <c r="F14" i="14"/>
  <c r="G14" i="14"/>
  <c r="F32" i="14"/>
  <c r="G32" i="14"/>
  <c r="F38" i="14"/>
  <c r="G38" i="14"/>
  <c r="F41" i="14"/>
  <c r="G41" i="14"/>
  <c r="F63" i="14"/>
  <c r="G63" i="14"/>
  <c r="F79" i="14"/>
  <c r="G79" i="14"/>
  <c r="F86" i="14"/>
  <c r="G86" i="14"/>
  <c r="F100" i="14"/>
  <c r="G100" i="14"/>
  <c r="F84" i="14"/>
  <c r="G84" i="14"/>
  <c r="F96" i="14"/>
  <c r="G96" i="14"/>
  <c r="F44" i="14"/>
  <c r="G44" i="14"/>
  <c r="F68" i="14"/>
  <c r="G68" i="14"/>
  <c r="F15" i="14"/>
  <c r="G15" i="14"/>
  <c r="F28" i="14"/>
  <c r="G28" i="14"/>
  <c r="F52" i="14"/>
  <c r="G52" i="14"/>
  <c r="F24" i="14"/>
  <c r="G24" i="14"/>
  <c r="F40" i="14"/>
  <c r="G40" i="14"/>
  <c r="F56" i="14"/>
  <c r="G56" i="14"/>
  <c r="F72" i="14"/>
  <c r="G72" i="14"/>
  <c r="F88" i="14"/>
  <c r="G88" i="14"/>
  <c r="F104" i="14"/>
  <c r="G104" i="14"/>
  <c r="I10" i="14"/>
  <c r="H11" i="14"/>
  <c r="I11" i="14"/>
  <c r="H12" i="14"/>
  <c r="J9" i="14"/>
  <c r="J10" i="14"/>
  <c r="I12" i="14"/>
  <c r="H13" i="14"/>
  <c r="J11" i="14"/>
  <c r="I13" i="14"/>
  <c r="H14" i="14"/>
  <c r="J12" i="14"/>
  <c r="F96" i="13"/>
  <c r="G96" i="13"/>
  <c r="F24" i="13"/>
  <c r="G24" i="13"/>
  <c r="F26" i="13"/>
  <c r="G26" i="13"/>
  <c r="F32" i="13"/>
  <c r="G32" i="13"/>
  <c r="F34" i="13"/>
  <c r="G34" i="13"/>
  <c r="F40" i="13"/>
  <c r="G40" i="13"/>
  <c r="F42" i="13"/>
  <c r="G42" i="13"/>
  <c r="F44" i="13"/>
  <c r="G44" i="13"/>
  <c r="F46" i="13"/>
  <c r="F48" i="13"/>
  <c r="G48" i="13"/>
  <c r="F54" i="13"/>
  <c r="G54" i="13"/>
  <c r="F56" i="13"/>
  <c r="G56" i="13"/>
  <c r="F58" i="13"/>
  <c r="G58" i="13"/>
  <c r="F60" i="13"/>
  <c r="G60" i="13"/>
  <c r="F82" i="13"/>
  <c r="G82" i="13"/>
  <c r="F86" i="13"/>
  <c r="G86" i="13"/>
  <c r="F88" i="13"/>
  <c r="G88" i="13"/>
  <c r="F90" i="13"/>
  <c r="G90" i="13"/>
  <c r="F92" i="13"/>
  <c r="G92" i="13"/>
  <c r="F94" i="13"/>
  <c r="G94" i="13"/>
  <c r="F61" i="13"/>
  <c r="G61" i="13"/>
  <c r="F109" i="13"/>
  <c r="F45" i="13"/>
  <c r="G45" i="13"/>
  <c r="F63" i="13"/>
  <c r="G63" i="13"/>
  <c r="F77" i="13"/>
  <c r="G77" i="13"/>
  <c r="F101" i="13"/>
  <c r="G101" i="13"/>
  <c r="F16" i="13"/>
  <c r="G16" i="13"/>
  <c r="F78" i="13"/>
  <c r="G78" i="13"/>
  <c r="F80" i="13"/>
  <c r="G80" i="13"/>
  <c r="F17" i="13"/>
  <c r="G17" i="13"/>
  <c r="F19" i="13"/>
  <c r="G19" i="13"/>
  <c r="F70" i="13"/>
  <c r="G70" i="13"/>
  <c r="F62" i="13"/>
  <c r="G62" i="13"/>
  <c r="F74" i="13"/>
  <c r="G74" i="13"/>
  <c r="F76" i="13"/>
  <c r="G76" i="13"/>
  <c r="F97" i="13"/>
  <c r="G97" i="13"/>
  <c r="F99" i="13"/>
  <c r="G99" i="13"/>
  <c r="F30" i="13"/>
  <c r="G30" i="13"/>
  <c r="F64" i="13"/>
  <c r="G64" i="13"/>
  <c r="F72" i="13"/>
  <c r="G72" i="13"/>
  <c r="F15" i="13"/>
  <c r="G15" i="13"/>
  <c r="F25" i="13"/>
  <c r="G25" i="13"/>
  <c r="F27" i="13"/>
  <c r="G27" i="13"/>
  <c r="F51" i="13"/>
  <c r="G51" i="13"/>
  <c r="F53" i="13"/>
  <c r="G53" i="13"/>
  <c r="F47" i="13"/>
  <c r="G47" i="13"/>
  <c r="F65" i="13"/>
  <c r="G65" i="13"/>
  <c r="F67" i="13"/>
  <c r="G67" i="13"/>
  <c r="F69" i="13"/>
  <c r="G69" i="13"/>
  <c r="F102" i="13"/>
  <c r="G102" i="13"/>
  <c r="F104" i="13"/>
  <c r="G104" i="13"/>
  <c r="F106" i="13"/>
  <c r="G106" i="13"/>
  <c r="F10" i="13"/>
  <c r="G10" i="13"/>
  <c r="F81" i="13"/>
  <c r="G81" i="13"/>
  <c r="F83" i="13"/>
  <c r="G83" i="13"/>
  <c r="F85" i="13"/>
  <c r="G85" i="13"/>
  <c r="F93" i="13"/>
  <c r="G93" i="13"/>
  <c r="G46" i="13"/>
  <c r="F9" i="13"/>
  <c r="G9" i="13"/>
  <c r="I9" i="13"/>
  <c r="H10" i="13"/>
  <c r="F28" i="13"/>
  <c r="G28" i="13"/>
  <c r="F37" i="13"/>
  <c r="G37" i="13"/>
  <c r="F39" i="13"/>
  <c r="G39" i="13"/>
  <c r="F43" i="13"/>
  <c r="G43" i="13"/>
  <c r="F87" i="13"/>
  <c r="G87" i="13"/>
  <c r="F89" i="13"/>
  <c r="G89" i="13"/>
  <c r="F91" i="13"/>
  <c r="G91" i="13"/>
  <c r="F98" i="13"/>
  <c r="G98" i="13"/>
  <c r="F103" i="13"/>
  <c r="G103" i="13"/>
  <c r="F105" i="13"/>
  <c r="G105" i="13"/>
  <c r="F107" i="13"/>
  <c r="G107" i="13"/>
  <c r="F11" i="13"/>
  <c r="G11" i="13"/>
  <c r="F13" i="13"/>
  <c r="G13" i="13"/>
  <c r="F23" i="13"/>
  <c r="G23" i="13"/>
  <c r="F79" i="13"/>
  <c r="G79" i="13"/>
  <c r="F21" i="13"/>
  <c r="G21" i="13"/>
  <c r="F95" i="13"/>
  <c r="G95" i="13"/>
  <c r="F12" i="13"/>
  <c r="G12" i="13"/>
  <c r="F38" i="13"/>
  <c r="G38" i="13"/>
  <c r="F108" i="13"/>
  <c r="G108" i="13"/>
  <c r="F14" i="13"/>
  <c r="G14" i="13"/>
  <c r="F18" i="13"/>
  <c r="G18" i="13"/>
  <c r="F20" i="13"/>
  <c r="G20" i="13"/>
  <c r="F22" i="13"/>
  <c r="G22" i="13"/>
  <c r="F29" i="13"/>
  <c r="G29" i="13"/>
  <c r="F31" i="13"/>
  <c r="G31" i="13"/>
  <c r="F35" i="13"/>
  <c r="G35" i="13"/>
  <c r="F50" i="13"/>
  <c r="G50" i="13"/>
  <c r="F55" i="13"/>
  <c r="G55" i="13"/>
  <c r="F57" i="13"/>
  <c r="G57" i="13"/>
  <c r="F59" i="13"/>
  <c r="G59" i="13"/>
  <c r="F66" i="13"/>
  <c r="G66" i="13"/>
  <c r="F71" i="13"/>
  <c r="G71" i="13"/>
  <c r="F73" i="13"/>
  <c r="G73" i="13"/>
  <c r="F75" i="13"/>
  <c r="G75" i="13"/>
  <c r="F68" i="13"/>
  <c r="G68" i="13"/>
  <c r="F100" i="13"/>
  <c r="G100" i="13"/>
  <c r="F49" i="13"/>
  <c r="G49" i="13"/>
  <c r="F52" i="13"/>
  <c r="G52" i="13"/>
  <c r="F84" i="13"/>
  <c r="G84" i="13"/>
  <c r="F41" i="13"/>
  <c r="G41" i="13"/>
  <c r="F33" i="13"/>
  <c r="G33" i="13"/>
  <c r="F36" i="13"/>
  <c r="G36" i="13"/>
  <c r="J13" i="14"/>
  <c r="I14" i="14"/>
  <c r="H15" i="14"/>
  <c r="I10" i="13"/>
  <c r="H11" i="13"/>
  <c r="I11" i="13"/>
  <c r="H12" i="13"/>
  <c r="J9" i="13"/>
  <c r="I15" i="14"/>
  <c r="H16" i="14"/>
  <c r="J14" i="14"/>
  <c r="J10" i="13"/>
  <c r="F101" i="12"/>
  <c r="G101" i="12"/>
  <c r="F97" i="12"/>
  <c r="G97" i="12"/>
  <c r="F81" i="12"/>
  <c r="F37" i="12"/>
  <c r="G37" i="12"/>
  <c r="F61" i="12"/>
  <c r="G61" i="12"/>
  <c r="F53" i="12"/>
  <c r="G53" i="12"/>
  <c r="F21" i="12"/>
  <c r="G21" i="12"/>
  <c r="F13" i="12"/>
  <c r="G13" i="12"/>
  <c r="F73" i="12"/>
  <c r="G73" i="12"/>
  <c r="F65" i="12"/>
  <c r="G65" i="12"/>
  <c r="F17" i="12"/>
  <c r="G17" i="12"/>
  <c r="I12" i="13"/>
  <c r="H13" i="13"/>
  <c r="J11" i="13"/>
  <c r="F33" i="12"/>
  <c r="G33" i="12"/>
  <c r="F85" i="12"/>
  <c r="G85" i="12"/>
  <c r="F93" i="12"/>
  <c r="G93" i="12"/>
  <c r="F29" i="12"/>
  <c r="G29" i="12"/>
  <c r="F105" i="12"/>
  <c r="G105" i="12"/>
  <c r="F89" i="12"/>
  <c r="G89" i="12"/>
  <c r="F69" i="12"/>
  <c r="G69" i="12"/>
  <c r="F45" i="12"/>
  <c r="G45" i="12"/>
  <c r="F25" i="12"/>
  <c r="G25" i="12"/>
  <c r="F9" i="12"/>
  <c r="G9" i="12"/>
  <c r="I9" i="12"/>
  <c r="H10" i="12"/>
  <c r="J9" i="12"/>
  <c r="F11" i="12"/>
  <c r="G11" i="12"/>
  <c r="F19" i="12"/>
  <c r="G19" i="12"/>
  <c r="F31" i="12"/>
  <c r="G31" i="12"/>
  <c r="F55" i="12"/>
  <c r="G55" i="12"/>
  <c r="F63" i="12"/>
  <c r="G63" i="12"/>
  <c r="F71" i="12"/>
  <c r="G71" i="12"/>
  <c r="F79" i="12"/>
  <c r="G79" i="12"/>
  <c r="F83" i="12"/>
  <c r="G83" i="12"/>
  <c r="F87" i="12"/>
  <c r="G87" i="12"/>
  <c r="F95" i="12"/>
  <c r="G95" i="12"/>
  <c r="F103" i="12"/>
  <c r="G103" i="12"/>
  <c r="F107" i="12"/>
  <c r="G107" i="12"/>
  <c r="F35" i="12"/>
  <c r="G35" i="12"/>
  <c r="F39" i="12"/>
  <c r="G39" i="12"/>
  <c r="F43" i="12"/>
  <c r="G43" i="12"/>
  <c r="F47" i="12"/>
  <c r="G47" i="12"/>
  <c r="F51" i="12"/>
  <c r="G51" i="12"/>
  <c r="F59" i="12"/>
  <c r="G59" i="12"/>
  <c r="F67" i="12"/>
  <c r="G67" i="12"/>
  <c r="F12" i="12"/>
  <c r="G12" i="12"/>
  <c r="F16" i="12"/>
  <c r="G16" i="12"/>
  <c r="F32" i="12"/>
  <c r="G32" i="12"/>
  <c r="F36" i="12"/>
  <c r="G36" i="12"/>
  <c r="F40" i="12"/>
  <c r="G40" i="12"/>
  <c r="F44" i="12"/>
  <c r="G44" i="12"/>
  <c r="F48" i="12"/>
  <c r="G48" i="12"/>
  <c r="F52" i="12"/>
  <c r="G52" i="12"/>
  <c r="F60" i="12"/>
  <c r="G60" i="12"/>
  <c r="F64" i="12"/>
  <c r="G64" i="12"/>
  <c r="F72" i="12"/>
  <c r="G72" i="12"/>
  <c r="F80" i="12"/>
  <c r="G80" i="12"/>
  <c r="F88" i="12"/>
  <c r="G88" i="12"/>
  <c r="F96" i="12"/>
  <c r="G96" i="12"/>
  <c r="F104" i="12"/>
  <c r="G104" i="12"/>
  <c r="F14" i="12"/>
  <c r="G14" i="12"/>
  <c r="F18" i="12"/>
  <c r="G18" i="12"/>
  <c r="F26" i="12"/>
  <c r="G26" i="12"/>
  <c r="F46" i="12"/>
  <c r="G46" i="12"/>
  <c r="F74" i="12"/>
  <c r="G74" i="12"/>
  <c r="F10" i="12"/>
  <c r="G10" i="12"/>
  <c r="F22" i="12"/>
  <c r="G22" i="12"/>
  <c r="F38" i="12"/>
  <c r="G38" i="12"/>
  <c r="F54" i="12"/>
  <c r="G54" i="12"/>
  <c r="G81" i="12"/>
  <c r="F15" i="12"/>
  <c r="G15" i="12"/>
  <c r="F24" i="12"/>
  <c r="G24" i="12"/>
  <c r="F56" i="12"/>
  <c r="G56" i="12"/>
  <c r="F20" i="12"/>
  <c r="G20" i="12"/>
  <c r="F27" i="12"/>
  <c r="G27" i="12"/>
  <c r="F23" i="12"/>
  <c r="G23" i="12"/>
  <c r="F28" i="12"/>
  <c r="G28" i="12"/>
  <c r="F30" i="12"/>
  <c r="G30" i="12"/>
  <c r="F99" i="12"/>
  <c r="G99" i="12"/>
  <c r="F34" i="12"/>
  <c r="G34" i="12"/>
  <c r="F41" i="12"/>
  <c r="G41" i="12"/>
  <c r="F42" i="12"/>
  <c r="G42" i="12"/>
  <c r="F49" i="12"/>
  <c r="G49" i="12"/>
  <c r="F50" i="12"/>
  <c r="G50" i="12"/>
  <c r="F57" i="12"/>
  <c r="G57" i="12"/>
  <c r="F58" i="12"/>
  <c r="G58" i="12"/>
  <c r="F66" i="12"/>
  <c r="G66" i="12"/>
  <c r="F75" i="12"/>
  <c r="G75" i="12"/>
  <c r="F77" i="12"/>
  <c r="G77" i="12"/>
  <c r="F91" i="12"/>
  <c r="G91" i="12"/>
  <c r="F62" i="12"/>
  <c r="G62" i="12"/>
  <c r="F70" i="12"/>
  <c r="G70" i="12"/>
  <c r="F78" i="12"/>
  <c r="G78" i="12"/>
  <c r="F86" i="12"/>
  <c r="G86" i="12"/>
  <c r="F94" i="12"/>
  <c r="G94" i="12"/>
  <c r="F102" i="12"/>
  <c r="G102" i="12"/>
  <c r="F109" i="12"/>
  <c r="F68" i="12"/>
  <c r="G68" i="12"/>
  <c r="F76" i="12"/>
  <c r="G76" i="12"/>
  <c r="F84" i="12"/>
  <c r="G84" i="12"/>
  <c r="F92" i="12"/>
  <c r="G92" i="12"/>
  <c r="F100" i="12"/>
  <c r="G100" i="12"/>
  <c r="F108" i="12"/>
  <c r="G108" i="12"/>
  <c r="F82" i="12"/>
  <c r="G82" i="12"/>
  <c r="F90" i="12"/>
  <c r="G90" i="12"/>
  <c r="F98" i="12"/>
  <c r="G98" i="12"/>
  <c r="F106" i="12"/>
  <c r="G106" i="12"/>
  <c r="I16" i="14"/>
  <c r="H17" i="14"/>
  <c r="J15" i="14"/>
  <c r="I10" i="12"/>
  <c r="H11" i="12"/>
  <c r="J10" i="12"/>
  <c r="I13" i="13"/>
  <c r="H14" i="13"/>
  <c r="J12" i="13"/>
  <c r="I17" i="14"/>
  <c r="H18" i="14"/>
  <c r="J16" i="14"/>
  <c r="I11" i="12"/>
  <c r="H12" i="12"/>
  <c r="I12" i="12"/>
  <c r="H13" i="12"/>
  <c r="I14" i="13"/>
  <c r="H15" i="13"/>
  <c r="J13" i="13"/>
  <c r="J17" i="14"/>
  <c r="I18" i="14"/>
  <c r="H19" i="14"/>
  <c r="J11" i="12"/>
  <c r="J14" i="13"/>
  <c r="I15" i="13"/>
  <c r="H16" i="13"/>
  <c r="I13" i="12"/>
  <c r="H14" i="12"/>
  <c r="J12" i="12"/>
  <c r="I19" i="14"/>
  <c r="H20" i="14"/>
  <c r="J18" i="14"/>
  <c r="I16" i="13"/>
  <c r="H17" i="13"/>
  <c r="J15" i="13"/>
  <c r="I14" i="12"/>
  <c r="H15" i="12"/>
  <c r="J13" i="12"/>
  <c r="I20" i="14"/>
  <c r="H21" i="14"/>
  <c r="J19" i="14"/>
  <c r="J16" i="13"/>
  <c r="I17" i="13"/>
  <c r="H18" i="13"/>
  <c r="I15" i="12"/>
  <c r="H16" i="12"/>
  <c r="J14" i="12"/>
  <c r="I21" i="14"/>
  <c r="H22" i="14"/>
  <c r="J20" i="14"/>
  <c r="I18" i="13"/>
  <c r="H19" i="13"/>
  <c r="J17" i="13"/>
  <c r="J15" i="12"/>
  <c r="I16" i="12"/>
  <c r="H17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2" i="14"/>
  <c r="H23" i="14"/>
  <c r="J21" i="14"/>
  <c r="I19" i="13"/>
  <c r="H20" i="13"/>
  <c r="J18" i="13"/>
  <c r="J16" i="12"/>
  <c r="I17" i="12"/>
  <c r="H18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I23" i="14"/>
  <c r="H24" i="14"/>
  <c r="J22" i="14"/>
  <c r="J19" i="13"/>
  <c r="I20" i="13"/>
  <c r="H21" i="13"/>
  <c r="I18" i="12"/>
  <c r="H19" i="12"/>
  <c r="J17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4" i="14"/>
  <c r="H25" i="14"/>
  <c r="J23" i="14"/>
  <c r="I21" i="13"/>
  <c r="H22" i="13"/>
  <c r="J20" i="13"/>
  <c r="I19" i="12"/>
  <c r="H20" i="12"/>
  <c r="J18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24" i="14"/>
  <c r="I25" i="14"/>
  <c r="H26" i="14"/>
  <c r="J21" i="13"/>
  <c r="I22" i="13"/>
  <c r="H23" i="13"/>
  <c r="J19" i="12"/>
  <c r="I20" i="12"/>
  <c r="H21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6" i="14"/>
  <c r="H27" i="14"/>
  <c r="J25" i="14"/>
  <c r="J22" i="13"/>
  <c r="I23" i="13"/>
  <c r="H24" i="13"/>
  <c r="J20" i="12"/>
  <c r="I21" i="12"/>
  <c r="H22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7" i="14"/>
  <c r="H28" i="14"/>
  <c r="J26" i="14"/>
  <c r="I24" i="13"/>
  <c r="H25" i="13"/>
  <c r="J23" i="13"/>
  <c r="I22" i="12"/>
  <c r="H23" i="12"/>
  <c r="J21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8" i="14"/>
  <c r="H29" i="14"/>
  <c r="J27" i="14"/>
  <c r="I25" i="13"/>
  <c r="H26" i="13"/>
  <c r="J24" i="13"/>
  <c r="I23" i="12"/>
  <c r="H24" i="12"/>
  <c r="J22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I29" i="14"/>
  <c r="H30" i="14"/>
  <c r="J28" i="14"/>
  <c r="J25" i="13"/>
  <c r="I26" i="13"/>
  <c r="H27" i="13"/>
  <c r="J23" i="12"/>
  <c r="I24" i="12"/>
  <c r="H25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30" i="14"/>
  <c r="H31" i="14"/>
  <c r="J29" i="14"/>
  <c r="I27" i="13"/>
  <c r="H28" i="13"/>
  <c r="J26" i="13"/>
  <c r="J24" i="12"/>
  <c r="I25" i="12"/>
  <c r="H26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31" i="14"/>
  <c r="H32" i="14"/>
  <c r="J30" i="14"/>
  <c r="I28" i="13"/>
  <c r="H29" i="13"/>
  <c r="J27" i="13"/>
  <c r="I26" i="12"/>
  <c r="H27" i="12"/>
  <c r="J25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2" i="14"/>
  <c r="H33" i="14"/>
  <c r="J31" i="14"/>
  <c r="J28" i="13"/>
  <c r="I29" i="13"/>
  <c r="H30" i="13"/>
  <c r="J26" i="12"/>
  <c r="I27" i="12"/>
  <c r="H28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3" i="14"/>
  <c r="H34" i="14"/>
  <c r="J32" i="14"/>
  <c r="I30" i="13"/>
  <c r="H31" i="13"/>
  <c r="J29" i="13"/>
  <c r="I28" i="12"/>
  <c r="H29" i="12"/>
  <c r="J27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33" i="14"/>
  <c r="I34" i="14"/>
  <c r="H35" i="14"/>
  <c r="J30" i="13"/>
  <c r="I31" i="13"/>
  <c r="H32" i="13"/>
  <c r="I29" i="12"/>
  <c r="H30" i="12"/>
  <c r="J28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5" i="14"/>
  <c r="H36" i="14"/>
  <c r="J34" i="14"/>
  <c r="I32" i="13"/>
  <c r="H33" i="13"/>
  <c r="J31" i="13"/>
  <c r="J29" i="12"/>
  <c r="I30" i="12"/>
  <c r="H31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6" i="14"/>
  <c r="H37" i="14"/>
  <c r="J35" i="14"/>
  <c r="I33" i="13"/>
  <c r="H34" i="13"/>
  <c r="J32" i="13"/>
  <c r="J30" i="12"/>
  <c r="I31" i="12"/>
  <c r="H32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I37" i="14"/>
  <c r="H38" i="14"/>
  <c r="J36" i="14"/>
  <c r="J33" i="13"/>
  <c r="I34" i="13"/>
  <c r="H35" i="13"/>
  <c r="I32" i="12"/>
  <c r="H33" i="12"/>
  <c r="J31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8" i="14"/>
  <c r="H39" i="14"/>
  <c r="J37" i="14"/>
  <c r="I35" i="13"/>
  <c r="H36" i="13"/>
  <c r="J34" i="13"/>
  <c r="I33" i="12"/>
  <c r="H34" i="12"/>
  <c r="J32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9" i="14"/>
  <c r="H40" i="14"/>
  <c r="J38" i="14"/>
  <c r="I36" i="13"/>
  <c r="H37" i="13"/>
  <c r="J35" i="13"/>
  <c r="I34" i="12"/>
  <c r="H35" i="12"/>
  <c r="J33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40" i="14"/>
  <c r="H41" i="14"/>
  <c r="J39" i="14"/>
  <c r="I37" i="13"/>
  <c r="H38" i="13"/>
  <c r="J36" i="13"/>
  <c r="J34" i="12"/>
  <c r="I35" i="12"/>
  <c r="H36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41" i="14"/>
  <c r="H42" i="14"/>
  <c r="J40" i="14"/>
  <c r="I38" i="13"/>
  <c r="H39" i="13"/>
  <c r="J37" i="13"/>
  <c r="I36" i="12"/>
  <c r="H37" i="12"/>
  <c r="J35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2" i="14"/>
  <c r="H43" i="14"/>
  <c r="J41" i="14"/>
  <c r="J38" i="13"/>
  <c r="I39" i="13"/>
  <c r="H40" i="13"/>
  <c r="I37" i="12"/>
  <c r="H38" i="12"/>
  <c r="J36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3" i="14"/>
  <c r="H44" i="14"/>
  <c r="J42" i="14"/>
  <c r="I40" i="13"/>
  <c r="H41" i="13"/>
  <c r="J39" i="13"/>
  <c r="I38" i="12"/>
  <c r="H39" i="12"/>
  <c r="J37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4" i="14"/>
  <c r="H45" i="14"/>
  <c r="J43" i="14"/>
  <c r="I41" i="13"/>
  <c r="H42" i="13"/>
  <c r="J40" i="13"/>
  <c r="J38" i="12"/>
  <c r="I39" i="12"/>
  <c r="H40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4" i="14"/>
  <c r="I45" i="14"/>
  <c r="H46" i="14"/>
  <c r="J41" i="13"/>
  <c r="I42" i="13"/>
  <c r="H43" i="13"/>
  <c r="I40" i="12"/>
  <c r="H41" i="12"/>
  <c r="J39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5" i="14"/>
  <c r="I46" i="14"/>
  <c r="H47" i="14"/>
  <c r="I43" i="13"/>
  <c r="H44" i="13"/>
  <c r="J42" i="13"/>
  <c r="I41" i="12"/>
  <c r="H42" i="12"/>
  <c r="J40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7" i="14"/>
  <c r="H48" i="14"/>
  <c r="J46" i="14"/>
  <c r="I44" i="13"/>
  <c r="H45" i="13"/>
  <c r="J43" i="13"/>
  <c r="J41" i="12"/>
  <c r="I42" i="12"/>
  <c r="H43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8" i="14"/>
  <c r="H49" i="14"/>
  <c r="J47" i="14"/>
  <c r="J44" i="13"/>
  <c r="I45" i="13"/>
  <c r="H46" i="13"/>
  <c r="J42" i="12"/>
  <c r="I43" i="12"/>
  <c r="H44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9" i="14"/>
  <c r="H50" i="14"/>
  <c r="J48" i="14"/>
  <c r="I46" i="13"/>
  <c r="H47" i="13"/>
  <c r="J45" i="13"/>
  <c r="I44" i="12"/>
  <c r="H45" i="12"/>
  <c r="J43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J49" i="14"/>
  <c r="I50" i="14"/>
  <c r="H51" i="14"/>
  <c r="J46" i="13"/>
  <c r="I47" i="13"/>
  <c r="H48" i="13"/>
  <c r="I45" i="12"/>
  <c r="H46" i="12"/>
  <c r="J44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51" i="14"/>
  <c r="H52" i="14"/>
  <c r="J50" i="14"/>
  <c r="I48" i="13"/>
  <c r="H49" i="13"/>
  <c r="J47" i="13"/>
  <c r="J45" i="12"/>
  <c r="I46" i="12"/>
  <c r="H47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52" i="14"/>
  <c r="H53" i="14"/>
  <c r="J51" i="14"/>
  <c r="I49" i="13"/>
  <c r="H50" i="13"/>
  <c r="J48" i="13"/>
  <c r="J46" i="12"/>
  <c r="I47" i="12"/>
  <c r="H48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I53" i="14"/>
  <c r="H54" i="14"/>
  <c r="J52" i="14"/>
  <c r="J49" i="13"/>
  <c r="I50" i="13"/>
  <c r="H51" i="13"/>
  <c r="I48" i="12"/>
  <c r="H49" i="12"/>
  <c r="J47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3" i="14"/>
  <c r="I54" i="14"/>
  <c r="H55" i="14"/>
  <c r="I51" i="13"/>
  <c r="H52" i="13"/>
  <c r="J50" i="13"/>
  <c r="I49" i="12"/>
  <c r="H50" i="12"/>
  <c r="J48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5" i="14"/>
  <c r="H56" i="14"/>
  <c r="J54" i="14"/>
  <c r="I52" i="13"/>
  <c r="H53" i="13"/>
  <c r="J51" i="13"/>
  <c r="J49" i="12"/>
  <c r="I50" i="12"/>
  <c r="H51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6" i="14"/>
  <c r="H57" i="14"/>
  <c r="J55" i="14"/>
  <c r="I53" i="13"/>
  <c r="H54" i="13"/>
  <c r="J52" i="13"/>
  <c r="J50" i="12"/>
  <c r="I51" i="12"/>
  <c r="H52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7" i="14"/>
  <c r="H58" i="14"/>
  <c r="J56" i="14"/>
  <c r="I54" i="13"/>
  <c r="H55" i="13"/>
  <c r="J53" i="13"/>
  <c r="I52" i="12"/>
  <c r="H53" i="12"/>
  <c r="J51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8" i="14"/>
  <c r="H59" i="14"/>
  <c r="J57" i="14"/>
  <c r="I55" i="13"/>
  <c r="H56" i="13"/>
  <c r="J54" i="13"/>
  <c r="I53" i="12"/>
  <c r="H54" i="12"/>
  <c r="J52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9" i="14"/>
  <c r="H60" i="14"/>
  <c r="J58" i="14"/>
  <c r="I56" i="13"/>
  <c r="H57" i="13"/>
  <c r="J55" i="13"/>
  <c r="J53" i="12"/>
  <c r="I54" i="12"/>
  <c r="H55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60" i="14"/>
  <c r="H61" i="14"/>
  <c r="J59" i="14"/>
  <c r="I57" i="13"/>
  <c r="H58" i="13"/>
  <c r="J56" i="13"/>
  <c r="J54" i="12"/>
  <c r="I55" i="12"/>
  <c r="H56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60" i="14"/>
  <c r="I61" i="14"/>
  <c r="H62" i="14"/>
  <c r="J57" i="13"/>
  <c r="I58" i="13"/>
  <c r="H59" i="13"/>
  <c r="I56" i="12"/>
  <c r="H57" i="12"/>
  <c r="J55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61" i="14"/>
  <c r="I62" i="14"/>
  <c r="H63" i="14"/>
  <c r="I59" i="13"/>
  <c r="H60" i="13"/>
  <c r="J58" i="13"/>
  <c r="I57" i="12"/>
  <c r="H58" i="12"/>
  <c r="J56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3" i="14"/>
  <c r="H64" i="14"/>
  <c r="J62" i="14"/>
  <c r="I60" i="13"/>
  <c r="H61" i="13"/>
  <c r="J59" i="13"/>
  <c r="J57" i="12"/>
  <c r="I58" i="12"/>
  <c r="H59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4" i="14"/>
  <c r="H65" i="14"/>
  <c r="J63" i="14"/>
  <c r="J60" i="13"/>
  <c r="I61" i="13"/>
  <c r="H62" i="13"/>
  <c r="J58" i="12"/>
  <c r="I59" i="12"/>
  <c r="H60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5" i="14"/>
  <c r="H66" i="14"/>
  <c r="J64" i="14"/>
  <c r="I62" i="13"/>
  <c r="H63" i="13"/>
  <c r="J61" i="13"/>
  <c r="I60" i="12"/>
  <c r="H61" i="12"/>
  <c r="J59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65" i="14"/>
  <c r="I66" i="14"/>
  <c r="H67" i="14"/>
  <c r="I63" i="13"/>
  <c r="H64" i="13"/>
  <c r="J62" i="13"/>
  <c r="I61" i="12"/>
  <c r="H62" i="12"/>
  <c r="J60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7" i="14"/>
  <c r="H68" i="14"/>
  <c r="J66" i="14"/>
  <c r="I64" i="13"/>
  <c r="H65" i="13"/>
  <c r="J63" i="13"/>
  <c r="I62" i="12"/>
  <c r="H63" i="12"/>
  <c r="J61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8" i="14"/>
  <c r="H69" i="14"/>
  <c r="J67" i="14"/>
  <c r="I65" i="13"/>
  <c r="H66" i="13"/>
  <c r="J64" i="13"/>
  <c r="I63" i="12"/>
  <c r="H64" i="12"/>
  <c r="J62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8" i="14"/>
  <c r="I69" i="14"/>
  <c r="H70" i="14"/>
  <c r="J65" i="13"/>
  <c r="I66" i="13"/>
  <c r="H67" i="13"/>
  <c r="J63" i="12"/>
  <c r="I64" i="12"/>
  <c r="H65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9" i="14"/>
  <c r="I70" i="14"/>
  <c r="H71" i="14"/>
  <c r="I67" i="13"/>
  <c r="H68" i="13"/>
  <c r="J66" i="13"/>
  <c r="J64" i="12"/>
  <c r="I65" i="12"/>
  <c r="H66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71" i="14"/>
  <c r="H72" i="14"/>
  <c r="J70" i="14"/>
  <c r="I68" i="13"/>
  <c r="H69" i="13"/>
  <c r="J67" i="13"/>
  <c r="J65" i="12"/>
  <c r="I66" i="12"/>
  <c r="H67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2" i="14"/>
  <c r="H73" i="14"/>
  <c r="J71" i="14"/>
  <c r="J68" i="13"/>
  <c r="I69" i="13"/>
  <c r="H70" i="13"/>
  <c r="I67" i="12"/>
  <c r="H68" i="12"/>
  <c r="J66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3" i="14"/>
  <c r="H74" i="14"/>
  <c r="J72" i="14"/>
  <c r="I70" i="13"/>
  <c r="H71" i="13"/>
  <c r="J69" i="13"/>
  <c r="I68" i="12"/>
  <c r="H69" i="12"/>
  <c r="J67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4" i="14"/>
  <c r="H75" i="14"/>
  <c r="J73" i="14"/>
  <c r="I71" i="13"/>
  <c r="H72" i="13"/>
  <c r="J70" i="13"/>
  <c r="J68" i="12"/>
  <c r="I69" i="12"/>
  <c r="H70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5" i="14"/>
  <c r="H76" i="14"/>
  <c r="J74" i="14"/>
  <c r="I72" i="13"/>
  <c r="H73" i="13"/>
  <c r="J71" i="13"/>
  <c r="I70" i="12"/>
  <c r="H71" i="12"/>
  <c r="J69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6" i="14"/>
  <c r="H77" i="14"/>
  <c r="J75" i="14"/>
  <c r="I73" i="13"/>
  <c r="H74" i="13"/>
  <c r="J72" i="13"/>
  <c r="I71" i="12"/>
  <c r="H72" i="12"/>
  <c r="J70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I77" i="14"/>
  <c r="H78" i="14"/>
  <c r="J76" i="14"/>
  <c r="J73" i="13"/>
  <c r="I74" i="13"/>
  <c r="H75" i="13"/>
  <c r="J71" i="12"/>
  <c r="I72" i="12"/>
  <c r="H73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8" i="14"/>
  <c r="H79" i="14"/>
  <c r="J77" i="14"/>
  <c r="I75" i="13"/>
  <c r="H76" i="13"/>
  <c r="J74" i="13"/>
  <c r="J72" i="12"/>
  <c r="I73" i="12"/>
  <c r="H74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9" i="14"/>
  <c r="H80" i="14"/>
  <c r="J78" i="14"/>
  <c r="I76" i="13"/>
  <c r="H77" i="13"/>
  <c r="J75" i="13"/>
  <c r="J73" i="12"/>
  <c r="I74" i="12"/>
  <c r="H75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80" i="14"/>
  <c r="H81" i="14"/>
  <c r="J79" i="14"/>
  <c r="J76" i="13"/>
  <c r="I77" i="13"/>
  <c r="H78" i="13"/>
  <c r="I75" i="12"/>
  <c r="H76" i="12"/>
  <c r="J74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81" i="14"/>
  <c r="H82" i="14"/>
  <c r="J80" i="14"/>
  <c r="I78" i="13"/>
  <c r="H79" i="13"/>
  <c r="J77" i="13"/>
  <c r="I76" i="12"/>
  <c r="H77" i="12"/>
  <c r="J75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J81" i="14"/>
  <c r="I82" i="14"/>
  <c r="H83" i="14"/>
  <c r="I79" i="13"/>
  <c r="H80" i="13"/>
  <c r="J78" i="13"/>
  <c r="J76" i="12"/>
  <c r="I77" i="12"/>
  <c r="H78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3" i="14"/>
  <c r="H84" i="14"/>
  <c r="J82" i="14"/>
  <c r="I80" i="13"/>
  <c r="H81" i="13"/>
  <c r="J79" i="13"/>
  <c r="J77" i="12"/>
  <c r="I78" i="12"/>
  <c r="H79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4" i="14"/>
  <c r="H85" i="14"/>
  <c r="J83" i="14"/>
  <c r="I81" i="13"/>
  <c r="H82" i="13"/>
  <c r="J80" i="13"/>
  <c r="I79" i="12"/>
  <c r="H80" i="12"/>
  <c r="J78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4" i="14"/>
  <c r="I85" i="14"/>
  <c r="H86" i="14"/>
  <c r="J81" i="13"/>
  <c r="I82" i="13"/>
  <c r="H83" i="13"/>
  <c r="J79" i="12"/>
  <c r="I80" i="12"/>
  <c r="H81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6" i="14"/>
  <c r="H87" i="14"/>
  <c r="J85" i="14"/>
  <c r="I83" i="13"/>
  <c r="H84" i="13"/>
  <c r="J82" i="13"/>
  <c r="J80" i="12"/>
  <c r="I81" i="12"/>
  <c r="H82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7" i="14"/>
  <c r="H88" i="14"/>
  <c r="J86" i="14"/>
  <c r="I84" i="13"/>
  <c r="H85" i="13"/>
  <c r="J83" i="13"/>
  <c r="J81" i="12"/>
  <c r="I82" i="12"/>
  <c r="H83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8" i="14"/>
  <c r="H89" i="14"/>
  <c r="J87" i="14"/>
  <c r="J84" i="13"/>
  <c r="I85" i="13"/>
  <c r="H86" i="13"/>
  <c r="I83" i="12"/>
  <c r="H84" i="12"/>
  <c r="J82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9" i="14"/>
  <c r="H90" i="14"/>
  <c r="J88" i="14"/>
  <c r="I86" i="13"/>
  <c r="H87" i="13"/>
  <c r="J85" i="13"/>
  <c r="I84" i="12"/>
  <c r="H85" i="12"/>
  <c r="J83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90" i="14"/>
  <c r="H91" i="14"/>
  <c r="J89" i="14"/>
  <c r="I87" i="13"/>
  <c r="H88" i="13"/>
  <c r="J86" i="13"/>
  <c r="J84" i="12"/>
  <c r="I85" i="12"/>
  <c r="H86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91" i="14"/>
  <c r="J90" i="14"/>
  <c r="H92" i="14"/>
  <c r="I88" i="13"/>
  <c r="H89" i="13"/>
  <c r="J87" i="13"/>
  <c r="J85" i="12"/>
  <c r="I86" i="12"/>
  <c r="H87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92" i="14"/>
  <c r="H93" i="14"/>
  <c r="J91" i="14"/>
  <c r="I89" i="13"/>
  <c r="H90" i="13"/>
  <c r="J88" i="13"/>
  <c r="I87" i="12"/>
  <c r="H88" i="12"/>
  <c r="J86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I93" i="14"/>
  <c r="H94" i="14"/>
  <c r="J92" i="14"/>
  <c r="J89" i="13"/>
  <c r="I90" i="13"/>
  <c r="H91" i="13"/>
  <c r="J87" i="12"/>
  <c r="I88" i="12"/>
  <c r="H89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4" i="14"/>
  <c r="H95" i="14"/>
  <c r="J93" i="14"/>
  <c r="I91" i="13"/>
  <c r="H92" i="13"/>
  <c r="J90" i="13"/>
  <c r="J88" i="12"/>
  <c r="I89" i="12"/>
  <c r="H90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5" i="14"/>
  <c r="H96" i="14"/>
  <c r="J94" i="14"/>
  <c r="I92" i="13"/>
  <c r="H93" i="13"/>
  <c r="J91" i="13"/>
  <c r="J89" i="12"/>
  <c r="I90" i="12"/>
  <c r="H91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6" i="14"/>
  <c r="H97" i="14"/>
  <c r="J95" i="14"/>
  <c r="J92" i="13"/>
  <c r="I93" i="13"/>
  <c r="H94" i="13"/>
  <c r="I91" i="12"/>
  <c r="H92" i="12"/>
  <c r="J90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7" i="14"/>
  <c r="H98" i="14"/>
  <c r="J96" i="14"/>
  <c r="I94" i="13"/>
  <c r="H95" i="13"/>
  <c r="J93" i="13"/>
  <c r="I92" i="12"/>
  <c r="H93" i="12"/>
  <c r="J91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J97" i="14"/>
  <c r="I98" i="14"/>
  <c r="H99" i="14"/>
  <c r="I95" i="13"/>
  <c r="H96" i="13"/>
  <c r="J94" i="13"/>
  <c r="J92" i="12"/>
  <c r="I93" i="12"/>
  <c r="H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9" i="14"/>
  <c r="H100" i="14"/>
  <c r="J98" i="14"/>
  <c r="I96" i="13"/>
  <c r="H97" i="13"/>
  <c r="J95" i="13"/>
  <c r="J93" i="12"/>
  <c r="I94" i="12"/>
  <c r="H95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100" i="14"/>
  <c r="H101" i="14"/>
  <c r="J99" i="14"/>
  <c r="I97" i="13"/>
  <c r="H98" i="13"/>
  <c r="J96" i="13"/>
  <c r="I95" i="12"/>
  <c r="H96" i="12"/>
  <c r="J94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101" i="14"/>
  <c r="H102" i="14"/>
  <c r="J100" i="14"/>
  <c r="J97" i="13"/>
  <c r="I98" i="13"/>
  <c r="H99" i="13"/>
  <c r="J95" i="12"/>
  <c r="I96" i="12"/>
  <c r="H97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102" i="14"/>
  <c r="H103" i="14"/>
  <c r="J101" i="14"/>
  <c r="I99" i="13"/>
  <c r="H100" i="13"/>
  <c r="J98" i="13"/>
  <c r="J96" i="12"/>
  <c r="I97" i="12"/>
  <c r="H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3" i="14"/>
  <c r="H104" i="14"/>
  <c r="J102" i="14"/>
  <c r="I100" i="13"/>
  <c r="H101" i="13"/>
  <c r="J99" i="13"/>
  <c r="J97" i="12"/>
  <c r="I98" i="12"/>
  <c r="H99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4" i="14"/>
  <c r="H105" i="14"/>
  <c r="J103" i="14"/>
  <c r="J100" i="13"/>
  <c r="I101" i="13"/>
  <c r="H102" i="13"/>
  <c r="I99" i="12"/>
  <c r="H100" i="12"/>
  <c r="J98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5" i="14"/>
  <c r="H106" i="14"/>
  <c r="J104" i="14"/>
  <c r="I102" i="13"/>
  <c r="H103" i="13"/>
  <c r="J101" i="13"/>
  <c r="I100" i="12"/>
  <c r="H101" i="12"/>
  <c r="J99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9" i="16"/>
  <c r="I106" i="14"/>
  <c r="H107" i="14"/>
  <c r="J105" i="14"/>
  <c r="I103" i="13"/>
  <c r="H104" i="13"/>
  <c r="J102" i="13"/>
  <c r="J100" i="12"/>
  <c r="I101" i="12"/>
  <c r="H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7" i="14"/>
  <c r="J106" i="14"/>
  <c r="H108" i="14"/>
  <c r="I104" i="13"/>
  <c r="H105" i="13"/>
  <c r="J103" i="13"/>
  <c r="J101" i="12"/>
  <c r="I102" i="12"/>
  <c r="H103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9" i="15"/>
  <c r="I108" i="14"/>
  <c r="J107" i="14"/>
  <c r="H109" i="14"/>
  <c r="I105" i="13"/>
  <c r="H106" i="13"/>
  <c r="J104" i="13"/>
  <c r="I103" i="12"/>
  <c r="H104" i="12"/>
  <c r="J102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4"/>
  <c r="K109" i="14"/>
  <c r="J108" i="14"/>
  <c r="J105" i="13"/>
  <c r="I106" i="13"/>
  <c r="H107" i="13"/>
  <c r="J103" i="12"/>
  <c r="I104" i="12"/>
  <c r="H105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K108" i="14"/>
  <c r="L109" i="14"/>
  <c r="I107" i="13"/>
  <c r="H108" i="13"/>
  <c r="J106" i="13"/>
  <c r="J104" i="12"/>
  <c r="I105" i="12"/>
  <c r="H106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K107" i="14"/>
  <c r="L108" i="14"/>
  <c r="I108" i="13"/>
  <c r="H109" i="13"/>
  <c r="J107" i="13"/>
  <c r="J105" i="12"/>
  <c r="I106" i="12"/>
  <c r="H107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K106" i="14"/>
  <c r="L107" i="14"/>
  <c r="I109" i="13"/>
  <c r="J108" i="13"/>
  <c r="K109" i="13"/>
  <c r="I107" i="12"/>
  <c r="H108" i="12"/>
  <c r="J106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106" i="14"/>
  <c r="K105" i="14"/>
  <c r="L109" i="13"/>
  <c r="K108" i="13"/>
  <c r="I108" i="12"/>
  <c r="H109" i="12"/>
  <c r="J107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L105" i="14"/>
  <c r="K104" i="14"/>
  <c r="K107" i="13"/>
  <c r="L108" i="13"/>
  <c r="I109" i="12"/>
  <c r="J108" i="12"/>
  <c r="K109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K103" i="14"/>
  <c r="L104" i="14"/>
  <c r="L107" i="13"/>
  <c r="K106" i="13"/>
  <c r="L109" i="12"/>
  <c r="K108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K102" i="14"/>
  <c r="L103" i="14"/>
  <c r="K105" i="13"/>
  <c r="L106" i="13"/>
  <c r="L108" i="12"/>
  <c r="K107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2" i="14"/>
  <c r="K101" i="14"/>
  <c r="K104" i="13"/>
  <c r="L105" i="13"/>
  <c r="L107" i="12"/>
  <c r="K106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1" i="14"/>
  <c r="K100" i="14"/>
  <c r="L104" i="13"/>
  <c r="K103" i="13"/>
  <c r="L106" i="12"/>
  <c r="K105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K99" i="14"/>
  <c r="L100" i="14"/>
  <c r="K102" i="13"/>
  <c r="L103" i="13"/>
  <c r="L105" i="12"/>
  <c r="K104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K98" i="14"/>
  <c r="L99" i="14"/>
  <c r="L102" i="13"/>
  <c r="K101" i="13"/>
  <c r="L104" i="12"/>
  <c r="K103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K97" i="14"/>
  <c r="L98" i="14"/>
  <c r="L101" i="13"/>
  <c r="K100" i="13"/>
  <c r="L103" i="12"/>
  <c r="K102" i="12"/>
  <c r="J108" i="10"/>
  <c r="K109" i="10"/>
  <c r="I109" i="10"/>
  <c r="J108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97" i="14"/>
  <c r="K96" i="14"/>
  <c r="K99" i="13"/>
  <c r="L100" i="13"/>
  <c r="L102" i="12"/>
  <c r="K101" i="12"/>
  <c r="L109" i="10"/>
  <c r="K108" i="10"/>
  <c r="L109" i="9"/>
  <c r="K108" i="9"/>
  <c r="J108" i="7"/>
  <c r="I109" i="7"/>
  <c r="K109" i="7"/>
  <c r="J108" i="8"/>
  <c r="I109" i="8"/>
  <c r="K109" i="8"/>
  <c r="I108" i="6"/>
  <c r="H109" i="6"/>
  <c r="J107" i="6"/>
  <c r="J107" i="4"/>
  <c r="I108" i="4"/>
  <c r="H109" i="4"/>
  <c r="J106" i="2"/>
  <c r="I107" i="2"/>
  <c r="H108" i="2"/>
  <c r="K95" i="14"/>
  <c r="L96" i="14"/>
  <c r="L99" i="13"/>
  <c r="K98" i="13"/>
  <c r="K100" i="12"/>
  <c r="L101" i="12"/>
  <c r="K107" i="10"/>
  <c r="L108" i="10"/>
  <c r="K107" i="9"/>
  <c r="L108" i="9"/>
  <c r="L109" i="7"/>
  <c r="K108" i="7"/>
  <c r="K108" i="8"/>
  <c r="L109" i="8"/>
  <c r="K109" i="6"/>
  <c r="J108" i="6"/>
  <c r="I109" i="6"/>
  <c r="J108" i="4"/>
  <c r="K109" i="4"/>
  <c r="I109" i="4"/>
  <c r="I108" i="2"/>
  <c r="H109" i="2"/>
  <c r="J107" i="2"/>
  <c r="K94" i="14"/>
  <c r="L95" i="14"/>
  <c r="K97" i="13"/>
  <c r="L98" i="13"/>
  <c r="L100" i="12"/>
  <c r="K99" i="12"/>
  <c r="L107" i="10"/>
  <c r="K106" i="10"/>
  <c r="L107" i="9"/>
  <c r="K106" i="9"/>
  <c r="K107" i="7"/>
  <c r="L108" i="7"/>
  <c r="K107" i="8"/>
  <c r="L108" i="8"/>
  <c r="K108" i="6"/>
  <c r="L109" i="6"/>
  <c r="L109" i="4"/>
  <c r="K108" i="4"/>
  <c r="K109" i="2"/>
  <c r="J108" i="2"/>
  <c r="I109" i="2"/>
  <c r="L94" i="14"/>
  <c r="K93" i="14"/>
  <c r="K96" i="13"/>
  <c r="L97" i="13"/>
  <c r="L99" i="12"/>
  <c r="K98" i="12"/>
  <c r="L106" i="10"/>
  <c r="K105" i="10"/>
  <c r="L106" i="9"/>
  <c r="K105" i="9"/>
  <c r="K106" i="7"/>
  <c r="L107" i="7"/>
  <c r="K106" i="8"/>
  <c r="L107" i="8"/>
  <c r="L108" i="6"/>
  <c r="K107" i="6"/>
  <c r="L108" i="4"/>
  <c r="K107" i="4"/>
  <c r="L109" i="2"/>
  <c r="K108" i="2"/>
  <c r="L93" i="14"/>
  <c r="K92" i="14"/>
  <c r="L96" i="13"/>
  <c r="K95" i="13"/>
  <c r="L98" i="12"/>
  <c r="K97" i="12"/>
  <c r="K104" i="10"/>
  <c r="L105" i="10"/>
  <c r="K104" i="9"/>
  <c r="L105" i="9"/>
  <c r="K105" i="7"/>
  <c r="L106" i="7"/>
  <c r="K105" i="8"/>
  <c r="L106" i="8"/>
  <c r="L107" i="6"/>
  <c r="K106" i="6"/>
  <c r="L107" i="4"/>
  <c r="K106" i="4"/>
  <c r="L108" i="2"/>
  <c r="K107" i="2"/>
  <c r="K91" i="14"/>
  <c r="L92" i="14"/>
  <c r="K94" i="13"/>
  <c r="L95" i="13"/>
  <c r="L97" i="12"/>
  <c r="K96" i="12"/>
  <c r="K103" i="10"/>
  <c r="L104" i="10"/>
  <c r="K103" i="9"/>
  <c r="L104" i="9"/>
  <c r="K104" i="7"/>
  <c r="L105" i="7"/>
  <c r="K104" i="8"/>
  <c r="L105" i="8"/>
  <c r="L106" i="6"/>
  <c r="K105" i="6"/>
  <c r="L106" i="4"/>
  <c r="K105" i="4"/>
  <c r="L107" i="2"/>
  <c r="K106" i="2"/>
  <c r="K90" i="14"/>
  <c r="L91" i="14"/>
  <c r="L94" i="13"/>
  <c r="K93" i="13"/>
  <c r="L96" i="12"/>
  <c r="K95" i="12"/>
  <c r="L103" i="10"/>
  <c r="K102" i="10"/>
  <c r="L103" i="9"/>
  <c r="K102" i="9"/>
  <c r="K103" i="7"/>
  <c r="L104" i="7"/>
  <c r="K103" i="8"/>
  <c r="L104" i="8"/>
  <c r="L105" i="6"/>
  <c r="K104" i="6"/>
  <c r="L105" i="4"/>
  <c r="K104" i="4"/>
  <c r="L106" i="2"/>
  <c r="K105" i="2"/>
  <c r="K89" i="14"/>
  <c r="L90" i="14"/>
  <c r="L93" i="13"/>
  <c r="K92" i="13"/>
  <c r="L95" i="12"/>
  <c r="K94" i="12"/>
  <c r="L102" i="10"/>
  <c r="K101" i="10"/>
  <c r="L102" i="9"/>
  <c r="K101" i="9"/>
  <c r="K102" i="7"/>
  <c r="L103" i="7"/>
  <c r="K102" i="8"/>
  <c r="L103" i="8"/>
  <c r="L104" i="6"/>
  <c r="K103" i="6"/>
  <c r="L104" i="4"/>
  <c r="K103" i="4"/>
  <c r="L105" i="2"/>
  <c r="K104" i="2"/>
  <c r="L89" i="14"/>
  <c r="K88" i="14"/>
  <c r="K91" i="13"/>
  <c r="L92" i="13"/>
  <c r="L94" i="12"/>
  <c r="K93" i="12"/>
  <c r="K100" i="10"/>
  <c r="L101" i="10"/>
  <c r="K100" i="9"/>
  <c r="L101" i="9"/>
  <c r="K101" i="7"/>
  <c r="L102" i="7"/>
  <c r="K101" i="8"/>
  <c r="L102" i="8"/>
  <c r="L103" i="6"/>
  <c r="K102" i="6"/>
  <c r="L103" i="4"/>
  <c r="K102" i="4"/>
  <c r="L104" i="2"/>
  <c r="K103" i="2"/>
  <c r="K87" i="14"/>
  <c r="L88" i="14"/>
  <c r="L91" i="13"/>
  <c r="K90" i="13"/>
  <c r="L93" i="12"/>
  <c r="K92" i="12"/>
  <c r="K99" i="10"/>
  <c r="L100" i="10"/>
  <c r="L100" i="9"/>
  <c r="K99" i="9"/>
  <c r="K100" i="7"/>
  <c r="L101" i="7"/>
  <c r="K100" i="8"/>
  <c r="L101" i="8"/>
  <c r="L102" i="6"/>
  <c r="K101" i="6"/>
  <c r="L102" i="4"/>
  <c r="K101" i="4"/>
  <c r="L103" i="2"/>
  <c r="K102" i="2"/>
  <c r="K86" i="14"/>
  <c r="L87" i="14"/>
  <c r="K89" i="13"/>
  <c r="L90" i="13"/>
  <c r="L92" i="12"/>
  <c r="K91" i="12"/>
  <c r="L99" i="10"/>
  <c r="K98" i="10"/>
  <c r="L99" i="9"/>
  <c r="K98" i="9"/>
  <c r="L100" i="7"/>
  <c r="K99" i="7"/>
  <c r="K99" i="8"/>
  <c r="L100" i="8"/>
  <c r="K100" i="6"/>
  <c r="L101" i="6"/>
  <c r="L101" i="4"/>
  <c r="K100" i="4"/>
  <c r="L102" i="2"/>
  <c r="K101" i="2"/>
  <c r="L86" i="14"/>
  <c r="K85" i="14"/>
  <c r="K88" i="13"/>
  <c r="L89" i="13"/>
  <c r="L91" i="12"/>
  <c r="K90" i="12"/>
  <c r="L98" i="10"/>
  <c r="K97" i="10"/>
  <c r="L98" i="9"/>
  <c r="K97" i="9"/>
  <c r="K98" i="7"/>
  <c r="L99" i="7"/>
  <c r="K98" i="8"/>
  <c r="L99" i="8"/>
  <c r="L100" i="6"/>
  <c r="K99" i="6"/>
  <c r="L100" i="4"/>
  <c r="K99" i="4"/>
  <c r="L101" i="2"/>
  <c r="K100" i="2"/>
  <c r="L85" i="14"/>
  <c r="K84" i="14"/>
  <c r="L88" i="13"/>
  <c r="K87" i="13"/>
  <c r="L90" i="12"/>
  <c r="K89" i="12"/>
  <c r="K96" i="10"/>
  <c r="L97" i="10"/>
  <c r="L97" i="9"/>
  <c r="K96" i="9"/>
  <c r="K97" i="7"/>
  <c r="L98" i="7"/>
  <c r="L98" i="8"/>
  <c r="K97" i="8"/>
  <c r="K98" i="6"/>
  <c r="L99" i="6"/>
  <c r="L99" i="4"/>
  <c r="K98" i="4"/>
  <c r="L100" i="2"/>
  <c r="K99" i="2"/>
  <c r="K83" i="14"/>
  <c r="L84" i="14"/>
  <c r="K86" i="13"/>
  <c r="L87" i="13"/>
  <c r="L89" i="12"/>
  <c r="K88" i="12"/>
  <c r="K95" i="10"/>
  <c r="L96" i="10"/>
  <c r="L96" i="9"/>
  <c r="K95" i="9"/>
  <c r="K96" i="7"/>
  <c r="L97" i="7"/>
  <c r="K96" i="8"/>
  <c r="L97" i="8"/>
  <c r="K97" i="6"/>
  <c r="L98" i="6"/>
  <c r="L98" i="4"/>
  <c r="K97" i="4"/>
  <c r="L99" i="2"/>
  <c r="K98" i="2"/>
  <c r="K82" i="14"/>
  <c r="L83" i="14"/>
  <c r="L86" i="13"/>
  <c r="K85" i="13"/>
  <c r="L88" i="12"/>
  <c r="K87" i="12"/>
  <c r="L95" i="10"/>
  <c r="K94" i="10"/>
  <c r="L95" i="9"/>
  <c r="K94" i="9"/>
  <c r="L96" i="7"/>
  <c r="K95" i="7"/>
  <c r="K95" i="8"/>
  <c r="L96" i="8"/>
  <c r="L97" i="6"/>
  <c r="K96" i="6"/>
  <c r="L97" i="4"/>
  <c r="K96" i="4"/>
  <c r="K97" i="2"/>
  <c r="L98" i="2"/>
  <c r="K81" i="14"/>
  <c r="L82" i="14"/>
  <c r="L85" i="13"/>
  <c r="K84" i="13"/>
  <c r="L87" i="12"/>
  <c r="K86" i="12"/>
  <c r="L94" i="10"/>
  <c r="K93" i="10"/>
  <c r="L94" i="9"/>
  <c r="K93" i="9"/>
  <c r="K94" i="7"/>
  <c r="L95" i="7"/>
  <c r="K94" i="8"/>
  <c r="L95" i="8"/>
  <c r="L96" i="6"/>
  <c r="K95" i="6"/>
  <c r="L96" i="4"/>
  <c r="K95" i="4"/>
  <c r="K96" i="2"/>
  <c r="L97" i="2"/>
  <c r="L81" i="14"/>
  <c r="K80" i="14"/>
  <c r="K83" i="13"/>
  <c r="L84" i="13"/>
  <c r="L86" i="12"/>
  <c r="K85" i="12"/>
  <c r="K92" i="10"/>
  <c r="L93" i="10"/>
  <c r="L93" i="9"/>
  <c r="K92" i="9"/>
  <c r="K93" i="7"/>
  <c r="L94" i="7"/>
  <c r="L94" i="8"/>
  <c r="K93" i="8"/>
  <c r="L95" i="6"/>
  <c r="K94" i="6"/>
  <c r="L95" i="4"/>
  <c r="K94" i="4"/>
  <c r="L96" i="2"/>
  <c r="K95" i="2"/>
  <c r="K79" i="14"/>
  <c r="L80" i="14"/>
  <c r="L83" i="13"/>
  <c r="K82" i="13"/>
  <c r="L85" i="12"/>
  <c r="K84" i="12"/>
  <c r="K91" i="10"/>
  <c r="L92" i="10"/>
  <c r="L92" i="9"/>
  <c r="K91" i="9"/>
  <c r="K92" i="7"/>
  <c r="L93" i="7"/>
  <c r="K92" i="8"/>
  <c r="L93" i="8"/>
  <c r="L94" i="6"/>
  <c r="K93" i="6"/>
  <c r="L94" i="4"/>
  <c r="K93" i="4"/>
  <c r="L95" i="2"/>
  <c r="K94" i="2"/>
  <c r="K78" i="14"/>
  <c r="L79" i="14"/>
  <c r="K81" i="13"/>
  <c r="L82" i="13"/>
  <c r="L84" i="12"/>
  <c r="K83" i="12"/>
  <c r="L91" i="10"/>
  <c r="K90" i="10"/>
  <c r="L91" i="9"/>
  <c r="K90" i="9"/>
  <c r="L92" i="7"/>
  <c r="K91" i="7"/>
  <c r="K91" i="8"/>
  <c r="L92" i="8"/>
  <c r="K92" i="6"/>
  <c r="L93" i="6"/>
  <c r="L93" i="4"/>
  <c r="K92" i="4"/>
  <c r="K93" i="2"/>
  <c r="L94" i="2"/>
  <c r="L78" i="14"/>
  <c r="K77" i="14"/>
  <c r="K80" i="13"/>
  <c r="L81" i="13"/>
  <c r="L83" i="12"/>
  <c r="K82" i="12"/>
  <c r="L90" i="10"/>
  <c r="K89" i="10"/>
  <c r="L90" i="9"/>
  <c r="K89" i="9"/>
  <c r="K90" i="7"/>
  <c r="L91" i="7"/>
  <c r="K90" i="8"/>
  <c r="L91" i="8"/>
  <c r="L92" i="6"/>
  <c r="K91" i="6"/>
  <c r="L92" i="4"/>
  <c r="K91" i="4"/>
  <c r="K92" i="2"/>
  <c r="L93" i="2"/>
  <c r="L77" i="14"/>
  <c r="K76" i="14"/>
  <c r="L80" i="13"/>
  <c r="K79" i="13"/>
  <c r="L82" i="12"/>
  <c r="K81" i="12"/>
  <c r="K88" i="10"/>
  <c r="L89" i="10"/>
  <c r="K88" i="9"/>
  <c r="L89" i="9"/>
  <c r="K89" i="7"/>
  <c r="L90" i="7"/>
  <c r="L90" i="8"/>
  <c r="K89" i="8"/>
  <c r="L91" i="6"/>
  <c r="K90" i="6"/>
  <c r="L91" i="4"/>
  <c r="K90" i="4"/>
  <c r="L92" i="2"/>
  <c r="K91" i="2"/>
  <c r="K75" i="14"/>
  <c r="L76" i="14"/>
  <c r="K78" i="13"/>
  <c r="L79" i="13"/>
  <c r="L81" i="12"/>
  <c r="K80" i="12"/>
  <c r="K87" i="10"/>
  <c r="L88" i="10"/>
  <c r="K87" i="9"/>
  <c r="L88" i="9"/>
  <c r="K88" i="7"/>
  <c r="L89" i="7"/>
  <c r="K88" i="8"/>
  <c r="L89" i="8"/>
  <c r="L90" i="6"/>
  <c r="K89" i="6"/>
  <c r="L90" i="4"/>
  <c r="K89" i="4"/>
  <c r="L91" i="2"/>
  <c r="K90" i="2"/>
  <c r="K74" i="14"/>
  <c r="L75" i="14"/>
  <c r="L78" i="13"/>
  <c r="K77" i="13"/>
  <c r="L80" i="12"/>
  <c r="K79" i="12"/>
  <c r="L87" i="10"/>
  <c r="K86" i="10"/>
  <c r="L87" i="9"/>
  <c r="K86" i="9"/>
  <c r="K87" i="7"/>
  <c r="L88" i="7"/>
  <c r="K87" i="8"/>
  <c r="L88" i="8"/>
  <c r="L89" i="6"/>
  <c r="K88" i="6"/>
  <c r="L89" i="4"/>
  <c r="K88" i="4"/>
  <c r="L90" i="2"/>
  <c r="K89" i="2"/>
  <c r="L74" i="14"/>
  <c r="K73" i="14"/>
  <c r="L77" i="13"/>
  <c r="K76" i="13"/>
  <c r="L79" i="12"/>
  <c r="K78" i="12"/>
  <c r="L86" i="10"/>
  <c r="K85" i="10"/>
  <c r="L86" i="9"/>
  <c r="K85" i="9"/>
  <c r="K86" i="7"/>
  <c r="L87" i="7"/>
  <c r="K86" i="8"/>
  <c r="L87" i="8"/>
  <c r="L88" i="6"/>
  <c r="K87" i="6"/>
  <c r="L88" i="4"/>
  <c r="K87" i="4"/>
  <c r="L89" i="2"/>
  <c r="K88" i="2"/>
  <c r="L73" i="14"/>
  <c r="K72" i="14"/>
  <c r="K75" i="13"/>
  <c r="L76" i="13"/>
  <c r="L78" i="12"/>
  <c r="K77" i="12"/>
  <c r="K84" i="10"/>
  <c r="L85" i="10"/>
  <c r="K84" i="9"/>
  <c r="L85" i="9"/>
  <c r="K85" i="7"/>
  <c r="L86" i="7"/>
  <c r="K85" i="8"/>
  <c r="L86" i="8"/>
  <c r="L87" i="6"/>
  <c r="K86" i="6"/>
  <c r="L87" i="4"/>
  <c r="K86" i="4"/>
  <c r="L88" i="2"/>
  <c r="K87" i="2"/>
  <c r="K71" i="14"/>
  <c r="L72" i="14"/>
  <c r="L75" i="13"/>
  <c r="K74" i="13"/>
  <c r="L77" i="12"/>
  <c r="K76" i="12"/>
  <c r="K83" i="10"/>
  <c r="L84" i="10"/>
  <c r="L84" i="9"/>
  <c r="K83" i="9"/>
  <c r="K84" i="7"/>
  <c r="L85" i="7"/>
  <c r="K84" i="8"/>
  <c r="L85" i="8"/>
  <c r="L86" i="6"/>
  <c r="K85" i="6"/>
  <c r="L86" i="4"/>
  <c r="K85" i="4"/>
  <c r="L87" i="2"/>
  <c r="K86" i="2"/>
  <c r="K70" i="14"/>
  <c r="L71" i="14"/>
  <c r="K73" i="13"/>
  <c r="L74" i="13"/>
  <c r="L76" i="12"/>
  <c r="K75" i="12"/>
  <c r="L83" i="10"/>
  <c r="K82" i="10"/>
  <c r="L83" i="9"/>
  <c r="K82" i="9"/>
  <c r="K83" i="7"/>
  <c r="L84" i="7"/>
  <c r="K83" i="8"/>
  <c r="L84" i="8"/>
  <c r="K84" i="6"/>
  <c r="L85" i="6"/>
  <c r="L85" i="4"/>
  <c r="K84" i="4"/>
  <c r="L86" i="2"/>
  <c r="K85" i="2"/>
  <c r="L70" i="14"/>
  <c r="K69" i="14"/>
  <c r="K72" i="13"/>
  <c r="L73" i="13"/>
  <c r="L75" i="12"/>
  <c r="K74" i="12"/>
  <c r="L82" i="10"/>
  <c r="K81" i="10"/>
  <c r="L82" i="9"/>
  <c r="K81" i="9"/>
  <c r="K82" i="7"/>
  <c r="L83" i="7"/>
  <c r="K82" i="8"/>
  <c r="L83" i="8"/>
  <c r="L84" i="6"/>
  <c r="K83" i="6"/>
  <c r="L84" i="4"/>
  <c r="K83" i="4"/>
  <c r="L85" i="2"/>
  <c r="K84" i="2"/>
  <c r="L69" i="14"/>
  <c r="K68" i="14"/>
  <c r="L72" i="13"/>
  <c r="K71" i="13"/>
  <c r="L74" i="12"/>
  <c r="K73" i="12"/>
  <c r="L81" i="10"/>
  <c r="K80" i="10"/>
  <c r="L81" i="9"/>
  <c r="K80" i="9"/>
  <c r="K81" i="7"/>
  <c r="L82" i="7"/>
  <c r="L82" i="8"/>
  <c r="K81" i="8"/>
  <c r="L83" i="6"/>
  <c r="K82" i="6"/>
  <c r="L83" i="4"/>
  <c r="K82" i="4"/>
  <c r="L84" i="2"/>
  <c r="K83" i="2"/>
  <c r="K67" i="14"/>
  <c r="L68" i="14"/>
  <c r="K70" i="13"/>
  <c r="L71" i="13"/>
  <c r="L73" i="12"/>
  <c r="K72" i="12"/>
  <c r="K79" i="10"/>
  <c r="L80" i="10"/>
  <c r="L80" i="9"/>
  <c r="K79" i="9"/>
  <c r="K80" i="7"/>
  <c r="L81" i="7"/>
  <c r="K80" i="8"/>
  <c r="L81" i="8"/>
  <c r="L82" i="6"/>
  <c r="K81" i="6"/>
  <c r="L82" i="4"/>
  <c r="K81" i="4"/>
  <c r="L83" i="2"/>
  <c r="K82" i="2"/>
  <c r="K66" i="14"/>
  <c r="L67" i="14"/>
  <c r="L70" i="13"/>
  <c r="K69" i="13"/>
  <c r="L72" i="12"/>
  <c r="K71" i="12"/>
  <c r="K78" i="10"/>
  <c r="L79" i="10"/>
  <c r="L79" i="9"/>
  <c r="K78" i="9"/>
  <c r="K79" i="7"/>
  <c r="L80" i="7"/>
  <c r="K79" i="8"/>
  <c r="L80" i="8"/>
  <c r="L81" i="6"/>
  <c r="K80" i="6"/>
  <c r="L81" i="4"/>
  <c r="K80" i="4"/>
  <c r="K81" i="2"/>
  <c r="L82" i="2"/>
  <c r="L66" i="14"/>
  <c r="K65" i="14"/>
  <c r="L69" i="13"/>
  <c r="K68" i="13"/>
  <c r="K70" i="12"/>
  <c r="L71" i="12"/>
  <c r="L78" i="10"/>
  <c r="K77" i="10"/>
  <c r="L78" i="9"/>
  <c r="K77" i="9"/>
  <c r="K78" i="7"/>
  <c r="L79" i="7"/>
  <c r="K78" i="8"/>
  <c r="L79" i="8"/>
  <c r="L80" i="6"/>
  <c r="K79" i="6"/>
  <c r="L80" i="4"/>
  <c r="K79" i="4"/>
  <c r="K80" i="2"/>
  <c r="L81" i="2"/>
  <c r="L65" i="14"/>
  <c r="K64" i="14"/>
  <c r="K67" i="13"/>
  <c r="L68" i="13"/>
  <c r="L70" i="12"/>
  <c r="K69" i="12"/>
  <c r="K76" i="10"/>
  <c r="L77" i="10"/>
  <c r="L77" i="9"/>
  <c r="K76" i="9"/>
  <c r="K77" i="7"/>
  <c r="L78" i="7"/>
  <c r="L78" i="8"/>
  <c r="K77" i="8"/>
  <c r="L79" i="6"/>
  <c r="K78" i="6"/>
  <c r="K78" i="4"/>
  <c r="L79" i="4"/>
  <c r="L80" i="2"/>
  <c r="K79" i="2"/>
  <c r="K63" i="14"/>
  <c r="L64" i="14"/>
  <c r="L67" i="13"/>
  <c r="K66" i="13"/>
  <c r="L69" i="12"/>
  <c r="K68" i="12"/>
  <c r="K75" i="10"/>
  <c r="L76" i="10"/>
  <c r="L76" i="9"/>
  <c r="K75" i="9"/>
  <c r="K76" i="7"/>
  <c r="L77" i="7"/>
  <c r="K76" i="8"/>
  <c r="L77" i="8"/>
  <c r="L78" i="6"/>
  <c r="K77" i="6"/>
  <c r="L78" i="4"/>
  <c r="K77" i="4"/>
  <c r="L79" i="2"/>
  <c r="K78" i="2"/>
  <c r="K62" i="14"/>
  <c r="L63" i="14"/>
  <c r="K65" i="13"/>
  <c r="L66" i="13"/>
  <c r="L68" i="12"/>
  <c r="K67" i="12"/>
  <c r="L75" i="10"/>
  <c r="K74" i="10"/>
  <c r="L75" i="9"/>
  <c r="K74" i="9"/>
  <c r="L76" i="7"/>
  <c r="K75" i="7"/>
  <c r="K75" i="8"/>
  <c r="L76" i="8"/>
  <c r="K76" i="6"/>
  <c r="L77" i="6"/>
  <c r="K76" i="4"/>
  <c r="L77" i="4"/>
  <c r="L78" i="2"/>
  <c r="K77" i="2"/>
  <c r="L62" i="14"/>
  <c r="K61" i="14"/>
  <c r="K64" i="13"/>
  <c r="L65" i="13"/>
  <c r="L67" i="12"/>
  <c r="K66" i="12"/>
  <c r="L74" i="10"/>
  <c r="K73" i="10"/>
  <c r="L74" i="9"/>
  <c r="K73" i="9"/>
  <c r="K74" i="7"/>
  <c r="L75" i="7"/>
  <c r="K74" i="8"/>
  <c r="L75" i="8"/>
  <c r="L76" i="6"/>
  <c r="K75" i="6"/>
  <c r="L76" i="4"/>
  <c r="K75" i="4"/>
  <c r="L77" i="2"/>
  <c r="K76" i="2"/>
  <c r="L61" i="14"/>
  <c r="K60" i="14"/>
  <c r="L64" i="13"/>
  <c r="K63" i="13"/>
  <c r="L66" i="12"/>
  <c r="K65" i="12"/>
  <c r="L73" i="10"/>
  <c r="K72" i="10"/>
  <c r="L73" i="9"/>
  <c r="K72" i="9"/>
  <c r="K73" i="7"/>
  <c r="L74" i="7"/>
  <c r="L74" i="8"/>
  <c r="K73" i="8"/>
  <c r="L75" i="6"/>
  <c r="K74" i="6"/>
  <c r="K74" i="4"/>
  <c r="L75" i="4"/>
  <c r="L76" i="2"/>
  <c r="K75" i="2"/>
  <c r="K59" i="14"/>
  <c r="L60" i="14"/>
  <c r="K62" i="13"/>
  <c r="L63" i="13"/>
  <c r="L65" i="12"/>
  <c r="K64" i="12"/>
  <c r="K71" i="10"/>
  <c r="L72" i="10"/>
  <c r="L72" i="9"/>
  <c r="K71" i="9"/>
  <c r="K72" i="7"/>
  <c r="L73" i="7"/>
  <c r="K72" i="8"/>
  <c r="L73" i="8"/>
  <c r="L74" i="6"/>
  <c r="K73" i="6"/>
  <c r="L74" i="4"/>
  <c r="K73" i="4"/>
  <c r="L75" i="2"/>
  <c r="K74" i="2"/>
  <c r="K58" i="14"/>
  <c r="L59" i="14"/>
  <c r="L62" i="13"/>
  <c r="K61" i="13"/>
  <c r="L64" i="12"/>
  <c r="K63" i="12"/>
  <c r="K70" i="10"/>
  <c r="L71" i="10"/>
  <c r="L71" i="9"/>
  <c r="K70" i="9"/>
  <c r="K71" i="7"/>
  <c r="L72" i="7"/>
  <c r="K71" i="8"/>
  <c r="L72" i="8"/>
  <c r="L73" i="6"/>
  <c r="K72" i="6"/>
  <c r="L73" i="4"/>
  <c r="K72" i="4"/>
  <c r="L74" i="2"/>
  <c r="K73" i="2"/>
  <c r="K57" i="14"/>
  <c r="L58" i="14"/>
  <c r="L61" i="13"/>
  <c r="K60" i="13"/>
  <c r="L63" i="12"/>
  <c r="K62" i="12"/>
  <c r="L70" i="10"/>
  <c r="K69" i="10"/>
  <c r="L70" i="9"/>
  <c r="K69" i="9"/>
  <c r="K70" i="7"/>
  <c r="L71" i="7"/>
  <c r="K70" i="8"/>
  <c r="L71" i="8"/>
  <c r="L72" i="6"/>
  <c r="K71" i="6"/>
  <c r="L72" i="4"/>
  <c r="K71" i="4"/>
  <c r="L73" i="2"/>
  <c r="K72" i="2"/>
  <c r="L57" i="14"/>
  <c r="K56" i="14"/>
  <c r="K59" i="13"/>
  <c r="L60" i="13"/>
  <c r="L62" i="12"/>
  <c r="K61" i="12"/>
  <c r="K68" i="10"/>
  <c r="L69" i="10"/>
  <c r="K68" i="9"/>
  <c r="L69" i="9"/>
  <c r="K69" i="7"/>
  <c r="L70" i="7"/>
  <c r="K69" i="8"/>
  <c r="L70" i="8"/>
  <c r="L71" i="6"/>
  <c r="K70" i="6"/>
  <c r="L71" i="4"/>
  <c r="K70" i="4"/>
  <c r="L72" i="2"/>
  <c r="K71" i="2"/>
  <c r="K55" i="14"/>
  <c r="L56" i="14"/>
  <c r="L59" i="13"/>
  <c r="K58" i="13"/>
  <c r="L61" i="12"/>
  <c r="K60" i="12"/>
  <c r="K67" i="10"/>
  <c r="L68" i="10"/>
  <c r="K67" i="9"/>
  <c r="L68" i="9"/>
  <c r="K68" i="7"/>
  <c r="L69" i="7"/>
  <c r="K68" i="8"/>
  <c r="L69" i="8"/>
  <c r="L70" i="6"/>
  <c r="K69" i="6"/>
  <c r="L70" i="4"/>
  <c r="K69" i="4"/>
  <c r="L71" i="2"/>
  <c r="K70" i="2"/>
  <c r="K54" i="14"/>
  <c r="L55" i="14"/>
  <c r="K57" i="13"/>
  <c r="L58" i="13"/>
  <c r="L60" i="12"/>
  <c r="K59" i="12"/>
  <c r="L67" i="10"/>
  <c r="K66" i="10"/>
  <c r="L67" i="9"/>
  <c r="K66" i="9"/>
  <c r="K67" i="7"/>
  <c r="L68" i="7"/>
  <c r="K67" i="8"/>
  <c r="L68" i="8"/>
  <c r="K68" i="6"/>
  <c r="L69" i="6"/>
  <c r="K68" i="4"/>
  <c r="L69" i="4"/>
  <c r="L70" i="2"/>
  <c r="K69" i="2"/>
  <c r="L54" i="14"/>
  <c r="K53" i="14"/>
  <c r="K56" i="13"/>
  <c r="L57" i="13"/>
  <c r="L59" i="12"/>
  <c r="K58" i="12"/>
  <c r="L66" i="10"/>
  <c r="K65" i="10"/>
  <c r="L66" i="9"/>
  <c r="K65" i="9"/>
  <c r="K66" i="7"/>
  <c r="L67" i="7"/>
  <c r="K66" i="8"/>
  <c r="L67" i="8"/>
  <c r="L68" i="6"/>
  <c r="K67" i="6"/>
  <c r="L68" i="4"/>
  <c r="K67" i="4"/>
  <c r="L69" i="2"/>
  <c r="K68" i="2"/>
  <c r="L53" i="14"/>
  <c r="K52" i="14"/>
  <c r="L56" i="13"/>
  <c r="K55" i="13"/>
  <c r="L58" i="12"/>
  <c r="K57" i="12"/>
  <c r="L65" i="10"/>
  <c r="K64" i="10"/>
  <c r="K64" i="9"/>
  <c r="L65" i="9"/>
  <c r="K65" i="7"/>
  <c r="L66" i="7"/>
  <c r="K65" i="8"/>
  <c r="L66" i="8"/>
  <c r="L67" i="6"/>
  <c r="K66" i="6"/>
  <c r="K66" i="4"/>
  <c r="L67" i="4"/>
  <c r="L68" i="2"/>
  <c r="K67" i="2"/>
  <c r="K51" i="14"/>
  <c r="L52" i="14"/>
  <c r="K54" i="13"/>
  <c r="L55" i="13"/>
  <c r="L57" i="12"/>
  <c r="K56" i="12"/>
  <c r="K63" i="10"/>
  <c r="L64" i="10"/>
  <c r="L64" i="9"/>
  <c r="K63" i="9"/>
  <c r="K64" i="7"/>
  <c r="L65" i="7"/>
  <c r="L65" i="8"/>
  <c r="K64" i="8"/>
  <c r="L66" i="6"/>
  <c r="K65" i="6"/>
  <c r="L66" i="4"/>
  <c r="K65" i="4"/>
  <c r="L67" i="2"/>
  <c r="K66" i="2"/>
  <c r="K50" i="14"/>
  <c r="L51" i="14"/>
  <c r="L54" i="13"/>
  <c r="K53" i="13"/>
  <c r="L56" i="12"/>
  <c r="K55" i="12"/>
  <c r="K62" i="10"/>
  <c r="L63" i="10"/>
  <c r="L63" i="9"/>
  <c r="K62" i="9"/>
  <c r="K63" i="7"/>
  <c r="L64" i="7"/>
  <c r="K63" i="8"/>
  <c r="L64" i="8"/>
  <c r="L65" i="6"/>
  <c r="K64" i="6"/>
  <c r="L65" i="4"/>
  <c r="K64" i="4"/>
  <c r="K65" i="2"/>
  <c r="L66" i="2"/>
  <c r="L50" i="14"/>
  <c r="K49" i="14"/>
  <c r="L53" i="13"/>
  <c r="K52" i="13"/>
  <c r="L55" i="12"/>
  <c r="K54" i="12"/>
  <c r="L62" i="10"/>
  <c r="K61" i="10"/>
  <c r="L62" i="9"/>
  <c r="K61" i="9"/>
  <c r="K62" i="7"/>
  <c r="L63" i="7"/>
  <c r="K62" i="8"/>
  <c r="L63" i="8"/>
  <c r="L64" i="6"/>
  <c r="K63" i="6"/>
  <c r="L64" i="4"/>
  <c r="K63" i="4"/>
  <c r="K64" i="2"/>
  <c r="L65" i="2"/>
  <c r="L49" i="14"/>
  <c r="K48" i="14"/>
  <c r="K51" i="13"/>
  <c r="L52" i="13"/>
  <c r="L54" i="12"/>
  <c r="K53" i="12"/>
  <c r="L61" i="10"/>
  <c r="K60" i="10"/>
  <c r="L61" i="9"/>
  <c r="K60" i="9"/>
  <c r="K61" i="7"/>
  <c r="L62" i="7"/>
  <c r="K61" i="8"/>
  <c r="L62" i="8"/>
  <c r="K62" i="6"/>
  <c r="L63" i="6"/>
  <c r="K62" i="4"/>
  <c r="L63" i="4"/>
  <c r="L64" i="2"/>
  <c r="K63" i="2"/>
  <c r="K47" i="14"/>
  <c r="L48" i="14"/>
  <c r="L51" i="13"/>
  <c r="K50" i="13"/>
  <c r="L53" i="12"/>
  <c r="K52" i="12"/>
  <c r="K59" i="10"/>
  <c r="L60" i="10"/>
  <c r="L60" i="9"/>
  <c r="K59" i="9"/>
  <c r="K60" i="7"/>
  <c r="L61" i="7"/>
  <c r="K60" i="8"/>
  <c r="L61" i="8"/>
  <c r="L62" i="6"/>
  <c r="K61" i="6"/>
  <c r="L62" i="4"/>
  <c r="K61" i="4"/>
  <c r="L63" i="2"/>
  <c r="K62" i="2"/>
  <c r="K46" i="14"/>
  <c r="L47" i="14"/>
  <c r="L50" i="13"/>
  <c r="K49" i="13"/>
  <c r="L52" i="12"/>
  <c r="K51" i="12"/>
  <c r="L59" i="10"/>
  <c r="K58" i="10"/>
  <c r="L59" i="9"/>
  <c r="K58" i="9"/>
  <c r="K59" i="7"/>
  <c r="L60" i="7"/>
  <c r="K59" i="8"/>
  <c r="L60" i="8"/>
  <c r="K60" i="6"/>
  <c r="L61" i="6"/>
  <c r="K60" i="4"/>
  <c r="L61" i="4"/>
  <c r="L62" i="2"/>
  <c r="K61" i="2"/>
  <c r="L46" i="14"/>
  <c r="K45" i="14"/>
  <c r="K48" i="13"/>
  <c r="L49" i="13"/>
  <c r="L51" i="12"/>
  <c r="K50" i="12"/>
  <c r="L58" i="10"/>
  <c r="K57" i="10"/>
  <c r="L58" i="9"/>
  <c r="K57" i="9"/>
  <c r="K58" i="7"/>
  <c r="L59" i="7"/>
  <c r="L59" i="8"/>
  <c r="K58" i="8"/>
  <c r="L60" i="6"/>
  <c r="K59" i="6"/>
  <c r="L60" i="4"/>
  <c r="K59" i="4"/>
  <c r="K60" i="2"/>
  <c r="L61" i="2"/>
  <c r="L45" i="14"/>
  <c r="K44" i="14"/>
  <c r="L48" i="13"/>
  <c r="K47" i="13"/>
  <c r="L50" i="12"/>
  <c r="K49" i="12"/>
  <c r="K56" i="10"/>
  <c r="L57" i="10"/>
  <c r="L57" i="9"/>
  <c r="K56" i="9"/>
  <c r="K57" i="7"/>
  <c r="L58" i="7"/>
  <c r="K57" i="8"/>
  <c r="L58" i="8"/>
  <c r="L59" i="6"/>
  <c r="K58" i="6"/>
  <c r="K58" i="4"/>
  <c r="L59" i="4"/>
  <c r="K59" i="2"/>
  <c r="L60" i="2"/>
  <c r="K43" i="14"/>
  <c r="L44" i="14"/>
  <c r="K46" i="13"/>
  <c r="L47" i="13"/>
  <c r="L49" i="12"/>
  <c r="K48" i="12"/>
  <c r="L56" i="10"/>
  <c r="K55" i="10"/>
  <c r="L56" i="9"/>
  <c r="K55" i="9"/>
  <c r="K56" i="7"/>
  <c r="L57" i="7"/>
  <c r="K56" i="8"/>
  <c r="L57" i="8"/>
  <c r="L58" i="6"/>
  <c r="K57" i="6"/>
  <c r="L58" i="4"/>
  <c r="K57" i="4"/>
  <c r="L59" i="2"/>
  <c r="K58" i="2"/>
  <c r="K42" i="14"/>
  <c r="L43" i="14"/>
  <c r="K45" i="13"/>
  <c r="L46" i="13"/>
  <c r="L48" i="12"/>
  <c r="K47" i="12"/>
  <c r="K54" i="10"/>
  <c r="L55" i="10"/>
  <c r="L55" i="9"/>
  <c r="K54" i="9"/>
  <c r="K55" i="7"/>
  <c r="L56" i="7"/>
  <c r="K55" i="8"/>
  <c r="L56" i="8"/>
  <c r="L57" i="6"/>
  <c r="K56" i="6"/>
  <c r="L57" i="4"/>
  <c r="K56" i="4"/>
  <c r="L58" i="2"/>
  <c r="K57" i="2"/>
  <c r="K41" i="14"/>
  <c r="L42" i="14"/>
  <c r="L45" i="13"/>
  <c r="K44" i="13"/>
  <c r="L47" i="12"/>
  <c r="K46" i="12"/>
  <c r="L54" i="10"/>
  <c r="K53" i="10"/>
  <c r="L54" i="9"/>
  <c r="K53" i="9"/>
  <c r="L55" i="7"/>
  <c r="K54" i="7"/>
  <c r="K54" i="8"/>
  <c r="L55" i="8"/>
  <c r="L56" i="6"/>
  <c r="K55" i="6"/>
  <c r="L56" i="4"/>
  <c r="K55" i="4"/>
  <c r="L57" i="2"/>
  <c r="K56" i="2"/>
  <c r="L41" i="14"/>
  <c r="K40" i="14"/>
  <c r="K43" i="13"/>
  <c r="L44" i="13"/>
  <c r="L46" i="12"/>
  <c r="K45" i="12"/>
  <c r="K52" i="10"/>
  <c r="L53" i="10"/>
  <c r="K52" i="9"/>
  <c r="L53" i="9"/>
  <c r="K53" i="7"/>
  <c r="L54" i="7"/>
  <c r="K53" i="8"/>
  <c r="L54" i="8"/>
  <c r="L55" i="6"/>
  <c r="K54" i="6"/>
  <c r="L55" i="4"/>
  <c r="K54" i="4"/>
  <c r="L56" i="2"/>
  <c r="K55" i="2"/>
  <c r="K39" i="14"/>
  <c r="L40" i="14"/>
  <c r="L43" i="13"/>
  <c r="K42" i="13"/>
  <c r="K44" i="12"/>
  <c r="L45" i="12"/>
  <c r="K51" i="10"/>
  <c r="L52" i="10"/>
  <c r="L52" i="9"/>
  <c r="K51" i="9"/>
  <c r="K52" i="7"/>
  <c r="L53" i="7"/>
  <c r="K52" i="8"/>
  <c r="L53" i="8"/>
  <c r="L54" i="6"/>
  <c r="K53" i="6"/>
  <c r="L54" i="4"/>
  <c r="K53" i="4"/>
  <c r="L55" i="2"/>
  <c r="K54" i="2"/>
  <c r="K38" i="14"/>
  <c r="L39" i="14"/>
  <c r="L42" i="13"/>
  <c r="K41" i="13"/>
  <c r="L44" i="12"/>
  <c r="K43" i="12"/>
  <c r="L51" i="10"/>
  <c r="K50" i="10"/>
  <c r="L51" i="9"/>
  <c r="K50" i="9"/>
  <c r="K51" i="7"/>
  <c r="L52" i="7"/>
  <c r="K51" i="8"/>
  <c r="L52" i="8"/>
  <c r="K52" i="6"/>
  <c r="L53" i="6"/>
  <c r="L53" i="4"/>
  <c r="K52" i="4"/>
  <c r="L54" i="2"/>
  <c r="K53" i="2"/>
  <c r="L38" i="14"/>
  <c r="K37" i="14"/>
  <c r="K40" i="13"/>
  <c r="L41" i="13"/>
  <c r="L43" i="12"/>
  <c r="K42" i="12"/>
  <c r="L50" i="10"/>
  <c r="K49" i="10"/>
  <c r="L50" i="9"/>
  <c r="K49" i="9"/>
  <c r="L51" i="7"/>
  <c r="K50" i="7"/>
  <c r="L51" i="8"/>
  <c r="K50" i="8"/>
  <c r="L52" i="6"/>
  <c r="K51" i="6"/>
  <c r="L52" i="4"/>
  <c r="K51" i="4"/>
  <c r="L53" i="2"/>
  <c r="K52" i="2"/>
  <c r="L37" i="14"/>
  <c r="K36" i="14"/>
  <c r="L40" i="13"/>
  <c r="K39" i="13"/>
  <c r="L42" i="12"/>
  <c r="K41" i="12"/>
  <c r="L49" i="10"/>
  <c r="K48" i="10"/>
  <c r="L49" i="9"/>
  <c r="K48" i="9"/>
  <c r="K49" i="7"/>
  <c r="L50" i="7"/>
  <c r="K49" i="8"/>
  <c r="L50" i="8"/>
  <c r="L51" i="6"/>
  <c r="K50" i="6"/>
  <c r="L51" i="4"/>
  <c r="K50" i="4"/>
  <c r="K51" i="2"/>
  <c r="L52" i="2"/>
  <c r="K35" i="14"/>
  <c r="L36" i="14"/>
  <c r="K38" i="13"/>
  <c r="L39" i="13"/>
  <c r="L41" i="12"/>
  <c r="K40" i="12"/>
  <c r="K47" i="10"/>
  <c r="L48" i="10"/>
  <c r="L48" i="9"/>
  <c r="K47" i="9"/>
  <c r="K48" i="7"/>
  <c r="L49" i="7"/>
  <c r="K48" i="8"/>
  <c r="L49" i="8"/>
  <c r="K49" i="6"/>
  <c r="L50" i="6"/>
  <c r="L50" i="4"/>
  <c r="K49" i="4"/>
  <c r="K50" i="2"/>
  <c r="L51" i="2"/>
  <c r="K34" i="14"/>
  <c r="L35" i="14"/>
  <c r="K37" i="13"/>
  <c r="L38" i="13"/>
  <c r="L40" i="12"/>
  <c r="K39" i="12"/>
  <c r="L47" i="10"/>
  <c r="K46" i="10"/>
  <c r="L47" i="9"/>
  <c r="K46" i="9"/>
  <c r="K47" i="7"/>
  <c r="L48" i="7"/>
  <c r="K47" i="8"/>
  <c r="L48" i="8"/>
  <c r="K48" i="6"/>
  <c r="L49" i="6"/>
  <c r="L49" i="4"/>
  <c r="K48" i="4"/>
  <c r="L50" i="2"/>
  <c r="K49" i="2"/>
  <c r="K33" i="14"/>
  <c r="L34" i="14"/>
  <c r="L37" i="13"/>
  <c r="K36" i="13"/>
  <c r="K38" i="12"/>
  <c r="L39" i="12"/>
  <c r="L46" i="10"/>
  <c r="K45" i="10"/>
  <c r="L46" i="9"/>
  <c r="K45" i="9"/>
  <c r="K46" i="7"/>
  <c r="L47" i="7"/>
  <c r="L47" i="8"/>
  <c r="K46" i="8"/>
  <c r="L48" i="6"/>
  <c r="K47" i="6"/>
  <c r="L48" i="4"/>
  <c r="K47" i="4"/>
  <c r="K48" i="2"/>
  <c r="L49" i="2"/>
  <c r="L33" i="14"/>
  <c r="K32" i="14"/>
  <c r="K35" i="13"/>
  <c r="L36" i="13"/>
  <c r="K37" i="12"/>
  <c r="L38" i="12"/>
  <c r="L45" i="10"/>
  <c r="K44" i="10"/>
  <c r="L45" i="9"/>
  <c r="K44" i="9"/>
  <c r="K45" i="7"/>
  <c r="L46" i="7"/>
  <c r="K45" i="8"/>
  <c r="L46" i="8"/>
  <c r="K46" i="6"/>
  <c r="L47" i="6"/>
  <c r="L47" i="4"/>
  <c r="K46" i="4"/>
  <c r="K47" i="2"/>
  <c r="L48" i="2"/>
  <c r="K31" i="14"/>
  <c r="L32" i="14"/>
  <c r="L35" i="13"/>
  <c r="K34" i="13"/>
  <c r="L37" i="12"/>
  <c r="K36" i="12"/>
  <c r="K43" i="10"/>
  <c r="L44" i="10"/>
  <c r="L44" i="9"/>
  <c r="K43" i="9"/>
  <c r="K44" i="7"/>
  <c r="L45" i="7"/>
  <c r="K44" i="8"/>
  <c r="L45" i="8"/>
  <c r="L46" i="6"/>
  <c r="K45" i="6"/>
  <c r="L46" i="4"/>
  <c r="K45" i="4"/>
  <c r="L47" i="2"/>
  <c r="K46" i="2"/>
  <c r="K30" i="14"/>
  <c r="L31" i="14"/>
  <c r="L34" i="13"/>
  <c r="K33" i="13"/>
  <c r="L36" i="12"/>
  <c r="K35" i="12"/>
  <c r="L43" i="10"/>
  <c r="K42" i="10"/>
  <c r="L43" i="9"/>
  <c r="K42" i="9"/>
  <c r="K43" i="7"/>
  <c r="L44" i="7"/>
  <c r="K43" i="8"/>
  <c r="L44" i="8"/>
  <c r="L45" i="6"/>
  <c r="K44" i="6"/>
  <c r="L45" i="4"/>
  <c r="K44" i="4"/>
  <c r="L46" i="2"/>
  <c r="K45" i="2"/>
  <c r="L30" i="14"/>
  <c r="K29" i="14"/>
  <c r="K32" i="13"/>
  <c r="L33" i="13"/>
  <c r="K34" i="12"/>
  <c r="L35" i="12"/>
  <c r="L42" i="10"/>
  <c r="K41" i="10"/>
  <c r="L42" i="9"/>
  <c r="K41" i="9"/>
  <c r="K42" i="7"/>
  <c r="L43" i="7"/>
  <c r="L43" i="8"/>
  <c r="K42" i="8"/>
  <c r="L44" i="6"/>
  <c r="K43" i="6"/>
  <c r="L44" i="4"/>
  <c r="K43" i="4"/>
  <c r="L45" i="2"/>
  <c r="K44" i="2"/>
  <c r="L29" i="14"/>
  <c r="K28" i="14"/>
  <c r="L32" i="13"/>
  <c r="K31" i="13"/>
  <c r="L34" i="12"/>
  <c r="K33" i="12"/>
  <c r="L41" i="10"/>
  <c r="K40" i="10"/>
  <c r="L41" i="9"/>
  <c r="K40" i="9"/>
  <c r="K41" i="7"/>
  <c r="L42" i="7"/>
  <c r="K41" i="8"/>
  <c r="L42" i="8"/>
  <c r="L43" i="6"/>
  <c r="K42" i="6"/>
  <c r="L43" i="4"/>
  <c r="K42" i="4"/>
  <c r="K43" i="2"/>
  <c r="L44" i="2"/>
  <c r="K27" i="14"/>
  <c r="L28" i="14"/>
  <c r="K30" i="13"/>
  <c r="L31" i="13"/>
  <c r="L33" i="12"/>
  <c r="K32" i="12"/>
  <c r="K39" i="10"/>
  <c r="L40" i="10"/>
  <c r="L40" i="9"/>
  <c r="K39" i="9"/>
  <c r="K40" i="7"/>
  <c r="L41" i="7"/>
  <c r="K40" i="8"/>
  <c r="L41" i="8"/>
  <c r="K41" i="6"/>
  <c r="L42" i="6"/>
  <c r="L42" i="4"/>
  <c r="K41" i="4"/>
  <c r="K42" i="2"/>
  <c r="L43" i="2"/>
  <c r="K26" i="14"/>
  <c r="L27" i="14"/>
  <c r="K29" i="13"/>
  <c r="L30" i="13"/>
  <c r="L32" i="12"/>
  <c r="K31" i="12"/>
  <c r="K38" i="10"/>
  <c r="L39" i="10"/>
  <c r="L39" i="9"/>
  <c r="K38" i="9"/>
  <c r="K39" i="7"/>
  <c r="L40" i="7"/>
  <c r="K39" i="8"/>
  <c r="L40" i="8"/>
  <c r="K40" i="6"/>
  <c r="L41" i="6"/>
  <c r="L41" i="4"/>
  <c r="K40" i="4"/>
  <c r="L42" i="2"/>
  <c r="K41" i="2"/>
  <c r="L26" i="14"/>
  <c r="K25" i="14"/>
  <c r="L29" i="13"/>
  <c r="K28" i="13"/>
  <c r="L31" i="12"/>
  <c r="K30" i="12"/>
  <c r="L38" i="10"/>
  <c r="K37" i="10"/>
  <c r="L38" i="9"/>
  <c r="K37" i="9"/>
  <c r="L39" i="7"/>
  <c r="K38" i="7"/>
  <c r="K38" i="8"/>
  <c r="L39" i="8"/>
  <c r="L40" i="6"/>
  <c r="K39" i="6"/>
  <c r="L40" i="4"/>
  <c r="K39" i="4"/>
  <c r="K40" i="2"/>
  <c r="L41" i="2"/>
  <c r="L25" i="14"/>
  <c r="K24" i="14"/>
  <c r="K27" i="13"/>
  <c r="L28" i="13"/>
  <c r="L30" i="12"/>
  <c r="K29" i="12"/>
  <c r="L37" i="10"/>
  <c r="K36" i="10"/>
  <c r="L37" i="9"/>
  <c r="K36" i="9"/>
  <c r="K37" i="7"/>
  <c r="L38" i="7"/>
  <c r="K37" i="8"/>
  <c r="L38" i="8"/>
  <c r="K38" i="6"/>
  <c r="L39" i="6"/>
  <c r="L39" i="4"/>
  <c r="K38" i="4"/>
  <c r="K39" i="2"/>
  <c r="L40" i="2"/>
  <c r="K23" i="14"/>
  <c r="L24" i="14"/>
  <c r="L27" i="13"/>
  <c r="K26" i="13"/>
  <c r="K28" i="12"/>
  <c r="L29" i="12"/>
  <c r="L36" i="10"/>
  <c r="K35" i="10"/>
  <c r="L36" i="9"/>
  <c r="K35" i="9"/>
  <c r="K36" i="7"/>
  <c r="L37" i="7"/>
  <c r="K36" i="8"/>
  <c r="L37" i="8"/>
  <c r="L38" i="6"/>
  <c r="K37" i="6"/>
  <c r="L38" i="4"/>
  <c r="K37" i="4"/>
  <c r="L39" i="2"/>
  <c r="K38" i="2"/>
  <c r="K22" i="14"/>
  <c r="L23" i="14"/>
  <c r="L26" i="13"/>
  <c r="K25" i="13"/>
  <c r="L28" i="12"/>
  <c r="K27" i="12"/>
  <c r="L35" i="10"/>
  <c r="K34" i="10"/>
  <c r="L35" i="9"/>
  <c r="K34" i="9"/>
  <c r="K35" i="7"/>
  <c r="L36" i="7"/>
  <c r="K35" i="8"/>
  <c r="L36" i="8"/>
  <c r="K36" i="6"/>
  <c r="L37" i="6"/>
  <c r="L37" i="4"/>
  <c r="K36" i="4"/>
  <c r="L38" i="2"/>
  <c r="K37" i="2"/>
  <c r="L22" i="14"/>
  <c r="K21" i="14"/>
  <c r="L25" i="13"/>
  <c r="K24" i="13"/>
  <c r="L27" i="12"/>
  <c r="K26" i="12"/>
  <c r="L34" i="10"/>
  <c r="K33" i="10"/>
  <c r="K33" i="9"/>
  <c r="L34" i="9"/>
  <c r="L35" i="7"/>
  <c r="K34" i="7"/>
  <c r="L35" i="8"/>
  <c r="K34" i="8"/>
  <c r="K35" i="6"/>
  <c r="L36" i="6"/>
  <c r="L36" i="4"/>
  <c r="K35" i="4"/>
  <c r="L37" i="2"/>
  <c r="K36" i="2"/>
  <c r="L21" i="14"/>
  <c r="K20" i="14"/>
  <c r="L24" i="13"/>
  <c r="K23" i="13"/>
  <c r="K25" i="12"/>
  <c r="L26" i="12"/>
  <c r="L33" i="10"/>
  <c r="K32" i="10"/>
  <c r="L33" i="9"/>
  <c r="K32" i="9"/>
  <c r="K33" i="7"/>
  <c r="L34" i="7"/>
  <c r="K33" i="8"/>
  <c r="L34" i="8"/>
  <c r="L35" i="6"/>
  <c r="K34" i="6"/>
  <c r="L35" i="4"/>
  <c r="K34" i="4"/>
  <c r="K35" i="2"/>
  <c r="L36" i="2"/>
  <c r="K19" i="14"/>
  <c r="L20" i="14"/>
  <c r="L23" i="13"/>
  <c r="K22" i="13"/>
  <c r="L25" i="12"/>
  <c r="K24" i="12"/>
  <c r="L32" i="10"/>
  <c r="K31" i="10"/>
  <c r="K31" i="9"/>
  <c r="L32" i="9"/>
  <c r="K32" i="7"/>
  <c r="L33" i="7"/>
  <c r="K32" i="8"/>
  <c r="L33" i="8"/>
  <c r="L34" i="6"/>
  <c r="K33" i="6"/>
  <c r="L34" i="4"/>
  <c r="K33" i="4"/>
  <c r="K34" i="2"/>
  <c r="L35" i="2"/>
  <c r="K18" i="14"/>
  <c r="L19" i="14"/>
  <c r="K21" i="13"/>
  <c r="L22" i="13"/>
  <c r="L24" i="12"/>
  <c r="K23" i="12"/>
  <c r="L31" i="10"/>
  <c r="K30" i="10"/>
  <c r="L31" i="9"/>
  <c r="K30" i="9"/>
  <c r="K31" i="7"/>
  <c r="L32" i="7"/>
  <c r="K31" i="8"/>
  <c r="L32" i="8"/>
  <c r="L33" i="6"/>
  <c r="K32" i="6"/>
  <c r="L33" i="4"/>
  <c r="K32" i="4"/>
  <c r="L34" i="2"/>
  <c r="K33" i="2"/>
  <c r="L18" i="14"/>
  <c r="K17" i="14"/>
  <c r="K20" i="13"/>
  <c r="L21" i="13"/>
  <c r="L23" i="12"/>
  <c r="K22" i="12"/>
  <c r="L30" i="10"/>
  <c r="K29" i="10"/>
  <c r="L30" i="9"/>
  <c r="K29" i="9"/>
  <c r="K30" i="7"/>
  <c r="L31" i="7"/>
  <c r="L31" i="8"/>
  <c r="K30" i="8"/>
  <c r="L32" i="6"/>
  <c r="K31" i="6"/>
  <c r="L32" i="4"/>
  <c r="K31" i="4"/>
  <c r="K32" i="2"/>
  <c r="L33" i="2"/>
  <c r="K16" i="14"/>
  <c r="L17" i="14"/>
  <c r="L20" i="13"/>
  <c r="K19" i="13"/>
  <c r="L22" i="12"/>
  <c r="K21" i="12"/>
  <c r="L29" i="10"/>
  <c r="K28" i="10"/>
  <c r="L29" i="9"/>
  <c r="K28" i="9"/>
  <c r="K29" i="7"/>
  <c r="L30" i="7"/>
  <c r="K29" i="8"/>
  <c r="L30" i="8"/>
  <c r="L31" i="6"/>
  <c r="K30" i="6"/>
  <c r="L31" i="4"/>
  <c r="K30" i="4"/>
  <c r="K31" i="2"/>
  <c r="L32" i="2"/>
  <c r="L16" i="14"/>
  <c r="K15" i="14"/>
  <c r="K18" i="13"/>
  <c r="L19" i="13"/>
  <c r="L21" i="12"/>
  <c r="K20" i="12"/>
  <c r="K27" i="10"/>
  <c r="L28" i="10"/>
  <c r="K27" i="9"/>
  <c r="L28" i="9"/>
  <c r="K28" i="7"/>
  <c r="L29" i="7"/>
  <c r="K28" i="8"/>
  <c r="L29" i="8"/>
  <c r="L30" i="6"/>
  <c r="K29" i="6"/>
  <c r="L30" i="4"/>
  <c r="K29" i="4"/>
  <c r="L31" i="2"/>
  <c r="K30" i="2"/>
  <c r="K14" i="14"/>
  <c r="L15" i="14"/>
  <c r="L18" i="13"/>
  <c r="K17" i="13"/>
  <c r="L20" i="12"/>
  <c r="K19" i="12"/>
  <c r="L27" i="10"/>
  <c r="K26" i="10"/>
  <c r="L27" i="9"/>
  <c r="K26" i="9"/>
  <c r="K27" i="7"/>
  <c r="L28" i="7"/>
  <c r="K27" i="8"/>
  <c r="L28" i="8"/>
  <c r="K28" i="6"/>
  <c r="L29" i="6"/>
  <c r="L29" i="4"/>
  <c r="K28" i="4"/>
  <c r="L30" i="2"/>
  <c r="K29" i="2"/>
  <c r="L14" i="14"/>
  <c r="K13" i="14"/>
  <c r="L17" i="13"/>
  <c r="K16" i="13"/>
  <c r="L19" i="12"/>
  <c r="K18" i="12"/>
  <c r="L26" i="10"/>
  <c r="K25" i="10"/>
  <c r="K25" i="9"/>
  <c r="L26" i="9"/>
  <c r="K26" i="7"/>
  <c r="L27" i="7"/>
  <c r="L27" i="8"/>
  <c r="K26" i="8"/>
  <c r="K27" i="6"/>
  <c r="L28" i="6"/>
  <c r="L28" i="4"/>
  <c r="K27" i="4"/>
  <c r="L29" i="2"/>
  <c r="K28" i="2"/>
  <c r="K12" i="14"/>
  <c r="L13" i="14"/>
  <c r="L16" i="13"/>
  <c r="K15" i="13"/>
  <c r="L18" i="12"/>
  <c r="K17" i="12"/>
  <c r="L25" i="10"/>
  <c r="K24" i="10"/>
  <c r="L25" i="9"/>
  <c r="K24" i="9"/>
  <c r="K25" i="7"/>
  <c r="L26" i="7"/>
  <c r="K25" i="8"/>
  <c r="L26" i="8"/>
  <c r="L27" i="6"/>
  <c r="K26" i="6"/>
  <c r="L27" i="4"/>
  <c r="K26" i="4"/>
  <c r="K27" i="2"/>
  <c r="L28" i="2"/>
  <c r="L12" i="14"/>
  <c r="K11" i="14"/>
  <c r="L15" i="13"/>
  <c r="K14" i="13"/>
  <c r="L17" i="12"/>
  <c r="K16" i="12"/>
  <c r="L24" i="10"/>
  <c r="K23" i="10"/>
  <c r="L24" i="9"/>
  <c r="K23" i="9"/>
  <c r="K24" i="7"/>
  <c r="L25" i="7"/>
  <c r="K24" i="8"/>
  <c r="L25" i="8"/>
  <c r="L26" i="6"/>
  <c r="K25" i="6"/>
  <c r="L26" i="4"/>
  <c r="K25" i="4"/>
  <c r="K26" i="2"/>
  <c r="L27" i="2"/>
  <c r="K10" i="14"/>
  <c r="L11" i="14"/>
  <c r="K13" i="13"/>
  <c r="L14" i="13"/>
  <c r="K15" i="12"/>
  <c r="L16" i="12"/>
  <c r="L23" i="10"/>
  <c r="K22" i="10"/>
  <c r="L23" i="9"/>
  <c r="K22" i="9"/>
  <c r="K23" i="7"/>
  <c r="L24" i="7"/>
  <c r="K23" i="8"/>
  <c r="L24" i="8"/>
  <c r="L25" i="6"/>
  <c r="K24" i="6"/>
  <c r="L25" i="4"/>
  <c r="K24" i="4"/>
  <c r="L26" i="2"/>
  <c r="K25" i="2"/>
  <c r="L10" i="14"/>
  <c r="K9" i="14"/>
  <c r="L9" i="14"/>
  <c r="L13" i="13"/>
  <c r="K12" i="13"/>
  <c r="L15" i="12"/>
  <c r="K14" i="12"/>
  <c r="L22" i="10"/>
  <c r="K21" i="10"/>
  <c r="L22" i="9"/>
  <c r="K21" i="9"/>
  <c r="L23" i="7"/>
  <c r="K22" i="7"/>
  <c r="K22" i="8"/>
  <c r="L23" i="8"/>
  <c r="L24" i="6"/>
  <c r="K23" i="6"/>
  <c r="K23" i="4"/>
  <c r="L24" i="4"/>
  <c r="K24" i="2"/>
  <c r="L25" i="2"/>
  <c r="K11" i="13"/>
  <c r="L12" i="13"/>
  <c r="L14" i="12"/>
  <c r="K13" i="12"/>
  <c r="L21" i="10"/>
  <c r="K20" i="10"/>
  <c r="L21" i="9"/>
  <c r="K20" i="9"/>
  <c r="K21" i="7"/>
  <c r="L22" i="7"/>
  <c r="K21" i="8"/>
  <c r="L22" i="8"/>
  <c r="L23" i="6"/>
  <c r="K22" i="6"/>
  <c r="K22" i="4"/>
  <c r="L23" i="4"/>
  <c r="K23" i="2"/>
  <c r="L24" i="2"/>
  <c r="L11" i="13"/>
  <c r="K10" i="13"/>
  <c r="L13" i="12"/>
  <c r="K12" i="12"/>
  <c r="L20" i="10"/>
  <c r="K19" i="10"/>
  <c r="K19" i="9"/>
  <c r="L20" i="9"/>
  <c r="K20" i="7"/>
  <c r="L21" i="7"/>
  <c r="K20" i="8"/>
  <c r="L21" i="8"/>
  <c r="L22" i="6"/>
  <c r="K21" i="6"/>
  <c r="L22" i="4"/>
  <c r="K21" i="4"/>
  <c r="L23" i="2"/>
  <c r="K22" i="2"/>
  <c r="L10" i="13"/>
  <c r="K9" i="13"/>
  <c r="L9" i="13"/>
  <c r="L12" i="12"/>
  <c r="K11" i="12"/>
  <c r="L19" i="10"/>
  <c r="K18" i="10"/>
  <c r="L19" i="9"/>
  <c r="K18" i="9"/>
  <c r="K19" i="7"/>
  <c r="L20" i="7"/>
  <c r="K19" i="8"/>
  <c r="L20" i="8"/>
  <c r="L21" i="6"/>
  <c r="K20" i="6"/>
  <c r="K20" i="4"/>
  <c r="L21" i="4"/>
  <c r="L22" i="2"/>
  <c r="K21" i="2"/>
  <c r="L11" i="12"/>
  <c r="K10" i="12"/>
  <c r="L18" i="10"/>
  <c r="K17" i="10"/>
  <c r="K17" i="9"/>
  <c r="L18" i="9"/>
  <c r="L19" i="7"/>
  <c r="K18" i="7"/>
  <c r="L19" i="8"/>
  <c r="K18" i="8"/>
  <c r="K19" i="6"/>
  <c r="L20" i="6"/>
  <c r="K19" i="4"/>
  <c r="L20" i="4"/>
  <c r="L21" i="2"/>
  <c r="K20" i="2"/>
  <c r="L10" i="12"/>
  <c r="K9" i="12"/>
  <c r="L9" i="12"/>
  <c r="L17" i="10"/>
  <c r="K16" i="10"/>
  <c r="L17" i="9"/>
  <c r="K16" i="9"/>
  <c r="K17" i="7"/>
  <c r="L18" i="7"/>
  <c r="K17" i="8"/>
  <c r="L18" i="8"/>
  <c r="K18" i="6"/>
  <c r="L19" i="6"/>
  <c r="K18" i="4"/>
  <c r="L19" i="4"/>
  <c r="K19" i="2"/>
  <c r="L20" i="2"/>
  <c r="L16" i="10"/>
  <c r="K15" i="10"/>
  <c r="K15" i="9"/>
  <c r="L16" i="9"/>
  <c r="K16" i="7"/>
  <c r="L17" i="7"/>
  <c r="K16" i="8"/>
  <c r="L17" i="8"/>
  <c r="L18" i="6"/>
  <c r="K17" i="6"/>
  <c r="L18" i="4"/>
  <c r="K17" i="4"/>
  <c r="K18" i="2"/>
  <c r="L19" i="2"/>
  <c r="L15" i="10"/>
  <c r="K14" i="10"/>
  <c r="L15" i="9"/>
  <c r="K14" i="9"/>
  <c r="K15" i="7"/>
  <c r="L16" i="7"/>
  <c r="K15" i="8"/>
  <c r="L16" i="8"/>
  <c r="K16" i="6"/>
  <c r="L17" i="6"/>
  <c r="L17" i="4"/>
  <c r="K16" i="4"/>
  <c r="L18" i="2"/>
  <c r="K17" i="2"/>
  <c r="L14" i="10"/>
  <c r="K13" i="10"/>
  <c r="L14" i="9"/>
  <c r="K13" i="9"/>
  <c r="K14" i="7"/>
  <c r="L15" i="7"/>
  <c r="L15" i="8"/>
  <c r="K14" i="8"/>
  <c r="K15" i="6"/>
  <c r="L16" i="6"/>
  <c r="L16" i="4"/>
  <c r="K15" i="4"/>
  <c r="K16" i="2"/>
  <c r="L17" i="2"/>
  <c r="L13" i="10"/>
  <c r="K12" i="10"/>
  <c r="L13" i="9"/>
  <c r="K12" i="9"/>
  <c r="K13" i="7"/>
  <c r="L14" i="7"/>
  <c r="K13" i="8"/>
  <c r="L14" i="8"/>
  <c r="L15" i="6"/>
  <c r="K14" i="6"/>
  <c r="L15" i="4"/>
  <c r="K14" i="4"/>
  <c r="K15" i="2"/>
  <c r="L16" i="2"/>
  <c r="K11" i="10"/>
  <c r="L12" i="10"/>
  <c r="K11" i="9"/>
  <c r="L12" i="9"/>
  <c r="K12" i="7"/>
  <c r="L13" i="7"/>
  <c r="K12" i="8"/>
  <c r="L13" i="8"/>
  <c r="L14" i="6"/>
  <c r="K13" i="6"/>
  <c r="L14" i="4"/>
  <c r="K13" i="4"/>
  <c r="L15" i="2"/>
  <c r="K14" i="2"/>
  <c r="L11" i="10"/>
  <c r="K10" i="10"/>
  <c r="L11" i="9"/>
  <c r="K10" i="9"/>
  <c r="K11" i="7"/>
  <c r="L12" i="7"/>
  <c r="K11" i="8"/>
  <c r="L12" i="8"/>
  <c r="L13" i="6"/>
  <c r="K12" i="6"/>
  <c r="L13" i="4"/>
  <c r="K12" i="4"/>
  <c r="L14" i="2"/>
  <c r="K13" i="2"/>
  <c r="L10" i="10"/>
  <c r="K9" i="10"/>
  <c r="L9" i="10"/>
  <c r="K9" i="9"/>
  <c r="L9" i="9"/>
  <c r="L10" i="9"/>
  <c r="K10" i="7"/>
  <c r="L11" i="7"/>
  <c r="K10" i="8"/>
  <c r="L11" i="8"/>
  <c r="K11" i="6"/>
  <c r="L12" i="6"/>
  <c r="L12" i="4"/>
  <c r="K11" i="4"/>
  <c r="L13" i="2"/>
  <c r="K12" i="2"/>
  <c r="K9" i="7"/>
  <c r="L9" i="7"/>
  <c r="L10" i="7"/>
  <c r="K9" i="8"/>
  <c r="L9" i="8"/>
  <c r="L10" i="8"/>
  <c r="K10" i="6"/>
  <c r="L11" i="6"/>
  <c r="L11" i="4"/>
  <c r="K10" i="4"/>
  <c r="K11" i="2"/>
  <c r="L12" i="2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<sst xmlns="http://schemas.openxmlformats.org/spreadsheetml/2006/main" count="480" uniqueCount="51">
  <si>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</si>
  <si>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</si>
  <si>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</si>
  <si>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</si>
  <si>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</si>
  <si>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</si>
  <si>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</si>
  <si>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</si>
  <si>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</si>
  <si>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</si>
  <si>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</si>
  <si>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</si>
  <si>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</si>
  <si>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</si>
  <si>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</si>
  <si>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</si>
  <si>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</si>
  <si>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</si>
  <si>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</si>
  <si>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</si>
  <si>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</si>
  <si>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</si>
  <si>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</si>
  <si>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</si>
  <si>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Norte Metropolitano desde 2010 por edad. Total de la población.</t>
  </si>
  <si>
    <t>Tabla de mortalidad para el total de la población. Norte Metropolitano 2016.</t>
  </si>
  <si>
    <t>Tabla de mortalidad para el total de la población. Norte Metropolitano 2015.</t>
  </si>
  <si>
    <t>Tabla de mortalidad para el total de la población. Norte Metropolitano 2014.</t>
  </si>
  <si>
    <t>Tabla de mortalidad para el total de la población. Norte Metropolitano 2012.</t>
  </si>
  <si>
    <t>Tabla de mortalidad para el total de la población. Norte Metropolitano 2011.</t>
  </si>
  <si>
    <t>Tabla de mortalidad para el total de la población. Norte Metropolitano 2010.</t>
  </si>
  <si>
    <t>Tabla de mortalidad para el total de la población. Norte Metropolitano 2017.</t>
  </si>
  <si>
    <t>Tabla de mortalidad para el total de la población. Norte Metropolitano 2018.</t>
  </si>
  <si>
    <t>Tabla de mortalidad para el total de la población. Norte Metropolitano 2019.</t>
  </si>
  <si>
    <t>Tabla de mortalidad para el total de la población. Norte Metropolitano 2013.</t>
  </si>
  <si>
    <t>Tabla de mortalidad para el total de la población. Norte Metropolitano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</si>
  <si>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</si>
  <si>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</si>
  <si>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</si>
  <si>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</si>
  <si>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</si>
  <si>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</si>
  <si>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</si>
  <si>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</si>
  <si>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</si>
  <si>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</si>
  <si>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Fuente: Dirección General de Economía. Comunidad de Madrid</t>
  </si>
  <si>
    <t>Tabla de mortalidad para el total de la población. Norte Metropolitano 2021</t>
  </si>
  <si>
    <t>Tabla de mortalidad para el total de la población. Norte Metropolitano 2022</t>
  </si>
  <si>
    <t>Tabla de mortalidad para el total de la población. Norte Metropolitano 2023</t>
  </si>
  <si>
    <t>Población total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</si>
</sst>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7" fillId="0" borderId="0"/>
    <xf numFmtId="0" fontId="4" fillId="0" borderId="0"/>
  </cellStyleXfs>
  <cellXfs count="70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6" fillId="4" borderId="0" xfId="0" applyFont="1" applyFill="1" applyAlignment="1"/>
    <xf numFmtId="3" fontId="13" fillId="0" borderId="0" xfId="0" quotePrefix="1" applyNumberFormat="1" applyFont="1" applyBorder="1"/>
    <xf numFmtId="3" fontId="4" fillId="2" borderId="3" xfId="3" applyNumberFormat="1" applyFont="1" applyFill="1" applyBorder="1" applyAlignment="1">
      <alignment horizontal="center" vertical="top"/>
    </xf>
    <xf numFmtId="3" fontId="4" fillId="2" borderId="3" xfId="3" applyNumberFormat="1" applyFont="1" applyFill="1" applyBorder="1" applyAlignment="1">
      <alignment horizontal="center" vertical="top" wrapText="1"/>
    </xf>
    <xf numFmtId="0" fontId="4" fillId="2" borderId="3" xfId="3" applyFont="1" applyFill="1" applyBorder="1" applyAlignment="1">
      <alignment horizontal="center" vertical="top" wrapText="1"/>
    </xf>
    <xf numFmtId="3" fontId="4" fillId="2" borderId="4" xfId="3" applyNumberFormat="1" applyFont="1" applyFill="1" applyBorder="1" applyAlignment="1">
      <alignment horizontal="center"/>
    </xf>
    <xf numFmtId="1" fontId="4" fillId="2" borderId="4" xfId="3" applyNumberFormat="1" applyFont="1" applyFill="1" applyBorder="1" applyAlignment="1">
      <alignment horizontal="center" vertical="top"/>
    </xf>
    <xf numFmtId="14" fontId="4" fillId="2" borderId="1" xfId="3" applyNumberFormat="1" applyFont="1" applyFill="1" applyBorder="1" applyAlignment="1">
      <alignment horizontal="center" vertical="top"/>
    </xf>
    <xf numFmtId="0" fontId="4" fillId="2" borderId="1" xfId="3" applyFont="1" applyFill="1" applyBorder="1" applyAlignment="1">
      <alignment horizontal="center" vertical="top"/>
    </xf>
    <xf numFmtId="3" fontId="4" fillId="2" borderId="1" xfId="3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9" fillId="0" borderId="0" xfId="0" applyFont="1" applyFill="1" applyBorder="1"/>
    <xf numFmtId="0" fontId="9" fillId="0" borderId="6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11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368300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358775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50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225425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874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276225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3" customFormat="1" x14ac:dyDescent="0.2">
      <c r="A6" s="62" t="s">
        <v>20</v>
      </c>
      <c r="B6" s="62">
        <v>2023</v>
      </c>
      <c r="C6" s="62">
        <v>2022</v>
      </c>
      <c r="D6" s="62">
        <v>2021</v>
      </c>
      <c r="E6" s="62">
        <v>2020</v>
      </c>
      <c r="F6" s="62">
        <v>2019</v>
      </c>
      <c r="G6" s="62">
        <v>2018</v>
      </c>
      <c r="H6" s="62">
        <v>2017</v>
      </c>
      <c r="I6" s="62">
        <v>2016</v>
      </c>
      <c r="J6" s="62">
        <v>2015</v>
      </c>
      <c r="K6" s="62">
        <v>2014</v>
      </c>
      <c r="L6" s="62">
        <v>2013</v>
      </c>
      <c r="M6" s="62">
        <v>2012</v>
      </c>
      <c r="N6" s="62">
        <v>2011</v>
      </c>
      <c r="O6" s="62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4">
        <v>85.6096864943176</v>
      </c>
      <c r="C8" s="44">
        <v>85.41776098519945</v>
      </c>
      <c r="D8" s="44">
        <v>84.934224356347784</v>
      </c>
      <c r="E8" s="44">
        <v>82.789217825905183</v>
      </c>
      <c r="F8" s="44">
        <v>85.434652005806583</v>
      </c>
      <c r="G8" s="44">
        <v>84.63026322269458</v>
      </c>
      <c r="H8" s="44">
        <v>84.576956750071105</v>
      </c>
      <c r="I8" s="44">
        <v>84.817786433324699</v>
      </c>
      <c r="J8" s="44">
        <v>83.977132904610542</v>
      </c>
      <c r="K8" s="44">
        <v>84.229823195617342</v>
      </c>
      <c r="L8" s="44">
        <v>83.926244003930222</v>
      </c>
      <c r="M8" s="44">
        <v>83.777404354916854</v>
      </c>
      <c r="N8" s="44">
        <v>83.561751387099108</v>
      </c>
      <c r="O8" s="44">
        <v>83.897774341739066</v>
      </c>
    </row>
    <row r="9" spans="1:15" x14ac:dyDescent="0.2">
      <c r="A9" s="16">
        <v>1</v>
      </c>
      <c r="B9" s="49">
        <v>84.762569518372914</v>
      </c>
      <c r="C9" s="49">
        <v>84.62721162447383</v>
      </c>
      <c r="D9" s="49">
        <v>84.185432471115462</v>
      </c>
      <c r="E9" s="49">
        <v>81.818306956604815</v>
      </c>
      <c r="F9" s="49">
        <v>84.57541211851094</v>
      </c>
      <c r="G9" s="49">
        <v>83.819289652660515</v>
      </c>
      <c r="H9" s="49">
        <v>83.828834990784316</v>
      </c>
      <c r="I9" s="49">
        <v>83.984870511182663</v>
      </c>
      <c r="J9" s="49">
        <v>83.166503970323532</v>
      </c>
      <c r="K9" s="49">
        <v>83.470012017176785</v>
      </c>
      <c r="L9" s="49">
        <v>83.093287398674931</v>
      </c>
      <c r="M9" s="49">
        <v>83.106424719237111</v>
      </c>
      <c r="N9" s="49">
        <v>82.724526375819622</v>
      </c>
      <c r="O9" s="49">
        <v>83.083051263353596</v>
      </c>
    </row>
    <row r="10" spans="1:15" x14ac:dyDescent="0.2">
      <c r="A10" s="16">
        <v>2</v>
      </c>
      <c r="B10" s="49">
        <v>83.762569518372928</v>
      </c>
      <c r="C10" s="49">
        <v>83.62721162447383</v>
      </c>
      <c r="D10" s="49">
        <v>83.213689397733631</v>
      </c>
      <c r="E10" s="49">
        <v>80.844240274998668</v>
      </c>
      <c r="F10" s="49">
        <v>83.600835587551927</v>
      </c>
      <c r="G10" s="49">
        <v>82.889889248468435</v>
      </c>
      <c r="H10" s="49">
        <v>82.828834990784316</v>
      </c>
      <c r="I10" s="49">
        <v>82.984870511182663</v>
      </c>
      <c r="J10" s="49">
        <v>82.166503970323532</v>
      </c>
      <c r="K10" s="49">
        <v>82.470012017176785</v>
      </c>
      <c r="L10" s="49">
        <v>82.093287398674931</v>
      </c>
      <c r="M10" s="49">
        <v>82.149844653386509</v>
      </c>
      <c r="N10" s="49">
        <v>81.746042672136724</v>
      </c>
      <c r="O10" s="49">
        <v>82.14768709789314</v>
      </c>
    </row>
    <row r="11" spans="1:15" x14ac:dyDescent="0.2">
      <c r="A11" s="16">
        <v>3</v>
      </c>
      <c r="B11" s="49">
        <v>82.762569518372914</v>
      </c>
      <c r="C11" s="49">
        <v>82.654486399770391</v>
      </c>
      <c r="D11" s="49">
        <v>82.213689397733631</v>
      </c>
      <c r="E11" s="49">
        <v>79.844240274998668</v>
      </c>
      <c r="F11" s="49">
        <v>82.623807484051596</v>
      </c>
      <c r="G11" s="49">
        <v>81.88988924846845</v>
      </c>
      <c r="H11" s="49">
        <v>81.828834990784316</v>
      </c>
      <c r="I11" s="49">
        <v>81.984870511182663</v>
      </c>
      <c r="J11" s="49">
        <v>81.166503970323532</v>
      </c>
      <c r="K11" s="49">
        <v>81.470012017176785</v>
      </c>
      <c r="L11" s="49">
        <v>81.114370935470447</v>
      </c>
      <c r="M11" s="49">
        <v>81.192106477741248</v>
      </c>
      <c r="N11" s="49">
        <v>80.809130061295889</v>
      </c>
      <c r="O11" s="49">
        <v>81.147687097893126</v>
      </c>
    </row>
    <row r="12" spans="1:15" x14ac:dyDescent="0.2">
      <c r="A12" s="16">
        <v>4</v>
      </c>
      <c r="B12" s="49">
        <v>81.762569518372914</v>
      </c>
      <c r="C12" s="49">
        <v>81.654486399770391</v>
      </c>
      <c r="D12" s="49">
        <v>81.213689397733631</v>
      </c>
      <c r="E12" s="49">
        <v>78.865630458180135</v>
      </c>
      <c r="F12" s="49">
        <v>81.623807484051596</v>
      </c>
      <c r="G12" s="49">
        <v>80.88988924846845</v>
      </c>
      <c r="H12" s="49">
        <v>80.84986105980984</v>
      </c>
      <c r="I12" s="49">
        <v>80.984870511182663</v>
      </c>
      <c r="J12" s="49">
        <v>80.187216899831895</v>
      </c>
      <c r="K12" s="49">
        <v>80.470012017176785</v>
      </c>
      <c r="L12" s="49">
        <v>80.114370935470447</v>
      </c>
      <c r="M12" s="49">
        <v>80.192106477741248</v>
      </c>
      <c r="N12" s="49">
        <v>79.850897909461949</v>
      </c>
      <c r="O12" s="49">
        <v>80.147687097893126</v>
      </c>
    </row>
    <row r="13" spans="1:15" x14ac:dyDescent="0.2">
      <c r="A13" s="16">
        <v>5</v>
      </c>
      <c r="B13" s="44">
        <v>80.762569518372914</v>
      </c>
      <c r="C13" s="44">
        <v>80.654486399770391</v>
      </c>
      <c r="D13" s="44">
        <v>80.213689397733631</v>
      </c>
      <c r="E13" s="44">
        <v>77.865630458180135</v>
      </c>
      <c r="F13" s="44">
        <v>80.623807484051596</v>
      </c>
      <c r="G13" s="44">
        <v>79.910194853229356</v>
      </c>
      <c r="H13" s="44">
        <v>79.849861059809854</v>
      </c>
      <c r="I13" s="44">
        <v>80.025239098272905</v>
      </c>
      <c r="J13" s="44">
        <v>79.207121287717456</v>
      </c>
      <c r="K13" s="44">
        <v>79.489969594420899</v>
      </c>
      <c r="L13" s="44">
        <v>79.134234800474303</v>
      </c>
      <c r="M13" s="44">
        <v>79.192106477741248</v>
      </c>
      <c r="N13" s="44">
        <v>78.850897909461949</v>
      </c>
      <c r="O13" s="44">
        <v>79.168559133296142</v>
      </c>
    </row>
    <row r="14" spans="1:15" x14ac:dyDescent="0.2">
      <c r="A14" s="16">
        <v>6</v>
      </c>
      <c r="B14" s="49">
        <v>79.784317618905504</v>
      </c>
      <c r="C14" s="49">
        <v>79.654486399770391</v>
      </c>
      <c r="D14" s="49">
        <v>79.213689397733631</v>
      </c>
      <c r="E14" s="49">
        <v>76.865630458180135</v>
      </c>
      <c r="F14" s="49">
        <v>79.623807484051596</v>
      </c>
      <c r="G14" s="49">
        <v>78.910194853229356</v>
      </c>
      <c r="H14" s="49">
        <v>78.849861059809854</v>
      </c>
      <c r="I14" s="49">
        <v>79.044845912646252</v>
      </c>
      <c r="J14" s="49">
        <v>78.207121287717456</v>
      </c>
      <c r="K14" s="49">
        <v>78.489969594420899</v>
      </c>
      <c r="L14" s="49">
        <v>78.153982222573873</v>
      </c>
      <c r="M14" s="49">
        <v>78.192106477741248</v>
      </c>
      <c r="N14" s="49">
        <v>77.850897909461949</v>
      </c>
      <c r="O14" s="49">
        <v>78.168559133296142</v>
      </c>
    </row>
    <row r="15" spans="1:15" x14ac:dyDescent="0.2">
      <c r="A15" s="16">
        <v>7</v>
      </c>
      <c r="B15" s="49">
        <v>78.784317618905504</v>
      </c>
      <c r="C15" s="49">
        <v>78.654486399770391</v>
      </c>
      <c r="D15" s="49">
        <v>78.213689397733617</v>
      </c>
      <c r="E15" s="49">
        <v>75.884267354877025</v>
      </c>
      <c r="F15" s="49">
        <v>78.623807484051596</v>
      </c>
      <c r="G15" s="49">
        <v>77.910194853229356</v>
      </c>
      <c r="H15" s="49">
        <v>77.849861059809854</v>
      </c>
      <c r="I15" s="49">
        <v>78.044845912646252</v>
      </c>
      <c r="J15" s="49">
        <v>77.207121287717442</v>
      </c>
      <c r="K15" s="49">
        <v>77.489969594420899</v>
      </c>
      <c r="L15" s="49">
        <v>77.153982222573873</v>
      </c>
      <c r="M15" s="49">
        <v>77.192106477741248</v>
      </c>
      <c r="N15" s="49">
        <v>76.850897909461949</v>
      </c>
      <c r="O15" s="49">
        <v>77.168559133296142</v>
      </c>
    </row>
    <row r="16" spans="1:15" x14ac:dyDescent="0.2">
      <c r="A16" s="16">
        <v>8</v>
      </c>
      <c r="B16" s="49">
        <v>77.784317618905504</v>
      </c>
      <c r="C16" s="49">
        <v>77.654486399770391</v>
      </c>
      <c r="D16" s="49">
        <v>77.213689397733617</v>
      </c>
      <c r="E16" s="49">
        <v>74.884267354877025</v>
      </c>
      <c r="F16" s="49">
        <v>77.642256842295566</v>
      </c>
      <c r="G16" s="49">
        <v>76.910194853229356</v>
      </c>
      <c r="H16" s="49">
        <v>76.849861059809868</v>
      </c>
      <c r="I16" s="49">
        <v>77.044845912646252</v>
      </c>
      <c r="J16" s="49">
        <v>76.207121287717442</v>
      </c>
      <c r="K16" s="49">
        <v>76.489969594420899</v>
      </c>
      <c r="L16" s="49">
        <v>76.153982222573873</v>
      </c>
      <c r="M16" s="49">
        <v>76.192106477741248</v>
      </c>
      <c r="N16" s="49">
        <v>75.850897909461949</v>
      </c>
      <c r="O16" s="49">
        <v>76.188548328742186</v>
      </c>
    </row>
    <row r="17" spans="1:15" x14ac:dyDescent="0.2">
      <c r="A17" s="16">
        <v>9</v>
      </c>
      <c r="B17" s="49">
        <v>76.784317618905504</v>
      </c>
      <c r="C17" s="49">
        <v>76.672714090772445</v>
      </c>
      <c r="D17" s="49">
        <v>76.231966990205564</v>
      </c>
      <c r="E17" s="49">
        <v>73.884267354877025</v>
      </c>
      <c r="F17" s="49">
        <v>76.642256842295566</v>
      </c>
      <c r="G17" s="49">
        <v>75.910194853229356</v>
      </c>
      <c r="H17" s="49">
        <v>75.849861059809868</v>
      </c>
      <c r="I17" s="49">
        <v>76.044845912646252</v>
      </c>
      <c r="J17" s="49">
        <v>75.207121287717442</v>
      </c>
      <c r="K17" s="49">
        <v>75.489969594420899</v>
      </c>
      <c r="L17" s="49">
        <v>75.153982222573873</v>
      </c>
      <c r="M17" s="49">
        <v>75.211342082945251</v>
      </c>
      <c r="N17" s="49">
        <v>74.850897909461949</v>
      </c>
      <c r="O17" s="49">
        <v>75.188548328742186</v>
      </c>
    </row>
    <row r="18" spans="1:15" x14ac:dyDescent="0.2">
      <c r="A18" s="16">
        <v>10</v>
      </c>
      <c r="B18" s="44">
        <v>75.78431761890549</v>
      </c>
      <c r="C18" s="44">
        <v>75.672714090772445</v>
      </c>
      <c r="D18" s="44">
        <v>75.231966990205564</v>
      </c>
      <c r="E18" s="44">
        <v>72.884267354877025</v>
      </c>
      <c r="F18" s="44">
        <v>75.642256842295566</v>
      </c>
      <c r="G18" s="44">
        <v>74.91019485322937</v>
      </c>
      <c r="H18" s="44">
        <v>74.849861059809868</v>
      </c>
      <c r="I18" s="44">
        <v>75.044845912646252</v>
      </c>
      <c r="J18" s="44">
        <v>74.207121287717442</v>
      </c>
      <c r="K18" s="44">
        <v>74.489969594420899</v>
      </c>
      <c r="L18" s="44">
        <v>74.153982222573873</v>
      </c>
      <c r="M18" s="44">
        <v>74.211342082945251</v>
      </c>
      <c r="N18" s="44">
        <v>73.850897909461949</v>
      </c>
      <c r="O18" s="44">
        <v>74.208604329904574</v>
      </c>
    </row>
    <row r="19" spans="1:15" x14ac:dyDescent="0.2">
      <c r="A19" s="16">
        <v>11</v>
      </c>
      <c r="B19" s="49">
        <v>74.78431761890549</v>
      </c>
      <c r="C19" s="49">
        <v>74.672714090772445</v>
      </c>
      <c r="D19" s="49">
        <v>74.231966990205564</v>
      </c>
      <c r="E19" s="49">
        <v>71.884267354877039</v>
      </c>
      <c r="F19" s="49">
        <v>74.642256842295566</v>
      </c>
      <c r="G19" s="49">
        <v>73.91019485322937</v>
      </c>
      <c r="H19" s="49">
        <v>73.849861059809882</v>
      </c>
      <c r="I19" s="49">
        <v>74.044845912646252</v>
      </c>
      <c r="J19" s="49">
        <v>73.243869198118901</v>
      </c>
      <c r="K19" s="49">
        <v>73.489969594420899</v>
      </c>
      <c r="L19" s="49">
        <v>73.153982222573873</v>
      </c>
      <c r="M19" s="49">
        <v>73.211342082945251</v>
      </c>
      <c r="N19" s="49">
        <v>72.850897909461949</v>
      </c>
      <c r="O19" s="49">
        <v>73.208604329904574</v>
      </c>
    </row>
    <row r="20" spans="1:15" x14ac:dyDescent="0.2">
      <c r="A20" s="16">
        <v>12</v>
      </c>
      <c r="B20" s="49">
        <v>73.78431761890549</v>
      </c>
      <c r="C20" s="49">
        <v>73.672714090772445</v>
      </c>
      <c r="D20" s="49">
        <v>73.248988766630731</v>
      </c>
      <c r="E20" s="49">
        <v>70.884267354877039</v>
      </c>
      <c r="F20" s="49">
        <v>73.642256842295566</v>
      </c>
      <c r="G20" s="49">
        <v>72.91019485322937</v>
      </c>
      <c r="H20" s="49">
        <v>72.867751269824467</v>
      </c>
      <c r="I20" s="49">
        <v>73.063068124220251</v>
      </c>
      <c r="J20" s="49">
        <v>72.243869198118901</v>
      </c>
      <c r="K20" s="49">
        <v>72.489969594420899</v>
      </c>
      <c r="L20" s="49">
        <v>72.153982222573873</v>
      </c>
      <c r="M20" s="49">
        <v>72.211342082945251</v>
      </c>
      <c r="N20" s="49">
        <v>71.850897909461935</v>
      </c>
      <c r="O20" s="49">
        <v>72.208604329904574</v>
      </c>
    </row>
    <row r="21" spans="1:15" x14ac:dyDescent="0.2">
      <c r="A21" s="16">
        <v>13</v>
      </c>
      <c r="B21" s="49">
        <v>72.78431761890549</v>
      </c>
      <c r="C21" s="49">
        <v>72.68907296574173</v>
      </c>
      <c r="D21" s="49">
        <v>72.248988766630745</v>
      </c>
      <c r="E21" s="49">
        <v>69.884267354877039</v>
      </c>
      <c r="F21" s="49">
        <v>72.659503307007256</v>
      </c>
      <c r="G21" s="49">
        <v>71.91019485322937</v>
      </c>
      <c r="H21" s="49">
        <v>71.867751269824481</v>
      </c>
      <c r="I21" s="49">
        <v>72.063068124220251</v>
      </c>
      <c r="J21" s="49">
        <v>71.243869198118901</v>
      </c>
      <c r="K21" s="49">
        <v>71.489969594420899</v>
      </c>
      <c r="L21" s="49">
        <v>71.153982222573873</v>
      </c>
      <c r="M21" s="49">
        <v>71.230536767656972</v>
      </c>
      <c r="N21" s="49">
        <v>70.850897909461935</v>
      </c>
      <c r="O21" s="49">
        <v>71.228981881575464</v>
      </c>
    </row>
    <row r="22" spans="1:15" x14ac:dyDescent="0.2">
      <c r="A22" s="16">
        <v>14</v>
      </c>
      <c r="B22" s="49">
        <v>71.78431761890549</v>
      </c>
      <c r="C22" s="49">
        <v>71.705207055931083</v>
      </c>
      <c r="D22" s="49">
        <v>71.248988766630745</v>
      </c>
      <c r="E22" s="49">
        <v>68.884267354877039</v>
      </c>
      <c r="F22" s="49">
        <v>71.67677254317023</v>
      </c>
      <c r="G22" s="49">
        <v>70.91019485322937</v>
      </c>
      <c r="H22" s="49">
        <v>70.902799889232611</v>
      </c>
      <c r="I22" s="49">
        <v>71.063068124220251</v>
      </c>
      <c r="J22" s="49">
        <v>70.262342593914212</v>
      </c>
      <c r="K22" s="49">
        <v>70.489969594420884</v>
      </c>
      <c r="L22" s="49">
        <v>70.153982222573873</v>
      </c>
      <c r="M22" s="49">
        <v>70.249962896953221</v>
      </c>
      <c r="N22" s="49">
        <v>69.850897909461935</v>
      </c>
      <c r="O22" s="49">
        <v>70.228981881575478</v>
      </c>
    </row>
    <row r="23" spans="1:15" x14ac:dyDescent="0.2">
      <c r="A23" s="16">
        <v>15</v>
      </c>
      <c r="B23" s="44">
        <v>70.799880616817831</v>
      </c>
      <c r="C23" s="44">
        <v>70.737511967846345</v>
      </c>
      <c r="D23" s="44">
        <v>70.265611107649505</v>
      </c>
      <c r="E23" s="44">
        <v>67.900558676316365</v>
      </c>
      <c r="F23" s="44">
        <v>70.67677254317023</v>
      </c>
      <c r="G23" s="44">
        <v>69.91019485322937</v>
      </c>
      <c r="H23" s="44">
        <v>69.902799889232611</v>
      </c>
      <c r="I23" s="44">
        <v>70.063068124220237</v>
      </c>
      <c r="J23" s="44">
        <v>69.262342593914212</v>
      </c>
      <c r="K23" s="44">
        <v>69.489969594420884</v>
      </c>
      <c r="L23" s="44">
        <v>69.153982222573873</v>
      </c>
      <c r="M23" s="44">
        <v>69.249962896953235</v>
      </c>
      <c r="N23" s="44">
        <v>68.870397669875118</v>
      </c>
      <c r="O23" s="44">
        <v>69.228981881575478</v>
      </c>
    </row>
    <row r="24" spans="1:15" x14ac:dyDescent="0.2">
      <c r="A24" s="16">
        <v>16</v>
      </c>
      <c r="B24" s="49">
        <v>69.799880616817831</v>
      </c>
      <c r="C24" s="49">
        <v>69.737511967846331</v>
      </c>
      <c r="D24" s="49">
        <v>69.265611107649505</v>
      </c>
      <c r="E24" s="49">
        <v>66.900558676316365</v>
      </c>
      <c r="F24" s="49">
        <v>69.67677254317023</v>
      </c>
      <c r="G24" s="49">
        <v>68.91019485322937</v>
      </c>
      <c r="H24" s="49">
        <v>68.902799889232611</v>
      </c>
      <c r="I24" s="49">
        <v>69.063068124220237</v>
      </c>
      <c r="J24" s="49">
        <v>68.262342593914212</v>
      </c>
      <c r="K24" s="49">
        <v>68.508744929730298</v>
      </c>
      <c r="L24" s="49">
        <v>68.153982222573887</v>
      </c>
      <c r="M24" s="49">
        <v>68.249962896953235</v>
      </c>
      <c r="N24" s="49">
        <v>67.889909769666744</v>
      </c>
      <c r="O24" s="49">
        <v>68.228981881575478</v>
      </c>
    </row>
    <row r="25" spans="1:15" x14ac:dyDescent="0.2">
      <c r="A25" s="16">
        <v>17</v>
      </c>
      <c r="B25" s="49">
        <v>68.799880616817831</v>
      </c>
      <c r="C25" s="49">
        <v>68.753638777128387</v>
      </c>
      <c r="D25" s="49">
        <v>68.265611107649505</v>
      </c>
      <c r="E25" s="49">
        <v>65.932482201574302</v>
      </c>
      <c r="F25" s="49">
        <v>68.67677254317023</v>
      </c>
      <c r="G25" s="49">
        <v>67.91019485322937</v>
      </c>
      <c r="H25" s="49">
        <v>67.902799889232597</v>
      </c>
      <c r="I25" s="49">
        <v>68.080920765314943</v>
      </c>
      <c r="J25" s="49">
        <v>67.280726300532208</v>
      </c>
      <c r="K25" s="49">
        <v>67.527808348070792</v>
      </c>
      <c r="L25" s="49">
        <v>67.172975479795269</v>
      </c>
      <c r="M25" s="49">
        <v>67.269281392218971</v>
      </c>
      <c r="N25" s="49">
        <v>66.889909769666744</v>
      </c>
      <c r="O25" s="49">
        <v>67.228981881575478</v>
      </c>
    </row>
    <row r="26" spans="1:15" x14ac:dyDescent="0.2">
      <c r="A26" s="16">
        <v>18</v>
      </c>
      <c r="B26" s="49">
        <v>67.815717245706665</v>
      </c>
      <c r="C26" s="49">
        <v>67.769692558936597</v>
      </c>
      <c r="D26" s="49">
        <v>67.28208844559488</v>
      </c>
      <c r="E26" s="49">
        <v>64.932482201574302</v>
      </c>
      <c r="F26" s="49">
        <v>67.67677254317023</v>
      </c>
      <c r="G26" s="49">
        <v>66.91019485322937</v>
      </c>
      <c r="H26" s="49">
        <v>66.920182945296887</v>
      </c>
      <c r="I26" s="49">
        <v>67.080920765314943</v>
      </c>
      <c r="J26" s="49">
        <v>66.280726300532208</v>
      </c>
      <c r="K26" s="49">
        <v>66.527808348070792</v>
      </c>
      <c r="L26" s="49">
        <v>66.191946307930081</v>
      </c>
      <c r="M26" s="49">
        <v>66.347055744452192</v>
      </c>
      <c r="N26" s="49">
        <v>65.909214773961509</v>
      </c>
      <c r="O26" s="49">
        <v>66.228981881575478</v>
      </c>
    </row>
    <row r="27" spans="1:15" x14ac:dyDescent="0.2">
      <c r="A27" s="16">
        <v>19</v>
      </c>
      <c r="B27" s="49">
        <v>66.846694282468604</v>
      </c>
      <c r="C27" s="49">
        <v>66.769692558936597</v>
      </c>
      <c r="D27" s="49">
        <v>66.28208844559488</v>
      </c>
      <c r="E27" s="49">
        <v>63.948702116397882</v>
      </c>
      <c r="F27" s="49">
        <v>66.67677254317023</v>
      </c>
      <c r="G27" s="49">
        <v>65.91019485322937</v>
      </c>
      <c r="H27" s="49">
        <v>65.973205975854597</v>
      </c>
      <c r="I27" s="49">
        <v>66.099295519217335</v>
      </c>
      <c r="J27" s="49">
        <v>65.280726300532208</v>
      </c>
      <c r="K27" s="49">
        <v>65.527808348070806</v>
      </c>
      <c r="L27" s="49">
        <v>65.191946307930081</v>
      </c>
      <c r="M27" s="49">
        <v>65.347055744452192</v>
      </c>
      <c r="N27" s="49">
        <v>64.927723323699468</v>
      </c>
      <c r="O27" s="49">
        <v>65.228981881575478</v>
      </c>
    </row>
    <row r="28" spans="1:15" x14ac:dyDescent="0.2">
      <c r="A28" s="16">
        <v>20</v>
      </c>
      <c r="B28" s="44">
        <v>65.877060309356224</v>
      </c>
      <c r="C28" s="44">
        <v>65.785734140656743</v>
      </c>
      <c r="D28" s="44">
        <v>65.282088445594894</v>
      </c>
      <c r="E28" s="44">
        <v>62.948702116397882</v>
      </c>
      <c r="F28" s="44">
        <v>65.676772543170244</v>
      </c>
      <c r="G28" s="44">
        <v>64.927365136692615</v>
      </c>
      <c r="H28" s="44">
        <v>64.973205975854597</v>
      </c>
      <c r="I28" s="44">
        <v>65.099295519217335</v>
      </c>
      <c r="J28" s="44">
        <v>64.298854389604699</v>
      </c>
      <c r="K28" s="44">
        <v>64.527808348070806</v>
      </c>
      <c r="L28" s="44">
        <v>64.210713916374516</v>
      </c>
      <c r="M28" s="44">
        <v>64.347055744452192</v>
      </c>
      <c r="N28" s="44">
        <v>63.927723323699468</v>
      </c>
      <c r="O28" s="44">
        <v>64.26573361011009</v>
      </c>
    </row>
    <row r="29" spans="1:15" x14ac:dyDescent="0.2">
      <c r="A29" s="16">
        <v>21</v>
      </c>
      <c r="B29" s="49">
        <v>64.907706015402425</v>
      </c>
      <c r="C29" s="49">
        <v>64.785734140656743</v>
      </c>
      <c r="D29" s="49">
        <v>64.282088445594894</v>
      </c>
      <c r="E29" s="49">
        <v>61.980093717245801</v>
      </c>
      <c r="F29" s="49">
        <v>64.676772543170244</v>
      </c>
      <c r="G29" s="49">
        <v>63.927365136692615</v>
      </c>
      <c r="H29" s="49">
        <v>64.008193470618323</v>
      </c>
      <c r="I29" s="49">
        <v>64.117133237157191</v>
      </c>
      <c r="J29" s="49">
        <v>63.317111323183063</v>
      </c>
      <c r="K29" s="49">
        <v>63.546149169711619</v>
      </c>
      <c r="L29" s="49">
        <v>63.210713916374509</v>
      </c>
      <c r="M29" s="49">
        <v>63.364882648192086</v>
      </c>
      <c r="N29" s="49">
        <v>62.927723323699468</v>
      </c>
      <c r="O29" s="49">
        <v>63.283802676023967</v>
      </c>
    </row>
    <row r="30" spans="1:15" x14ac:dyDescent="0.2">
      <c r="A30" s="16">
        <v>22</v>
      </c>
      <c r="B30" s="49">
        <v>63.923081811256338</v>
      </c>
      <c r="C30" s="49">
        <v>63.78573414065675</v>
      </c>
      <c r="D30" s="49">
        <v>63.282088445594894</v>
      </c>
      <c r="E30" s="49">
        <v>60.980093717245801</v>
      </c>
      <c r="F30" s="49">
        <v>63.693647844917066</v>
      </c>
      <c r="G30" s="49">
        <v>62.944351576204319</v>
      </c>
      <c r="H30" s="49">
        <v>63.025550178317317</v>
      </c>
      <c r="I30" s="49">
        <v>63.117133237157191</v>
      </c>
      <c r="J30" s="49">
        <v>62.317111323183063</v>
      </c>
      <c r="K30" s="49">
        <v>62.581331172596499</v>
      </c>
      <c r="L30" s="49">
        <v>62.210713916374502</v>
      </c>
      <c r="M30" s="49">
        <v>62.382198412590434</v>
      </c>
      <c r="N30" s="49">
        <v>61.962579673963965</v>
      </c>
      <c r="O30" s="49">
        <v>62.318658361062695</v>
      </c>
    </row>
    <row r="31" spans="1:15" x14ac:dyDescent="0.2">
      <c r="A31" s="16">
        <v>23</v>
      </c>
      <c r="B31" s="49">
        <v>62.923081811256338</v>
      </c>
      <c r="C31" s="49">
        <v>62.801236487119915</v>
      </c>
      <c r="D31" s="49">
        <v>62.298060907813451</v>
      </c>
      <c r="E31" s="49">
        <v>59.995855561290021</v>
      </c>
      <c r="F31" s="49">
        <v>62.710210195289207</v>
      </c>
      <c r="G31" s="49">
        <v>61.9610100666875</v>
      </c>
      <c r="H31" s="49">
        <v>62.042978903105691</v>
      </c>
      <c r="I31" s="49">
        <v>62.134886889903761</v>
      </c>
      <c r="J31" s="49">
        <v>61.317111323183056</v>
      </c>
      <c r="K31" s="49">
        <v>61.5985377499725</v>
      </c>
      <c r="L31" s="49">
        <v>61.261567409507073</v>
      </c>
      <c r="M31" s="49">
        <v>61.416467939608346</v>
      </c>
      <c r="N31" s="49">
        <v>60.962579673963965</v>
      </c>
      <c r="O31" s="49">
        <v>61.318658361062695</v>
      </c>
    </row>
    <row r="32" spans="1:15" x14ac:dyDescent="0.2">
      <c r="A32" s="16">
        <v>24</v>
      </c>
      <c r="B32" s="49">
        <v>61.937888532391568</v>
      </c>
      <c r="C32" s="49">
        <v>61.847813465390985</v>
      </c>
      <c r="D32" s="49">
        <v>61.298060907813451</v>
      </c>
      <c r="E32" s="49">
        <v>59.011317256507652</v>
      </c>
      <c r="F32" s="49">
        <v>61.710210195289214</v>
      </c>
      <c r="G32" s="49">
        <v>60.961010066687507</v>
      </c>
      <c r="H32" s="49">
        <v>61.060064682923318</v>
      </c>
      <c r="I32" s="49">
        <v>61.134886889903761</v>
      </c>
      <c r="J32" s="49">
        <v>60.333893086793211</v>
      </c>
      <c r="K32" s="49">
        <v>60.598537749972493</v>
      </c>
      <c r="L32" s="49">
        <v>60.295323835845686</v>
      </c>
      <c r="M32" s="49">
        <v>60.416467939608346</v>
      </c>
      <c r="N32" s="49">
        <v>59.962579673963958</v>
      </c>
      <c r="O32" s="49">
        <v>60.318658361062695</v>
      </c>
    </row>
    <row r="33" spans="1:15" x14ac:dyDescent="0.2">
      <c r="A33" s="16">
        <v>25</v>
      </c>
      <c r="B33" s="44">
        <v>60.98228412482176</v>
      </c>
      <c r="C33" s="44">
        <v>60.895652925862919</v>
      </c>
      <c r="D33" s="44">
        <v>60.313936074055803</v>
      </c>
      <c r="E33" s="44">
        <v>58.026418670538376</v>
      </c>
      <c r="F33" s="44">
        <v>60.710210195289214</v>
      </c>
      <c r="G33" s="44">
        <v>59.961010066687507</v>
      </c>
      <c r="H33" s="44">
        <v>60.060064682923318</v>
      </c>
      <c r="I33" s="44">
        <v>60.134886889903761</v>
      </c>
      <c r="J33" s="44">
        <v>59.333893086793211</v>
      </c>
      <c r="K33" s="44">
        <v>59.598537749972493</v>
      </c>
      <c r="L33" s="44">
        <v>59.311785039929894</v>
      </c>
      <c r="M33" s="44">
        <v>59.416467939608346</v>
      </c>
      <c r="N33" s="44">
        <v>58.992562066337058</v>
      </c>
      <c r="O33" s="44">
        <v>59.33315107053842</v>
      </c>
    </row>
    <row r="34" spans="1:15" x14ac:dyDescent="0.2">
      <c r="A34" s="16">
        <v>26</v>
      </c>
      <c r="B34" s="49">
        <v>60.027187680100489</v>
      </c>
      <c r="C34" s="49">
        <v>59.926907503020303</v>
      </c>
      <c r="D34" s="49">
        <v>59.313936074055803</v>
      </c>
      <c r="E34" s="49">
        <v>57.026418670538376</v>
      </c>
      <c r="F34" s="49">
        <v>59.710210195289221</v>
      </c>
      <c r="G34" s="49">
        <v>58.961010066687507</v>
      </c>
      <c r="H34" s="49">
        <v>59.060064682923326</v>
      </c>
      <c r="I34" s="49">
        <v>59.15105467813472</v>
      </c>
      <c r="J34" s="49">
        <v>58.350051805026325</v>
      </c>
      <c r="K34" s="49">
        <v>58.598537749972486</v>
      </c>
      <c r="L34" s="49">
        <v>58.327227283605865</v>
      </c>
      <c r="M34" s="49">
        <v>58.431158493888262</v>
      </c>
      <c r="N34" s="49">
        <v>58.006508790721021</v>
      </c>
      <c r="O34" s="49">
        <v>58.359766384300251</v>
      </c>
    </row>
    <row r="35" spans="1:15" x14ac:dyDescent="0.2">
      <c r="A35" s="16">
        <v>27</v>
      </c>
      <c r="B35" s="49">
        <v>59.041865181383059</v>
      </c>
      <c r="C35" s="49">
        <v>58.942285039148011</v>
      </c>
      <c r="D35" s="49">
        <v>58.313936074055803</v>
      </c>
      <c r="E35" s="49">
        <v>56.055656294634815</v>
      </c>
      <c r="F35" s="49">
        <v>58.710210195289221</v>
      </c>
      <c r="G35" s="49">
        <v>58.007084683842393</v>
      </c>
      <c r="H35" s="49">
        <v>58.060064682923326</v>
      </c>
      <c r="I35" s="49">
        <v>58.167033714962976</v>
      </c>
      <c r="J35" s="49">
        <v>57.350051805026325</v>
      </c>
      <c r="K35" s="49">
        <v>57.61374878224111</v>
      </c>
      <c r="L35" s="49">
        <v>57.34166423961225</v>
      </c>
      <c r="M35" s="49">
        <v>57.458565310443618</v>
      </c>
      <c r="N35" s="49">
        <v>57.006508790721021</v>
      </c>
      <c r="O35" s="49">
        <v>57.372315948639105</v>
      </c>
    </row>
    <row r="36" spans="1:15" x14ac:dyDescent="0.2">
      <c r="A36" s="16">
        <v>28</v>
      </c>
      <c r="B36" s="49">
        <v>58.071255377571305</v>
      </c>
      <c r="C36" s="49">
        <v>57.942285039148018</v>
      </c>
      <c r="D36" s="49">
        <v>57.329055294104066</v>
      </c>
      <c r="E36" s="49">
        <v>55.084015394090706</v>
      </c>
      <c r="F36" s="49">
        <v>57.710210195289221</v>
      </c>
      <c r="G36" s="49">
        <v>57.007084683842393</v>
      </c>
      <c r="H36" s="49">
        <v>57.060064682923326</v>
      </c>
      <c r="I36" s="49">
        <v>57.182334068827387</v>
      </c>
      <c r="J36" s="49">
        <v>56.393996704643719</v>
      </c>
      <c r="K36" s="49">
        <v>56.627935008962986</v>
      </c>
      <c r="L36" s="49">
        <v>56.34166423961225</v>
      </c>
      <c r="M36" s="49">
        <v>56.484286044383758</v>
      </c>
      <c r="N36" s="49">
        <v>56.006508790721014</v>
      </c>
      <c r="O36" s="49">
        <v>56.372315948639105</v>
      </c>
    </row>
    <row r="37" spans="1:15" x14ac:dyDescent="0.2">
      <c r="A37" s="16">
        <v>29</v>
      </c>
      <c r="B37" s="49">
        <v>57.114776678776735</v>
      </c>
      <c r="C37" s="49">
        <v>56.97197561265196</v>
      </c>
      <c r="D37" s="49">
        <v>56.329055294104066</v>
      </c>
      <c r="E37" s="49">
        <v>54.098007143049237</v>
      </c>
      <c r="F37" s="49">
        <v>56.724955094824089</v>
      </c>
      <c r="G37" s="49">
        <v>56.007084683842393</v>
      </c>
      <c r="H37" s="49">
        <v>56.060064682923326</v>
      </c>
      <c r="I37" s="49">
        <v>56.225680233040109</v>
      </c>
      <c r="J37" s="49">
        <v>55.407731560695964</v>
      </c>
      <c r="K37" s="49">
        <v>55.641345099754751</v>
      </c>
      <c r="L37" s="49">
        <v>55.34166423961225</v>
      </c>
      <c r="M37" s="49">
        <v>55.496384215327986</v>
      </c>
      <c r="N37" s="49">
        <v>55.018027053595205</v>
      </c>
      <c r="O37" s="49">
        <v>55.372315948639113</v>
      </c>
    </row>
    <row r="38" spans="1:15" x14ac:dyDescent="0.2">
      <c r="A38" s="16">
        <v>30</v>
      </c>
      <c r="B38" s="44">
        <v>56.142998266942627</v>
      </c>
      <c r="C38" s="44">
        <v>56.000867153355351</v>
      </c>
      <c r="D38" s="44">
        <v>55.329055294104073</v>
      </c>
      <c r="E38" s="44">
        <v>53.09800714304923</v>
      </c>
      <c r="F38" s="44">
        <v>55.724955094824089</v>
      </c>
      <c r="G38" s="44">
        <v>55.007084683842393</v>
      </c>
      <c r="H38" s="44">
        <v>55.07409323100638</v>
      </c>
      <c r="I38" s="44">
        <v>55.225680233040109</v>
      </c>
      <c r="J38" s="44">
        <v>54.433362430837498</v>
      </c>
      <c r="K38" s="44">
        <v>54.653658932961491</v>
      </c>
      <c r="L38" s="44">
        <v>54.353518052265365</v>
      </c>
      <c r="M38" s="44">
        <v>54.507756503213692</v>
      </c>
      <c r="N38" s="44">
        <v>54.018027053595205</v>
      </c>
      <c r="O38" s="44">
        <v>54.372315948639113</v>
      </c>
    </row>
    <row r="39" spans="1:15" x14ac:dyDescent="0.2">
      <c r="A39" s="16">
        <v>31</v>
      </c>
      <c r="B39" s="49">
        <v>55.14299826694262</v>
      </c>
      <c r="C39" s="49">
        <v>55.000867153355351</v>
      </c>
      <c r="D39" s="49">
        <v>54.329055294104073</v>
      </c>
      <c r="E39" s="49">
        <v>52.137741383923021</v>
      </c>
      <c r="F39" s="49">
        <v>54.724955094824082</v>
      </c>
      <c r="G39" s="49">
        <v>54.020735343668044</v>
      </c>
      <c r="H39" s="49">
        <v>54.074093231006373</v>
      </c>
      <c r="I39" s="49">
        <v>54.225680233040109</v>
      </c>
      <c r="J39" s="49">
        <v>53.433362430837491</v>
      </c>
      <c r="K39" s="49">
        <v>53.676727584264128</v>
      </c>
      <c r="L39" s="49">
        <v>53.353518052265365</v>
      </c>
      <c r="M39" s="49">
        <v>53.518207931661344</v>
      </c>
      <c r="N39" s="49">
        <v>53.038356788468377</v>
      </c>
      <c r="O39" s="49">
        <v>53.37231594863912</v>
      </c>
    </row>
    <row r="40" spans="1:15" x14ac:dyDescent="0.2">
      <c r="A40" s="16">
        <v>32</v>
      </c>
      <c r="B40" s="49">
        <v>54.196117050937637</v>
      </c>
      <c r="C40" s="49">
        <v>54.028662237867493</v>
      </c>
      <c r="D40" s="49">
        <v>53.32905529410408</v>
      </c>
      <c r="E40" s="49">
        <v>51.150607316001988</v>
      </c>
      <c r="F40" s="49">
        <v>53.751399842492859</v>
      </c>
      <c r="G40" s="49">
        <v>53.033625694184337</v>
      </c>
      <c r="H40" s="49">
        <v>53.099017210178744</v>
      </c>
      <c r="I40" s="49">
        <v>53.225680233040109</v>
      </c>
      <c r="J40" s="49">
        <v>52.455829902157888</v>
      </c>
      <c r="K40" s="49">
        <v>52.687593282585397</v>
      </c>
      <c r="L40" s="49">
        <v>52.394489771685727</v>
      </c>
      <c r="M40" s="49">
        <v>52.538332512390767</v>
      </c>
      <c r="N40" s="49">
        <v>52.067550170643855</v>
      </c>
      <c r="O40" s="49">
        <v>52.37231594863912</v>
      </c>
    </row>
    <row r="41" spans="1:15" x14ac:dyDescent="0.2">
      <c r="A41" s="16">
        <v>33</v>
      </c>
      <c r="B41" s="49">
        <v>53.22233209100245</v>
      </c>
      <c r="C41" s="49">
        <v>53.055103562311544</v>
      </c>
      <c r="D41" s="49">
        <v>52.341917951241825</v>
      </c>
      <c r="E41" s="49">
        <v>50.162651810429431</v>
      </c>
      <c r="F41" s="49">
        <v>52.763831592193448</v>
      </c>
      <c r="G41" s="49">
        <v>52.033625694184337</v>
      </c>
      <c r="H41" s="49">
        <v>52.099017210178744</v>
      </c>
      <c r="I41" s="49">
        <v>52.236840288121712</v>
      </c>
      <c r="J41" s="49">
        <v>51.466450472456771</v>
      </c>
      <c r="K41" s="49">
        <v>51.707731269574623</v>
      </c>
      <c r="L41" s="49">
        <v>51.404237046248397</v>
      </c>
      <c r="M41" s="49">
        <v>51.547799191035914</v>
      </c>
      <c r="N41" s="49">
        <v>51.076441127569829</v>
      </c>
      <c r="O41" s="49">
        <v>51.398725273687212</v>
      </c>
    </row>
    <row r="42" spans="1:15" x14ac:dyDescent="0.2">
      <c r="A42" s="16">
        <v>34</v>
      </c>
      <c r="B42" s="49">
        <v>52.247363040169688</v>
      </c>
      <c r="C42" s="49">
        <v>52.080160762527633</v>
      </c>
      <c r="D42" s="49">
        <v>51.392228577651771</v>
      </c>
      <c r="E42" s="49">
        <v>49.162651810429431</v>
      </c>
      <c r="F42" s="49">
        <v>51.763831592193448</v>
      </c>
      <c r="G42" s="49">
        <v>51.077765844671859</v>
      </c>
      <c r="H42" s="49">
        <v>51.099017210178744</v>
      </c>
      <c r="I42" s="49">
        <v>51.247384839286106</v>
      </c>
      <c r="J42" s="49">
        <v>50.466450472456771</v>
      </c>
      <c r="K42" s="49">
        <v>50.717243247148616</v>
      </c>
      <c r="L42" s="49">
        <v>50.422529827506594</v>
      </c>
      <c r="M42" s="49">
        <v>50.556465314317641</v>
      </c>
      <c r="N42" s="49">
        <v>50.09329291969896</v>
      </c>
      <c r="O42" s="49">
        <v>50.407168990554119</v>
      </c>
    </row>
    <row r="43" spans="1:15" x14ac:dyDescent="0.2">
      <c r="A43" s="16">
        <v>35</v>
      </c>
      <c r="B43" s="44">
        <v>51.283242081309311</v>
      </c>
      <c r="C43" s="44">
        <v>51.092284575498809</v>
      </c>
      <c r="D43" s="44">
        <v>50.415397126746008</v>
      </c>
      <c r="E43" s="44">
        <v>48.183736720369012</v>
      </c>
      <c r="F43" s="44">
        <v>50.763831592193448</v>
      </c>
      <c r="G43" s="44">
        <v>50.077765844671859</v>
      </c>
      <c r="H43" s="44">
        <v>50.099017210178751</v>
      </c>
      <c r="I43" s="44">
        <v>50.247384839286106</v>
      </c>
      <c r="J43" s="44">
        <v>49.466450472456778</v>
      </c>
      <c r="K43" s="44">
        <v>49.717243247148616</v>
      </c>
      <c r="L43" s="44">
        <v>49.44787979187398</v>
      </c>
      <c r="M43" s="44">
        <v>49.573070544144912</v>
      </c>
      <c r="N43" s="44">
        <v>49.117779404024027</v>
      </c>
      <c r="O43" s="44">
        <v>49.439911105686519</v>
      </c>
    </row>
    <row r="44" spans="1:15" x14ac:dyDescent="0.2">
      <c r="A44" s="16">
        <v>36</v>
      </c>
      <c r="B44" s="49">
        <v>50.283242081309311</v>
      </c>
      <c r="C44" s="49">
        <v>50.126695335442626</v>
      </c>
      <c r="D44" s="49">
        <v>49.426230150782253</v>
      </c>
      <c r="E44" s="49">
        <v>47.193481591822867</v>
      </c>
      <c r="F44" s="49">
        <v>49.763831592193441</v>
      </c>
      <c r="G44" s="49">
        <v>49.107545261537211</v>
      </c>
      <c r="H44" s="49">
        <v>49.117843939049571</v>
      </c>
      <c r="I44" s="49">
        <v>49.265593984542065</v>
      </c>
      <c r="J44" s="49">
        <v>48.483887114661869</v>
      </c>
      <c r="K44" s="49">
        <v>48.742330619460475</v>
      </c>
      <c r="L44" s="49">
        <v>48.464106504883055</v>
      </c>
      <c r="M44" s="49">
        <v>48.597078895683147</v>
      </c>
      <c r="N44" s="49">
        <v>48.117779404024034</v>
      </c>
      <c r="O44" s="49">
        <v>48.479826211392158</v>
      </c>
    </row>
    <row r="45" spans="1:15" x14ac:dyDescent="0.2">
      <c r="A45" s="16">
        <v>37</v>
      </c>
      <c r="B45" s="49">
        <v>49.30490969918187</v>
      </c>
      <c r="C45" s="49">
        <v>49.147718411059621</v>
      </c>
      <c r="D45" s="49">
        <v>48.436270071534018</v>
      </c>
      <c r="E45" s="49">
        <v>46.230992995828473</v>
      </c>
      <c r="F45" s="49">
        <v>48.773472263737901</v>
      </c>
      <c r="G45" s="49">
        <v>48.116610450881026</v>
      </c>
      <c r="H45" s="49">
        <v>48.135368619211434</v>
      </c>
      <c r="I45" s="49">
        <v>48.265593984542065</v>
      </c>
      <c r="J45" s="49">
        <v>47.49195638013142</v>
      </c>
      <c r="K45" s="49">
        <v>47.758172448741973</v>
      </c>
      <c r="L45" s="49">
        <v>47.502837211040102</v>
      </c>
      <c r="M45" s="49">
        <v>47.604806575454312</v>
      </c>
      <c r="N45" s="49">
        <v>47.125477072857535</v>
      </c>
      <c r="O45" s="49">
        <v>47.503608033553938</v>
      </c>
    </row>
    <row r="46" spans="1:15" x14ac:dyDescent="0.2">
      <c r="A46" s="16">
        <v>38</v>
      </c>
      <c r="B46" s="49">
        <v>48.325259856648607</v>
      </c>
      <c r="C46" s="49">
        <v>48.15748764681566</v>
      </c>
      <c r="D46" s="49">
        <v>47.436270071534011</v>
      </c>
      <c r="E46" s="49">
        <v>45.257612132564056</v>
      </c>
      <c r="F46" s="49">
        <v>47.799784112718861</v>
      </c>
      <c r="G46" s="49">
        <v>47.150333262815082</v>
      </c>
      <c r="H46" s="49">
        <v>47.143676147746348</v>
      </c>
      <c r="I46" s="49">
        <v>47.273600956964252</v>
      </c>
      <c r="J46" s="49">
        <v>46.491956380131413</v>
      </c>
      <c r="K46" s="49">
        <v>46.758172448741973</v>
      </c>
      <c r="L46" s="49">
        <v>46.532897383530972</v>
      </c>
      <c r="M46" s="49">
        <v>46.642717888593509</v>
      </c>
      <c r="N46" s="49">
        <v>46.133110582528921</v>
      </c>
      <c r="O46" s="49">
        <v>46.519529316654477</v>
      </c>
    </row>
    <row r="47" spans="1:15" x14ac:dyDescent="0.2">
      <c r="A47" s="16">
        <v>39</v>
      </c>
      <c r="B47" s="49">
        <v>47.372327537916995</v>
      </c>
      <c r="C47" s="49">
        <v>47.194595821143331</v>
      </c>
      <c r="D47" s="49">
        <v>46.445318686896329</v>
      </c>
      <c r="E47" s="49">
        <v>44.273881933695435</v>
      </c>
      <c r="F47" s="49">
        <v>46.816277804328209</v>
      </c>
      <c r="G47" s="49">
        <v>46.150333262815082</v>
      </c>
      <c r="H47" s="49">
        <v>46.159227927740588</v>
      </c>
      <c r="I47" s="49">
        <v>46.288847832021524</v>
      </c>
      <c r="J47" s="49">
        <v>45.491956380131413</v>
      </c>
      <c r="K47" s="49">
        <v>45.780268542579442</v>
      </c>
      <c r="L47" s="49">
        <v>45.540262647112343</v>
      </c>
      <c r="M47" s="49">
        <v>45.657652015266734</v>
      </c>
      <c r="N47" s="49">
        <v>45.163695777289334</v>
      </c>
      <c r="O47" s="49">
        <v>45.535147687371143</v>
      </c>
    </row>
    <row r="48" spans="1:15" x14ac:dyDescent="0.2">
      <c r="A48" s="16">
        <v>40</v>
      </c>
      <c r="B48" s="44">
        <v>46.390035902595947</v>
      </c>
      <c r="C48" s="44">
        <v>46.203333022757654</v>
      </c>
      <c r="D48" s="44">
        <v>45.461835484700536</v>
      </c>
      <c r="E48" s="44">
        <v>43.311888578542913</v>
      </c>
      <c r="F48" s="44">
        <v>45.847882224529052</v>
      </c>
      <c r="G48" s="44">
        <v>45.172911945493901</v>
      </c>
      <c r="H48" s="44">
        <v>45.166585199401517</v>
      </c>
      <c r="I48" s="44">
        <v>45.296095196350741</v>
      </c>
      <c r="J48" s="44">
        <v>44.491956380131406</v>
      </c>
      <c r="K48" s="44">
        <v>44.80916238866228</v>
      </c>
      <c r="L48" s="44">
        <v>44.554812885408936</v>
      </c>
      <c r="M48" s="44">
        <v>44.680227078763785</v>
      </c>
      <c r="N48" s="44">
        <v>44.178778494309945</v>
      </c>
      <c r="O48" s="44">
        <v>44.55054695141196</v>
      </c>
    </row>
    <row r="49" spans="1:15" x14ac:dyDescent="0.2">
      <c r="A49" s="16">
        <v>41</v>
      </c>
      <c r="B49" s="49">
        <v>45.406735773659307</v>
      </c>
      <c r="C49" s="49">
        <v>45.203333022757654</v>
      </c>
      <c r="D49" s="49">
        <v>44.524394896740894</v>
      </c>
      <c r="E49" s="49">
        <v>42.326516158546461</v>
      </c>
      <c r="F49" s="49">
        <v>44.870091619137426</v>
      </c>
      <c r="G49" s="49">
        <v>44.201404594426691</v>
      </c>
      <c r="H49" s="49">
        <v>44.180603743206738</v>
      </c>
      <c r="I49" s="49">
        <v>44.296095196350748</v>
      </c>
      <c r="J49" s="49">
        <v>43.512863448510089</v>
      </c>
      <c r="K49" s="49">
        <v>43.83758391681409</v>
      </c>
      <c r="L49" s="49">
        <v>43.598735929163084</v>
      </c>
      <c r="M49" s="49">
        <v>43.709965557234973</v>
      </c>
      <c r="N49" s="49">
        <v>43.208542568241334</v>
      </c>
      <c r="O49" s="49">
        <v>43.558317377757241</v>
      </c>
    </row>
    <row r="50" spans="1:15" x14ac:dyDescent="0.2">
      <c r="A50" s="16">
        <v>42</v>
      </c>
      <c r="B50" s="49">
        <v>44.460977776716874</v>
      </c>
      <c r="C50" s="49">
        <v>44.241515355916789</v>
      </c>
      <c r="D50" s="49">
        <v>43.546771575224504</v>
      </c>
      <c r="E50" s="49">
        <v>41.353819194153893</v>
      </c>
      <c r="F50" s="49">
        <v>43.877069145732662</v>
      </c>
      <c r="G50" s="49">
        <v>43.20817633140576</v>
      </c>
      <c r="H50" s="49">
        <v>43.207895591843545</v>
      </c>
      <c r="I50" s="49">
        <v>43.316866405834432</v>
      </c>
      <c r="J50" s="49">
        <v>42.560960899650595</v>
      </c>
      <c r="K50" s="49">
        <v>42.844755451468529</v>
      </c>
      <c r="L50" s="49">
        <v>42.634950311088275</v>
      </c>
      <c r="M50" s="49">
        <v>42.731992727442574</v>
      </c>
      <c r="N50" s="49">
        <v>42.23862165447656</v>
      </c>
      <c r="O50" s="49">
        <v>42.581357590391377</v>
      </c>
    </row>
    <row r="51" spans="1:15" x14ac:dyDescent="0.2">
      <c r="A51" s="16">
        <v>43</v>
      </c>
      <c r="B51" s="49">
        <v>43.482880632948728</v>
      </c>
      <c r="C51" s="49">
        <v>43.25613497292121</v>
      </c>
      <c r="D51" s="49">
        <v>42.553772627614372</v>
      </c>
      <c r="E51" s="49">
        <v>40.37300442736661</v>
      </c>
      <c r="F51" s="49">
        <v>42.910298094059399</v>
      </c>
      <c r="G51" s="49">
        <v>42.221394584680716</v>
      </c>
      <c r="H51" s="49">
        <v>42.228013937886651</v>
      </c>
      <c r="I51" s="49">
        <v>42.364463367060544</v>
      </c>
      <c r="J51" s="49">
        <v>41.581743718179617</v>
      </c>
      <c r="K51" s="49">
        <v>41.894631488513838</v>
      </c>
      <c r="L51" s="49">
        <v>41.670797639921936</v>
      </c>
      <c r="M51" s="49">
        <v>41.746813570652769</v>
      </c>
      <c r="N51" s="49">
        <v>41.260939783870271</v>
      </c>
      <c r="O51" s="49">
        <v>41.603715524115131</v>
      </c>
    </row>
    <row r="52" spans="1:15" x14ac:dyDescent="0.2">
      <c r="A52" s="16">
        <v>44</v>
      </c>
      <c r="B52" s="49">
        <v>42.496940354913008</v>
      </c>
      <c r="C52" s="49">
        <v>42.290084865478526</v>
      </c>
      <c r="D52" s="49">
        <v>41.56682579241096</v>
      </c>
      <c r="E52" s="49">
        <v>39.379087860557021</v>
      </c>
      <c r="F52" s="49">
        <v>41.962251602175549</v>
      </c>
      <c r="G52" s="49">
        <v>41.247503091930213</v>
      </c>
      <c r="H52" s="49">
        <v>41.254434524471783</v>
      </c>
      <c r="I52" s="49">
        <v>41.398784127322109</v>
      </c>
      <c r="J52" s="49">
        <v>40.616283606962348</v>
      </c>
      <c r="K52" s="49">
        <v>40.929777210613103</v>
      </c>
      <c r="L52" s="49">
        <v>40.699578344318944</v>
      </c>
      <c r="M52" s="49">
        <v>40.783212100100926</v>
      </c>
      <c r="N52" s="49">
        <v>40.318476178801184</v>
      </c>
      <c r="O52" s="49">
        <v>40.662137790117249</v>
      </c>
    </row>
    <row r="53" spans="1:15" x14ac:dyDescent="0.2">
      <c r="A53" s="16">
        <v>45</v>
      </c>
      <c r="B53" s="44">
        <v>41.523453655306476</v>
      </c>
      <c r="C53" s="44">
        <v>41.334928060984986</v>
      </c>
      <c r="D53" s="44">
        <v>40.591761636467353</v>
      </c>
      <c r="E53" s="44">
        <v>38.420312360734108</v>
      </c>
      <c r="F53" s="44">
        <v>40.987794341496155</v>
      </c>
      <c r="G53" s="44">
        <v>40.285757671581528</v>
      </c>
      <c r="H53" s="44">
        <v>40.267652536155715</v>
      </c>
      <c r="I53" s="44">
        <v>40.432900563864756</v>
      </c>
      <c r="J53" s="44">
        <v>39.657124822138684</v>
      </c>
      <c r="K53" s="44">
        <v>39.951022495537238</v>
      </c>
      <c r="L53" s="44">
        <v>39.713801989907381</v>
      </c>
      <c r="M53" s="44">
        <v>39.811643127608718</v>
      </c>
      <c r="N53" s="44">
        <v>39.332601214692922</v>
      </c>
      <c r="O53" s="44">
        <v>39.690969188387257</v>
      </c>
    </row>
    <row r="54" spans="1:15" x14ac:dyDescent="0.2">
      <c r="A54" s="16">
        <v>46</v>
      </c>
      <c r="B54" s="49">
        <v>40.560550467349245</v>
      </c>
      <c r="C54" s="49">
        <v>40.359311427798588</v>
      </c>
      <c r="D54" s="49">
        <v>39.615847503903993</v>
      </c>
      <c r="E54" s="49">
        <v>37.437746592134346</v>
      </c>
      <c r="F54" s="49">
        <v>40.006633175621708</v>
      </c>
      <c r="G54" s="49">
        <v>39.2985866139988</v>
      </c>
      <c r="H54" s="49">
        <v>39.320631923381235</v>
      </c>
      <c r="I54" s="49">
        <v>39.47367269070611</v>
      </c>
      <c r="J54" s="49">
        <v>38.677786395345343</v>
      </c>
      <c r="K54" s="49">
        <v>38.979059110973346</v>
      </c>
      <c r="L54" s="49">
        <v>38.755507708588482</v>
      </c>
      <c r="M54" s="49">
        <v>38.860660138989779</v>
      </c>
      <c r="N54" s="49">
        <v>38.388743043502451</v>
      </c>
      <c r="O54" s="49">
        <v>38.733695783305095</v>
      </c>
    </row>
    <row r="55" spans="1:15" x14ac:dyDescent="0.2">
      <c r="A55" s="16">
        <v>47</v>
      </c>
      <c r="B55" s="49">
        <v>39.601899184325454</v>
      </c>
      <c r="C55" s="49">
        <v>39.418532185431282</v>
      </c>
      <c r="D55" s="49">
        <v>38.651517906703958</v>
      </c>
      <c r="E55" s="49">
        <v>36.454741142371873</v>
      </c>
      <c r="F55" s="49">
        <v>39.031818693623542</v>
      </c>
      <c r="G55" s="49">
        <v>38.324177239187357</v>
      </c>
      <c r="H55" s="49">
        <v>38.346984494903261</v>
      </c>
      <c r="I55" s="49">
        <v>38.528842005317394</v>
      </c>
      <c r="J55" s="49">
        <v>37.698260717688214</v>
      </c>
      <c r="K55" s="49">
        <v>38.027243979269734</v>
      </c>
      <c r="L55" s="49">
        <v>37.81042320503002</v>
      </c>
      <c r="M55" s="49">
        <v>37.895400820151693</v>
      </c>
      <c r="N55" s="49">
        <v>37.409576296642207</v>
      </c>
      <c r="O55" s="49">
        <v>37.768843508790752</v>
      </c>
    </row>
    <row r="56" spans="1:15" x14ac:dyDescent="0.2">
      <c r="A56" s="16">
        <v>48</v>
      </c>
      <c r="B56" s="49">
        <v>38.630606880656345</v>
      </c>
      <c r="C56" s="49">
        <v>38.459967038353639</v>
      </c>
      <c r="D56" s="49">
        <v>37.692669657511914</v>
      </c>
      <c r="E56" s="49">
        <v>35.49480340934177</v>
      </c>
      <c r="F56" s="49">
        <v>38.076035534747376</v>
      </c>
      <c r="G56" s="49">
        <v>37.381714228142428</v>
      </c>
      <c r="H56" s="49">
        <v>37.386963703876752</v>
      </c>
      <c r="I56" s="49">
        <v>37.596768846445052</v>
      </c>
      <c r="J56" s="49">
        <v>36.745088849155493</v>
      </c>
      <c r="K56" s="49">
        <v>37.067934945904888</v>
      </c>
      <c r="L56" s="49">
        <v>36.864886006898509</v>
      </c>
      <c r="M56" s="49">
        <v>36.957166026131027</v>
      </c>
      <c r="N56" s="49">
        <v>36.443616300604802</v>
      </c>
      <c r="O56" s="49">
        <v>36.854005104926237</v>
      </c>
    </row>
    <row r="57" spans="1:15" x14ac:dyDescent="0.2">
      <c r="A57" s="16">
        <v>49</v>
      </c>
      <c r="B57" s="49">
        <v>37.664828588930106</v>
      </c>
      <c r="C57" s="49">
        <v>37.489126480164089</v>
      </c>
      <c r="D57" s="49">
        <v>36.722606549189877</v>
      </c>
      <c r="E57" s="49">
        <v>34.500586160674921</v>
      </c>
      <c r="F57" s="49">
        <v>37.101354180774329</v>
      </c>
      <c r="G57" s="49">
        <v>36.407623405682394</v>
      </c>
      <c r="H57" s="49">
        <v>36.439499881485972</v>
      </c>
      <c r="I57" s="49">
        <v>36.616810320700289</v>
      </c>
      <c r="J57" s="49">
        <v>35.764931051080211</v>
      </c>
      <c r="K57" s="49">
        <v>36.128583875143462</v>
      </c>
      <c r="L57" s="49">
        <v>35.891805511669048</v>
      </c>
      <c r="M57" s="49">
        <v>36.024829660181005</v>
      </c>
      <c r="N57" s="49">
        <v>35.478074757416806</v>
      </c>
      <c r="O57" s="49">
        <v>35.890815559669981</v>
      </c>
    </row>
    <row r="58" spans="1:15" x14ac:dyDescent="0.2">
      <c r="A58" s="16">
        <v>50</v>
      </c>
      <c r="B58" s="44">
        <v>36.71576346736088</v>
      </c>
      <c r="C58" s="44">
        <v>36.530575868576591</v>
      </c>
      <c r="D58" s="44">
        <v>35.752405191975569</v>
      </c>
      <c r="E58" s="44">
        <v>33.563716027666466</v>
      </c>
      <c r="F58" s="44">
        <v>36.146130391760941</v>
      </c>
      <c r="G58" s="44">
        <v>35.42677413816542</v>
      </c>
      <c r="H58" s="44">
        <v>35.504536978629446</v>
      </c>
      <c r="I58" s="44">
        <v>35.676595366292773</v>
      </c>
      <c r="J58" s="44">
        <v>34.804322205563409</v>
      </c>
      <c r="K58" s="44">
        <v>35.155159975003713</v>
      </c>
      <c r="L58" s="44">
        <v>34.958051287076941</v>
      </c>
      <c r="M58" s="44">
        <v>35.086725598026639</v>
      </c>
      <c r="N58" s="44">
        <v>34.528063839348604</v>
      </c>
      <c r="O58" s="44">
        <v>34.928481391470399</v>
      </c>
    </row>
    <row r="59" spans="1:15" x14ac:dyDescent="0.2">
      <c r="A59" s="16">
        <v>51</v>
      </c>
      <c r="B59" s="49">
        <v>35.750035457130842</v>
      </c>
      <c r="C59" s="49">
        <v>35.595658525635997</v>
      </c>
      <c r="D59" s="49">
        <v>34.853947621428937</v>
      </c>
      <c r="E59" s="49">
        <v>32.616022135496863</v>
      </c>
      <c r="F59" s="49">
        <v>35.20981262560062</v>
      </c>
      <c r="G59" s="49">
        <v>34.496507238359598</v>
      </c>
      <c r="H59" s="49">
        <v>34.556090052235682</v>
      </c>
      <c r="I59" s="49">
        <v>34.722402485177348</v>
      </c>
      <c r="J59" s="49">
        <v>33.862355833354769</v>
      </c>
      <c r="K59" s="49">
        <v>34.227228556103071</v>
      </c>
      <c r="L59" s="49">
        <v>34.038615654431048</v>
      </c>
      <c r="M59" s="49">
        <v>34.122177346282101</v>
      </c>
      <c r="N59" s="49">
        <v>33.658815285417184</v>
      </c>
      <c r="O59" s="49">
        <v>33.973436971089292</v>
      </c>
    </row>
    <row r="60" spans="1:15" x14ac:dyDescent="0.2">
      <c r="A60" s="16">
        <v>52</v>
      </c>
      <c r="B60" s="49">
        <v>34.772826681091779</v>
      </c>
      <c r="C60" s="49">
        <v>34.619305943991556</v>
      </c>
      <c r="D60" s="49">
        <v>33.896553816296318</v>
      </c>
      <c r="E60" s="49">
        <v>31.714561903821497</v>
      </c>
      <c r="F60" s="49">
        <v>34.222442412783586</v>
      </c>
      <c r="G60" s="49">
        <v>33.540236667001366</v>
      </c>
      <c r="H60" s="49">
        <v>33.613204523580151</v>
      </c>
      <c r="I60" s="49">
        <v>33.774190855532296</v>
      </c>
      <c r="J60" s="49">
        <v>32.906822034960534</v>
      </c>
      <c r="K60" s="49">
        <v>33.28674719473149</v>
      </c>
      <c r="L60" s="49">
        <v>33.128960039741365</v>
      </c>
      <c r="M60" s="49">
        <v>33.194717103232009</v>
      </c>
      <c r="N60" s="49">
        <v>32.746353682386719</v>
      </c>
      <c r="O60" s="49">
        <v>33.040969123687326</v>
      </c>
    </row>
    <row r="61" spans="1:15" x14ac:dyDescent="0.2">
      <c r="A61" s="16">
        <v>53</v>
      </c>
      <c r="B61" s="49">
        <v>33.830466520483718</v>
      </c>
      <c r="C61" s="49">
        <v>33.655396283328386</v>
      </c>
      <c r="D61" s="49">
        <v>32.957064225031985</v>
      </c>
      <c r="E61" s="49">
        <v>30.782783753412382</v>
      </c>
      <c r="F61" s="49">
        <v>33.259629447239881</v>
      </c>
      <c r="G61" s="49">
        <v>32.5897351488995</v>
      </c>
      <c r="H61" s="49">
        <v>32.669706341896998</v>
      </c>
      <c r="I61" s="49">
        <v>32.818717587703716</v>
      </c>
      <c r="J61" s="49">
        <v>31.964405726631739</v>
      </c>
      <c r="K61" s="49">
        <v>32.314123666661125</v>
      </c>
      <c r="L61" s="49">
        <v>32.200008401286794</v>
      </c>
      <c r="M61" s="49">
        <v>32.245372928757156</v>
      </c>
      <c r="N61" s="49">
        <v>31.855601633879839</v>
      </c>
      <c r="O61" s="49">
        <v>32.140028390426096</v>
      </c>
    </row>
    <row r="62" spans="1:15" x14ac:dyDescent="0.2">
      <c r="A62" s="16">
        <v>54</v>
      </c>
      <c r="B62" s="49">
        <v>32.877324767539662</v>
      </c>
      <c r="C62" s="49">
        <v>32.69147508612955</v>
      </c>
      <c r="D62" s="49">
        <v>32.016985824953451</v>
      </c>
      <c r="E62" s="49">
        <v>29.873049963690935</v>
      </c>
      <c r="F62" s="49">
        <v>32.33995294456431</v>
      </c>
      <c r="G62" s="49">
        <v>31.687990964109986</v>
      </c>
      <c r="H62" s="49">
        <v>31.744101500136114</v>
      </c>
      <c r="I62" s="49">
        <v>31.876573074185931</v>
      </c>
      <c r="J62" s="49">
        <v>30.990882559051329</v>
      </c>
      <c r="K62" s="49">
        <v>31.405191289179367</v>
      </c>
      <c r="L62" s="49">
        <v>31.270949451754039</v>
      </c>
      <c r="M62" s="49">
        <v>31.31023294155144</v>
      </c>
      <c r="N62" s="49">
        <v>30.921947094019711</v>
      </c>
      <c r="O62" s="49">
        <v>31.203316358202915</v>
      </c>
    </row>
    <row r="63" spans="1:15" x14ac:dyDescent="0.2">
      <c r="A63" s="16">
        <v>55</v>
      </c>
      <c r="B63" s="44">
        <v>31.947819453650247</v>
      </c>
      <c r="C63" s="44">
        <v>31.744887816235654</v>
      </c>
      <c r="D63" s="44">
        <v>31.105955593863687</v>
      </c>
      <c r="E63" s="44">
        <v>28.917720118544349</v>
      </c>
      <c r="F63" s="44">
        <v>31.425511359386562</v>
      </c>
      <c r="G63" s="44">
        <v>30.772930536816443</v>
      </c>
      <c r="H63" s="44">
        <v>30.81944901179239</v>
      </c>
      <c r="I63" s="44">
        <v>30.963046563684433</v>
      </c>
      <c r="J63" s="44">
        <v>30.038239154993942</v>
      </c>
      <c r="K63" s="44">
        <v>30.482270328785074</v>
      </c>
      <c r="L63" s="44">
        <v>30.370244897720287</v>
      </c>
      <c r="M63" s="44">
        <v>30.383234322765873</v>
      </c>
      <c r="N63" s="44">
        <v>30.059602963223419</v>
      </c>
      <c r="O63" s="44">
        <v>30.293295439044858</v>
      </c>
    </row>
    <row r="64" spans="1:15" x14ac:dyDescent="0.2">
      <c r="A64" s="16">
        <v>56</v>
      </c>
      <c r="B64" s="49">
        <v>31.011893413156955</v>
      </c>
      <c r="C64" s="49">
        <v>30.809453215253953</v>
      </c>
      <c r="D64" s="49">
        <v>30.176526414856241</v>
      </c>
      <c r="E64" s="49">
        <v>27.994794486620965</v>
      </c>
      <c r="F64" s="49">
        <v>30.479846079198076</v>
      </c>
      <c r="G64" s="49">
        <v>29.864861695446315</v>
      </c>
      <c r="H64" s="49">
        <v>29.929548474187026</v>
      </c>
      <c r="I64" s="49">
        <v>30.037769166471929</v>
      </c>
      <c r="J64" s="49">
        <v>29.118944726455673</v>
      </c>
      <c r="K64" s="49">
        <v>29.56592232691235</v>
      </c>
      <c r="L64" s="49">
        <v>29.463053976035383</v>
      </c>
      <c r="M64" s="49">
        <v>29.45847852350304</v>
      </c>
      <c r="N64" s="49">
        <v>29.130916842507432</v>
      </c>
      <c r="O64" s="49">
        <v>29.386241057260822</v>
      </c>
    </row>
    <row r="65" spans="1:15" x14ac:dyDescent="0.2">
      <c r="A65" s="16">
        <v>57</v>
      </c>
      <c r="B65" s="49">
        <v>30.081194682999886</v>
      </c>
      <c r="C65" s="49">
        <v>29.850004487214445</v>
      </c>
      <c r="D65" s="49">
        <v>29.27476985842636</v>
      </c>
      <c r="E65" s="49">
        <v>27.102999577345255</v>
      </c>
      <c r="F65" s="49">
        <v>29.595633674584754</v>
      </c>
      <c r="G65" s="49">
        <v>28.940317442843607</v>
      </c>
      <c r="H65" s="49">
        <v>28.98221291614956</v>
      </c>
      <c r="I65" s="49">
        <v>29.139331696557218</v>
      </c>
      <c r="J65" s="49">
        <v>28.240011942689801</v>
      </c>
      <c r="K65" s="49">
        <v>28.664749992383328</v>
      </c>
      <c r="L65" s="49">
        <v>28.551920416258454</v>
      </c>
      <c r="M65" s="49">
        <v>28.552207921286463</v>
      </c>
      <c r="N65" s="49">
        <v>28.212162350006032</v>
      </c>
      <c r="O65" s="49">
        <v>28.469462725532967</v>
      </c>
    </row>
    <row r="66" spans="1:15" x14ac:dyDescent="0.2">
      <c r="A66" s="16">
        <v>58</v>
      </c>
      <c r="B66" s="49">
        <v>29.160827369304929</v>
      </c>
      <c r="C66" s="49">
        <v>28.936233523590559</v>
      </c>
      <c r="D66" s="49">
        <v>28.343293498750629</v>
      </c>
      <c r="E66" s="49">
        <v>26.16290892506337</v>
      </c>
      <c r="F66" s="49">
        <v>28.702039132790183</v>
      </c>
      <c r="G66" s="49">
        <v>28.023485618922102</v>
      </c>
      <c r="H66" s="49">
        <v>28.074313847163783</v>
      </c>
      <c r="I66" s="49">
        <v>28.227693227838873</v>
      </c>
      <c r="J66" s="49">
        <v>27.33550251736343</v>
      </c>
      <c r="K66" s="49">
        <v>27.737517722631058</v>
      </c>
      <c r="L66" s="49">
        <v>27.651544775064998</v>
      </c>
      <c r="M66" s="49">
        <v>27.68109100147041</v>
      </c>
      <c r="N66" s="49">
        <v>27.252359858491683</v>
      </c>
      <c r="O66" s="49">
        <v>27.547995542395338</v>
      </c>
    </row>
    <row r="67" spans="1:15" x14ac:dyDescent="0.2">
      <c r="A67" s="16">
        <v>59</v>
      </c>
      <c r="B67" s="49">
        <v>28.239466107762901</v>
      </c>
      <c r="C67" s="49">
        <v>28.010355246833488</v>
      </c>
      <c r="D67" s="49">
        <v>27.47083291815828</v>
      </c>
      <c r="E67" s="49">
        <v>25.257836042919056</v>
      </c>
      <c r="F67" s="49">
        <v>27.785052040913421</v>
      </c>
      <c r="G67" s="49">
        <v>27.13868681439719</v>
      </c>
      <c r="H67" s="49">
        <v>27.192828090059901</v>
      </c>
      <c r="I67" s="49">
        <v>27.296616154082571</v>
      </c>
      <c r="J67" s="49">
        <v>26.419780462981951</v>
      </c>
      <c r="K67" s="49">
        <v>26.812666067844553</v>
      </c>
      <c r="L67" s="49">
        <v>26.7378397743501</v>
      </c>
      <c r="M67" s="49">
        <v>26.800045447866339</v>
      </c>
      <c r="N67" s="49">
        <v>26.366588551311889</v>
      </c>
      <c r="O67" s="49">
        <v>26.61883271972156</v>
      </c>
    </row>
    <row r="68" spans="1:15" x14ac:dyDescent="0.2">
      <c r="A68" s="16">
        <v>60</v>
      </c>
      <c r="B68" s="44">
        <v>27.312178494547702</v>
      </c>
      <c r="C68" s="44">
        <v>27.120092665856816</v>
      </c>
      <c r="D68" s="44">
        <v>26.590005797106659</v>
      </c>
      <c r="E68" s="44">
        <v>24.371135717616585</v>
      </c>
      <c r="F68" s="44">
        <v>26.912373795654034</v>
      </c>
      <c r="G68" s="44">
        <v>26.221544316152702</v>
      </c>
      <c r="H68" s="44">
        <v>26.29330297622073</v>
      </c>
      <c r="I68" s="44">
        <v>26.367328955650279</v>
      </c>
      <c r="J68" s="44">
        <v>25.513275786516566</v>
      </c>
      <c r="K68" s="44">
        <v>25.858774711655027</v>
      </c>
      <c r="L68" s="44">
        <v>25.877609267081176</v>
      </c>
      <c r="M68" s="44">
        <v>25.905607556888739</v>
      </c>
      <c r="N68" s="44">
        <v>25.487885566792833</v>
      </c>
      <c r="O68" s="44">
        <v>25.723452909324511</v>
      </c>
    </row>
    <row r="69" spans="1:15" x14ac:dyDescent="0.2">
      <c r="A69" s="16">
        <v>61</v>
      </c>
      <c r="B69" s="49">
        <v>26.374785295941731</v>
      </c>
      <c r="C69" s="49">
        <v>26.167316466125357</v>
      </c>
      <c r="D69" s="49">
        <v>25.680325873284076</v>
      </c>
      <c r="E69" s="49">
        <v>23.472348665954939</v>
      </c>
      <c r="F69" s="49">
        <v>26.007886237055867</v>
      </c>
      <c r="G69" s="49">
        <v>25.300043434106374</v>
      </c>
      <c r="H69" s="49">
        <v>25.424128591957036</v>
      </c>
      <c r="I69" s="49">
        <v>25.489871687222262</v>
      </c>
      <c r="J69" s="49">
        <v>24.631262936452963</v>
      </c>
      <c r="K69" s="49">
        <v>24.987807686841538</v>
      </c>
      <c r="L69" s="49">
        <v>24.973248901947695</v>
      </c>
      <c r="M69" s="49">
        <v>25.003148282889789</v>
      </c>
      <c r="N69" s="49">
        <v>24.604072263476624</v>
      </c>
      <c r="O69" s="49">
        <v>24.817731506088847</v>
      </c>
    </row>
    <row r="70" spans="1:15" x14ac:dyDescent="0.2">
      <c r="A70" s="16">
        <v>62</v>
      </c>
      <c r="B70" s="49">
        <v>25.490210660172966</v>
      </c>
      <c r="C70" s="49">
        <v>25.286504482836641</v>
      </c>
      <c r="D70" s="49">
        <v>24.813142027285011</v>
      </c>
      <c r="E70" s="49">
        <v>22.606916405078394</v>
      </c>
      <c r="F70" s="49">
        <v>25.079592536214474</v>
      </c>
      <c r="G70" s="49">
        <v>24.426966215317961</v>
      </c>
      <c r="H70" s="49">
        <v>24.54319847703875</v>
      </c>
      <c r="I70" s="49">
        <v>24.548905785405573</v>
      </c>
      <c r="J70" s="49">
        <v>23.769384339011363</v>
      </c>
      <c r="K70" s="49">
        <v>24.160307652936105</v>
      </c>
      <c r="L70" s="49">
        <v>24.075464141991628</v>
      </c>
      <c r="M70" s="49">
        <v>24.148795026945763</v>
      </c>
      <c r="N70" s="49">
        <v>23.732708028185179</v>
      </c>
      <c r="O70" s="49">
        <v>23.890256801364984</v>
      </c>
    </row>
    <row r="71" spans="1:15" x14ac:dyDescent="0.2">
      <c r="A71" s="16">
        <v>63</v>
      </c>
      <c r="B71" s="49">
        <v>24.584348533618471</v>
      </c>
      <c r="C71" s="49">
        <v>24.41253311683375</v>
      </c>
      <c r="D71" s="49">
        <v>23.932729748544062</v>
      </c>
      <c r="E71" s="49">
        <v>21.68641242642023</v>
      </c>
      <c r="F71" s="49">
        <v>24.199769818749271</v>
      </c>
      <c r="G71" s="49">
        <v>23.596974501628306</v>
      </c>
      <c r="H71" s="49">
        <v>23.657587765065102</v>
      </c>
      <c r="I71" s="49">
        <v>23.658617946835346</v>
      </c>
      <c r="J71" s="49">
        <v>22.970700611634076</v>
      </c>
      <c r="K71" s="49">
        <v>23.31057726149853</v>
      </c>
      <c r="L71" s="49">
        <v>23.21636814284027</v>
      </c>
      <c r="M71" s="49">
        <v>23.238218546820775</v>
      </c>
      <c r="N71" s="49">
        <v>22.865586249899664</v>
      </c>
      <c r="O71" s="49">
        <v>22.970148999723939</v>
      </c>
    </row>
    <row r="72" spans="1:15" x14ac:dyDescent="0.2">
      <c r="A72" s="16">
        <v>64</v>
      </c>
      <c r="B72" s="49">
        <v>23.666163829334451</v>
      </c>
      <c r="C72" s="49">
        <v>23.566508958005368</v>
      </c>
      <c r="D72" s="49">
        <v>23.036692521846533</v>
      </c>
      <c r="E72" s="49">
        <v>20.831795818620428</v>
      </c>
      <c r="F72" s="49">
        <v>23.341462392754604</v>
      </c>
      <c r="G72" s="49">
        <v>22.735570208208738</v>
      </c>
      <c r="H72" s="49">
        <v>22.799767889486066</v>
      </c>
      <c r="I72" s="49">
        <v>22.783499649364717</v>
      </c>
      <c r="J72" s="49">
        <v>22.14197119556421</v>
      </c>
      <c r="K72" s="49">
        <v>22.40473109683731</v>
      </c>
      <c r="L72" s="49">
        <v>22.30309942432741</v>
      </c>
      <c r="M72" s="49">
        <v>22.417885370165958</v>
      </c>
      <c r="N72" s="49">
        <v>22.041305815030871</v>
      </c>
      <c r="O72" s="49">
        <v>22.094723630353037</v>
      </c>
    </row>
    <row r="73" spans="1:15" x14ac:dyDescent="0.2">
      <c r="A73" s="16">
        <v>65</v>
      </c>
      <c r="B73" s="44">
        <v>22.78736065343714</v>
      </c>
      <c r="C73" s="44">
        <v>22.657537990048869</v>
      </c>
      <c r="D73" s="44">
        <v>22.186990699413389</v>
      </c>
      <c r="E73" s="44">
        <v>20.026092581112039</v>
      </c>
      <c r="F73" s="44">
        <v>22.47997944789563</v>
      </c>
      <c r="G73" s="44">
        <v>21.866835031559976</v>
      </c>
      <c r="H73" s="44">
        <v>21.920980579206965</v>
      </c>
      <c r="I73" s="44">
        <v>21.926255443335631</v>
      </c>
      <c r="J73" s="44">
        <v>21.301230622055325</v>
      </c>
      <c r="K73" s="44">
        <v>21.560334611248166</v>
      </c>
      <c r="L73" s="44">
        <v>21.457493293403619</v>
      </c>
      <c r="M73" s="44">
        <v>21.522272822317884</v>
      </c>
      <c r="N73" s="44">
        <v>21.322246356150416</v>
      </c>
      <c r="O73" s="44">
        <v>21.172866288686144</v>
      </c>
    </row>
    <row r="74" spans="1:15" x14ac:dyDescent="0.2">
      <c r="A74" s="16">
        <v>66</v>
      </c>
      <c r="B74" s="49">
        <v>21.946699840297871</v>
      </c>
      <c r="C74" s="49">
        <v>21.800561120277624</v>
      </c>
      <c r="D74" s="49">
        <v>21.390039235516078</v>
      </c>
      <c r="E74" s="49">
        <v>19.187739835904775</v>
      </c>
      <c r="F74" s="49">
        <v>21.590137528135671</v>
      </c>
      <c r="G74" s="49">
        <v>20.990455575287029</v>
      </c>
      <c r="H74" s="49">
        <v>21.039310378324881</v>
      </c>
      <c r="I74" s="49">
        <v>21.084891810693339</v>
      </c>
      <c r="J74" s="49">
        <v>20.470759803979167</v>
      </c>
      <c r="K74" s="49">
        <v>20.671384762734274</v>
      </c>
      <c r="L74" s="49">
        <v>20.591065589728693</v>
      </c>
      <c r="M74" s="49">
        <v>20.596425460139113</v>
      </c>
      <c r="N74" s="49">
        <v>20.521649083686292</v>
      </c>
      <c r="O74" s="49">
        <v>20.378095201823157</v>
      </c>
    </row>
    <row r="75" spans="1:15" x14ac:dyDescent="0.2">
      <c r="A75" s="16">
        <v>67</v>
      </c>
      <c r="B75" s="49">
        <v>21.111917466615708</v>
      </c>
      <c r="C75" s="49">
        <v>20.959881654399716</v>
      </c>
      <c r="D75" s="49">
        <v>20.533369427119446</v>
      </c>
      <c r="E75" s="49">
        <v>18.282191234468442</v>
      </c>
      <c r="F75" s="49">
        <v>20.758444334683102</v>
      </c>
      <c r="G75" s="49">
        <v>20.12363402378007</v>
      </c>
      <c r="H75" s="49">
        <v>20.172336999946157</v>
      </c>
      <c r="I75" s="49">
        <v>20.227347809383257</v>
      </c>
      <c r="J75" s="49">
        <v>19.583518171755713</v>
      </c>
      <c r="K75" s="49">
        <v>19.853343130439352</v>
      </c>
      <c r="L75" s="49">
        <v>19.69816082208332</v>
      </c>
      <c r="M75" s="49">
        <v>19.715581586639843</v>
      </c>
      <c r="N75" s="49">
        <v>19.738980417023459</v>
      </c>
      <c r="O75" s="49">
        <v>19.598147916234485</v>
      </c>
    </row>
    <row r="76" spans="1:15" x14ac:dyDescent="0.2">
      <c r="A76" s="16">
        <v>68</v>
      </c>
      <c r="B76" s="49">
        <v>20.292348542391608</v>
      </c>
      <c r="C76" s="49">
        <v>20.069188835497098</v>
      </c>
      <c r="D76" s="49">
        <v>19.713710073984661</v>
      </c>
      <c r="E76" s="49">
        <v>17.421071268560052</v>
      </c>
      <c r="F76" s="49">
        <v>19.903960955450657</v>
      </c>
      <c r="G76" s="49">
        <v>19.296783735754602</v>
      </c>
      <c r="H76" s="49">
        <v>19.369290148619072</v>
      </c>
      <c r="I76" s="49">
        <v>19.327217312610635</v>
      </c>
      <c r="J76" s="49">
        <v>18.738693957832762</v>
      </c>
      <c r="K76" s="49">
        <v>18.979127631738471</v>
      </c>
      <c r="L76" s="49">
        <v>18.863507273649663</v>
      </c>
      <c r="M76" s="49">
        <v>18.827800283855961</v>
      </c>
      <c r="N76" s="49">
        <v>18.930810716154561</v>
      </c>
      <c r="O76" s="49">
        <v>18.764782265479379</v>
      </c>
    </row>
    <row r="77" spans="1:15" x14ac:dyDescent="0.2">
      <c r="A77" s="16">
        <v>69</v>
      </c>
      <c r="B77" s="49">
        <v>19.449222124261894</v>
      </c>
      <c r="C77" s="49">
        <v>19.240715347374511</v>
      </c>
      <c r="D77" s="49">
        <v>18.907515195235376</v>
      </c>
      <c r="E77" s="49">
        <v>16.538425499051034</v>
      </c>
      <c r="F77" s="49">
        <v>19.051251748181798</v>
      </c>
      <c r="G77" s="49">
        <v>18.442225628411411</v>
      </c>
      <c r="H77" s="49">
        <v>18.61741102613459</v>
      </c>
      <c r="I77" s="49">
        <v>18.506583049163101</v>
      </c>
      <c r="J77" s="49">
        <v>17.905257372972788</v>
      </c>
      <c r="K77" s="49">
        <v>18.126539476094219</v>
      </c>
      <c r="L77" s="49">
        <v>18.095818889683184</v>
      </c>
      <c r="M77" s="49">
        <v>18.027977896702108</v>
      </c>
      <c r="N77" s="49">
        <v>18.176554859036624</v>
      </c>
      <c r="O77" s="49">
        <v>17.957437454918953</v>
      </c>
    </row>
    <row r="78" spans="1:15" x14ac:dyDescent="0.2">
      <c r="A78" s="16">
        <v>70</v>
      </c>
      <c r="B78" s="44">
        <v>18.679273397932107</v>
      </c>
      <c r="C78" s="44">
        <v>18.366297984214444</v>
      </c>
      <c r="D78" s="44">
        <v>18.091340299890941</v>
      </c>
      <c r="E78" s="44">
        <v>15.721143145032206</v>
      </c>
      <c r="F78" s="44">
        <v>18.208465746047743</v>
      </c>
      <c r="G78" s="44">
        <v>17.621995827015404</v>
      </c>
      <c r="H78" s="44">
        <v>17.76115246898657</v>
      </c>
      <c r="I78" s="44">
        <v>17.652385341059162</v>
      </c>
      <c r="J78" s="44">
        <v>17.032694710193013</v>
      </c>
      <c r="K78" s="44">
        <v>17.352475491810228</v>
      </c>
      <c r="L78" s="44">
        <v>17.22993904213472</v>
      </c>
      <c r="M78" s="44">
        <v>17.245987572034224</v>
      </c>
      <c r="N78" s="44">
        <v>17.312850952255765</v>
      </c>
      <c r="O78" s="44">
        <v>17.131769701348102</v>
      </c>
    </row>
    <row r="79" spans="1:15" x14ac:dyDescent="0.2">
      <c r="A79" s="16">
        <v>71</v>
      </c>
      <c r="B79" s="49">
        <v>17.837477599402259</v>
      </c>
      <c r="C79" s="49">
        <v>17.558152786463697</v>
      </c>
      <c r="D79" s="49">
        <v>17.241211397843887</v>
      </c>
      <c r="E79" s="49">
        <v>14.952414630034315</v>
      </c>
      <c r="F79" s="49">
        <v>17.340833218312643</v>
      </c>
      <c r="G79" s="49">
        <v>16.764512855707061</v>
      </c>
      <c r="H79" s="49">
        <v>16.947066460295986</v>
      </c>
      <c r="I79" s="49">
        <v>16.805948931111462</v>
      </c>
      <c r="J79" s="49">
        <v>16.246883467572033</v>
      </c>
      <c r="K79" s="49">
        <v>16.533024832840979</v>
      </c>
      <c r="L79" s="49">
        <v>16.39774184095252</v>
      </c>
      <c r="M79" s="49">
        <v>16.416660107240808</v>
      </c>
      <c r="N79" s="49">
        <v>16.44475339738414</v>
      </c>
      <c r="O79" s="49">
        <v>16.373648109903911</v>
      </c>
    </row>
    <row r="80" spans="1:15" x14ac:dyDescent="0.2">
      <c r="A80" s="16">
        <v>72</v>
      </c>
      <c r="B80" s="49">
        <v>17.012855967014286</v>
      </c>
      <c r="C80" s="49">
        <v>16.752046015002517</v>
      </c>
      <c r="D80" s="49">
        <v>16.440483878352261</v>
      </c>
      <c r="E80" s="49">
        <v>14.162353243308143</v>
      </c>
      <c r="F80" s="49">
        <v>16.544792846860751</v>
      </c>
      <c r="G80" s="49">
        <v>15.94736291591737</v>
      </c>
      <c r="H80" s="49">
        <v>16.069397351956045</v>
      </c>
      <c r="I80" s="49">
        <v>15.972404105990101</v>
      </c>
      <c r="J80" s="49">
        <v>15.485938302256491</v>
      </c>
      <c r="K80" s="49">
        <v>15.751712213738532</v>
      </c>
      <c r="L80" s="49">
        <v>15.598857852193486</v>
      </c>
      <c r="M80" s="49">
        <v>15.614830182147033</v>
      </c>
      <c r="N80" s="49">
        <v>15.648715704993789</v>
      </c>
      <c r="O80" s="49">
        <v>15.684044044786662</v>
      </c>
    </row>
    <row r="81" spans="1:15" x14ac:dyDescent="0.2">
      <c r="A81" s="16">
        <v>73</v>
      </c>
      <c r="B81" s="49">
        <v>16.213706269818861</v>
      </c>
      <c r="C81" s="49">
        <v>15.930876803459727</v>
      </c>
      <c r="D81" s="49">
        <v>15.676761990812906</v>
      </c>
      <c r="E81" s="49">
        <v>13.368656889303855</v>
      </c>
      <c r="F81" s="49">
        <v>15.739385748547143</v>
      </c>
      <c r="G81" s="49">
        <v>15.149409279859217</v>
      </c>
      <c r="H81" s="49">
        <v>15.307688024974608</v>
      </c>
      <c r="I81" s="49">
        <v>15.209762924184121</v>
      </c>
      <c r="J81" s="49">
        <v>14.701065845175323</v>
      </c>
      <c r="K81" s="49">
        <v>14.958706457231592</v>
      </c>
      <c r="L81" s="49">
        <v>14.780355284875835</v>
      </c>
      <c r="M81" s="49">
        <v>14.887608296939245</v>
      </c>
      <c r="N81" s="49">
        <v>14.971537586631383</v>
      </c>
      <c r="O81" s="49">
        <v>14.916452882206864</v>
      </c>
    </row>
    <row r="82" spans="1:15" x14ac:dyDescent="0.2">
      <c r="A82" s="16">
        <v>74</v>
      </c>
      <c r="B82" s="49">
        <v>15.422809078693296</v>
      </c>
      <c r="C82" s="49">
        <v>15.147260836858774</v>
      </c>
      <c r="D82" s="49">
        <v>14.894858887159506</v>
      </c>
      <c r="E82" s="49">
        <v>12.604291418432771</v>
      </c>
      <c r="F82" s="49">
        <v>14.923251251244272</v>
      </c>
      <c r="G82" s="49">
        <v>14.407116165620092</v>
      </c>
      <c r="H82" s="49">
        <v>14.543667117006075</v>
      </c>
      <c r="I82" s="49">
        <v>14.446033727629564</v>
      </c>
      <c r="J82" s="49">
        <v>13.904001237805973</v>
      </c>
      <c r="K82" s="49">
        <v>14.177586438534663</v>
      </c>
      <c r="L82" s="49">
        <v>14.062019097200801</v>
      </c>
      <c r="M82" s="49">
        <v>14.105863432781035</v>
      </c>
      <c r="N82" s="49">
        <v>14.175437634199792</v>
      </c>
      <c r="O82" s="49">
        <v>14.116462086122109</v>
      </c>
    </row>
    <row r="83" spans="1:15" x14ac:dyDescent="0.2">
      <c r="A83" s="16">
        <v>75</v>
      </c>
      <c r="B83" s="44">
        <v>14.605028474508845</v>
      </c>
      <c r="C83" s="44">
        <v>14.345609418640928</v>
      </c>
      <c r="D83" s="44">
        <v>14.090570005159055</v>
      </c>
      <c r="E83" s="44">
        <v>11.885374069162719</v>
      </c>
      <c r="F83" s="44">
        <v>14.118448561474684</v>
      </c>
      <c r="G83" s="44">
        <v>13.638432550483181</v>
      </c>
      <c r="H83" s="44">
        <v>13.735591082862662</v>
      </c>
      <c r="I83" s="44">
        <v>13.674297420999643</v>
      </c>
      <c r="J83" s="44">
        <v>13.070658446801785</v>
      </c>
      <c r="K83" s="44">
        <v>13.473318037205679</v>
      </c>
      <c r="L83" s="44">
        <v>13.339021121244937</v>
      </c>
      <c r="M83" s="44">
        <v>13.381968891394406</v>
      </c>
      <c r="N83" s="44">
        <v>13.459391845365973</v>
      </c>
      <c r="O83" s="44">
        <v>13.36974449099789</v>
      </c>
    </row>
    <row r="84" spans="1:15" x14ac:dyDescent="0.2">
      <c r="A84" s="16">
        <v>76</v>
      </c>
      <c r="B84" s="49">
        <v>13.849895112359642</v>
      </c>
      <c r="C84" s="49">
        <v>13.545278012222917</v>
      </c>
      <c r="D84" s="49">
        <v>13.357990502913012</v>
      </c>
      <c r="E84" s="49">
        <v>11.160808546831715</v>
      </c>
      <c r="F84" s="49">
        <v>13.323050793447671</v>
      </c>
      <c r="G84" s="49">
        <v>12.912369395962383</v>
      </c>
      <c r="H84" s="49">
        <v>12.86979225987521</v>
      </c>
      <c r="I84" s="49">
        <v>12.85487479923742</v>
      </c>
      <c r="J84" s="49">
        <v>12.274990179089793</v>
      </c>
      <c r="K84" s="49">
        <v>12.708613170609246</v>
      </c>
      <c r="L84" s="49">
        <v>12.604452645191044</v>
      </c>
      <c r="M84" s="49">
        <v>12.586367339992277</v>
      </c>
      <c r="N84" s="49">
        <v>12.715331220967579</v>
      </c>
      <c r="O84" s="49">
        <v>12.644760795910392</v>
      </c>
    </row>
    <row r="85" spans="1:15" x14ac:dyDescent="0.2">
      <c r="A85" s="16">
        <v>77</v>
      </c>
      <c r="B85" s="49">
        <v>13.033199206213197</v>
      </c>
      <c r="C85" s="49">
        <v>12.806168126453287</v>
      </c>
      <c r="D85" s="49">
        <v>12.631133277671328</v>
      </c>
      <c r="E85" s="49">
        <v>10.486051741362523</v>
      </c>
      <c r="F85" s="49">
        <v>12.53903263240278</v>
      </c>
      <c r="G85" s="49">
        <v>12.120913243648987</v>
      </c>
      <c r="H85" s="49">
        <v>12.147175480248169</v>
      </c>
      <c r="I85" s="49">
        <v>12.169486201557987</v>
      </c>
      <c r="J85" s="49">
        <v>11.520712010873803</v>
      </c>
      <c r="K85" s="49">
        <v>11.955635693905618</v>
      </c>
      <c r="L85" s="49">
        <v>11.855081649347609</v>
      </c>
      <c r="M85" s="49">
        <v>11.818529601613333</v>
      </c>
      <c r="N85" s="49">
        <v>11.91108973412411</v>
      </c>
      <c r="O85" s="49">
        <v>11.861895893439875</v>
      </c>
    </row>
    <row r="86" spans="1:15" x14ac:dyDescent="0.2">
      <c r="A86" s="16">
        <v>78</v>
      </c>
      <c r="B86" s="49">
        <v>12.195366593071968</v>
      </c>
      <c r="C86" s="49">
        <v>12.036069220943185</v>
      </c>
      <c r="D86" s="49">
        <v>11.963351266076604</v>
      </c>
      <c r="E86" s="49">
        <v>9.7756015081315191</v>
      </c>
      <c r="F86" s="49">
        <v>11.776021463749291</v>
      </c>
      <c r="G86" s="49">
        <v>11.406878503412729</v>
      </c>
      <c r="H86" s="49">
        <v>11.415393757183404</v>
      </c>
      <c r="I86" s="49">
        <v>11.475150816892416</v>
      </c>
      <c r="J86" s="49">
        <v>10.845754931880045</v>
      </c>
      <c r="K86" s="49">
        <v>11.372698805832535</v>
      </c>
      <c r="L86" s="49">
        <v>11.058799962869445</v>
      </c>
      <c r="M86" s="49">
        <v>11.124060462024982</v>
      </c>
      <c r="N86" s="49">
        <v>11.157918630203335</v>
      </c>
      <c r="O86" s="49">
        <v>11.287362633279326</v>
      </c>
    </row>
    <row r="87" spans="1:15" x14ac:dyDescent="0.2">
      <c r="A87" s="16">
        <v>79</v>
      </c>
      <c r="B87" s="49">
        <v>11.438188874380078</v>
      </c>
      <c r="C87" s="49">
        <v>11.360523978767931</v>
      </c>
      <c r="D87" s="49">
        <v>11.240277885208553</v>
      </c>
      <c r="E87" s="49">
        <v>9.1499954108646708</v>
      </c>
      <c r="F87" s="49">
        <v>11.031729667021716</v>
      </c>
      <c r="G87" s="49">
        <v>10.718614937951141</v>
      </c>
      <c r="H87" s="49">
        <v>10.554798530582936</v>
      </c>
      <c r="I87" s="49">
        <v>10.686975199365611</v>
      </c>
      <c r="J87" s="49">
        <v>10.153961801831382</v>
      </c>
      <c r="K87" s="49">
        <v>10.677622249906364</v>
      </c>
      <c r="L87" s="49">
        <v>10.332366865375885</v>
      </c>
      <c r="M87" s="49">
        <v>10.441196595219758</v>
      </c>
      <c r="N87" s="49">
        <v>10.460596181663497</v>
      </c>
      <c r="O87" s="49">
        <v>10.50771730174</v>
      </c>
    </row>
    <row r="88" spans="1:15" x14ac:dyDescent="0.2">
      <c r="A88" s="16">
        <v>80</v>
      </c>
      <c r="B88" s="44">
        <v>10.738295398051175</v>
      </c>
      <c r="C88" s="44">
        <v>10.667671929485552</v>
      </c>
      <c r="D88" s="44">
        <v>10.579087730427283</v>
      </c>
      <c r="E88" s="44">
        <v>8.4805182240009831</v>
      </c>
      <c r="F88" s="44">
        <v>10.277278191134428</v>
      </c>
      <c r="G88" s="44">
        <v>10.070048785023536</v>
      </c>
      <c r="H88" s="44">
        <v>9.7767769118795336</v>
      </c>
      <c r="I88" s="44">
        <v>10.014909192576718</v>
      </c>
      <c r="J88" s="44">
        <v>9.4820284689470782</v>
      </c>
      <c r="K88" s="44">
        <v>9.965421336664642</v>
      </c>
      <c r="L88" s="44">
        <v>9.7019400954555728</v>
      </c>
      <c r="M88" s="44">
        <v>9.6851523398877273</v>
      </c>
      <c r="N88" s="44">
        <v>9.8281110833521215</v>
      </c>
      <c r="O88" s="44">
        <v>9.820774048817638</v>
      </c>
    </row>
    <row r="89" spans="1:15" x14ac:dyDescent="0.2">
      <c r="A89" s="16">
        <v>81</v>
      </c>
      <c r="B89" s="49">
        <v>10.112809343152358</v>
      </c>
      <c r="C89" s="49">
        <v>9.9179262450525307</v>
      </c>
      <c r="D89" s="49">
        <v>9.9093324625860983</v>
      </c>
      <c r="E89" s="49">
        <v>7.8872295980010438</v>
      </c>
      <c r="F89" s="49">
        <v>9.5938087800560456</v>
      </c>
      <c r="G89" s="49">
        <v>9.4086688768272317</v>
      </c>
      <c r="H89" s="49">
        <v>9.1955751881398538</v>
      </c>
      <c r="I89" s="49">
        <v>9.3217115254727023</v>
      </c>
      <c r="J89" s="49">
        <v>8.8375177223354857</v>
      </c>
      <c r="K89" s="49">
        <v>9.3039254524148323</v>
      </c>
      <c r="L89" s="49">
        <v>9.0113192717680271</v>
      </c>
      <c r="M89" s="49">
        <v>8.9974207535798776</v>
      </c>
      <c r="N89" s="49">
        <v>9.2062777488934255</v>
      </c>
      <c r="O89" s="49">
        <v>9.2053445307449682</v>
      </c>
    </row>
    <row r="90" spans="1:15" x14ac:dyDescent="0.2">
      <c r="A90" s="16">
        <v>82</v>
      </c>
      <c r="B90" s="49">
        <v>9.434331374472734</v>
      </c>
      <c r="C90" s="49">
        <v>9.2317935459213221</v>
      </c>
      <c r="D90" s="49">
        <v>9.3323866602516237</v>
      </c>
      <c r="E90" s="49">
        <v>7.2639598096457112</v>
      </c>
      <c r="F90" s="49">
        <v>8.9742033956923777</v>
      </c>
      <c r="G90" s="49">
        <v>8.7956657872020028</v>
      </c>
      <c r="H90" s="49">
        <v>8.5138446067907232</v>
      </c>
      <c r="I90" s="49">
        <v>8.6972735197636588</v>
      </c>
      <c r="J90" s="49">
        <v>8.1740780707600358</v>
      </c>
      <c r="K90" s="49">
        <v>8.6578934696694727</v>
      </c>
      <c r="L90" s="49">
        <v>8.3804435568774824</v>
      </c>
      <c r="M90" s="49">
        <v>8.3847150255824339</v>
      </c>
      <c r="N90" s="49">
        <v>8.6096194299156075</v>
      </c>
      <c r="O90" s="49">
        <v>8.5129538781211131</v>
      </c>
    </row>
    <row r="91" spans="1:15" x14ac:dyDescent="0.2">
      <c r="A91" s="16">
        <v>83</v>
      </c>
      <c r="B91" s="49">
        <v>8.7610451219818781</v>
      </c>
      <c r="C91" s="49">
        <v>8.6463485368492154</v>
      </c>
      <c r="D91" s="49">
        <v>8.7603399837532674</v>
      </c>
      <c r="E91" s="49">
        <v>6.7147256933872148</v>
      </c>
      <c r="F91" s="49">
        <v>8.3381960247690969</v>
      </c>
      <c r="G91" s="49">
        <v>8.1392953470500817</v>
      </c>
      <c r="H91" s="49">
        <v>7.9313100002607522</v>
      </c>
      <c r="I91" s="49">
        <v>8.040614819020778</v>
      </c>
      <c r="J91" s="49">
        <v>7.6846820911237161</v>
      </c>
      <c r="K91" s="49">
        <v>8.0910559547846663</v>
      </c>
      <c r="L91" s="49">
        <v>7.8317659840540692</v>
      </c>
      <c r="M91" s="49">
        <v>7.8656595198115085</v>
      </c>
      <c r="N91" s="49">
        <v>8.0687486530246755</v>
      </c>
      <c r="O91" s="49">
        <v>7.9546936431970199</v>
      </c>
    </row>
    <row r="92" spans="1:15" x14ac:dyDescent="0.2">
      <c r="A92" s="16">
        <v>84</v>
      </c>
      <c r="B92" s="49">
        <v>8.1273526918835231</v>
      </c>
      <c r="C92" s="49">
        <v>8.0117492674325437</v>
      </c>
      <c r="D92" s="49">
        <v>8.180026479059709</v>
      </c>
      <c r="E92" s="49">
        <v>6.2110404922790412</v>
      </c>
      <c r="F92" s="49">
        <v>7.8940964520576848</v>
      </c>
      <c r="G92" s="49">
        <v>7.5355700336405764</v>
      </c>
      <c r="H92" s="49">
        <v>7.3671422964987077</v>
      </c>
      <c r="I92" s="49">
        <v>7.4561797639567926</v>
      </c>
      <c r="J92" s="49">
        <v>7.054312037933939</v>
      </c>
      <c r="K92" s="49">
        <v>7.4896528252226018</v>
      </c>
      <c r="L92" s="49">
        <v>7.3898623511643846</v>
      </c>
      <c r="M92" s="49">
        <v>7.2181721920443014</v>
      </c>
      <c r="N92" s="49">
        <v>7.4972624016488512</v>
      </c>
      <c r="O92" s="49">
        <v>7.3765603642060986</v>
      </c>
    </row>
    <row r="93" spans="1:15" x14ac:dyDescent="0.2">
      <c r="A93" s="16">
        <v>85</v>
      </c>
      <c r="B93" s="44">
        <v>7.5260332863754291</v>
      </c>
      <c r="C93" s="44">
        <v>7.3949459966687119</v>
      </c>
      <c r="D93" s="44">
        <v>7.701784451381414</v>
      </c>
      <c r="E93" s="44">
        <v>5.6826763045136621</v>
      </c>
      <c r="F93" s="44">
        <v>7.4378910838739802</v>
      </c>
      <c r="G93" s="44">
        <v>6.9626262393862497</v>
      </c>
      <c r="H93" s="44">
        <v>6.7742427758543249</v>
      </c>
      <c r="I93" s="44">
        <v>6.8676502187444157</v>
      </c>
      <c r="J93" s="44">
        <v>6.4756322780922151</v>
      </c>
      <c r="K93" s="44">
        <v>6.9065483617523764</v>
      </c>
      <c r="L93" s="44">
        <v>6.7937983184545017</v>
      </c>
      <c r="M93" s="44">
        <v>6.7541215481626002</v>
      </c>
      <c r="N93" s="44">
        <v>7.0170881590910827</v>
      </c>
      <c r="O93" s="44">
        <v>6.9177711336112084</v>
      </c>
    </row>
    <row r="94" spans="1:15" x14ac:dyDescent="0.2">
      <c r="A94" s="16">
        <v>86</v>
      </c>
      <c r="B94" s="49">
        <v>6.976258979080364</v>
      </c>
      <c r="C94" s="49">
        <v>6.8828067001727096</v>
      </c>
      <c r="D94" s="49">
        <v>7.0704549521206026</v>
      </c>
      <c r="E94" s="49">
        <v>5.1293666166303673</v>
      </c>
      <c r="F94" s="49">
        <v>6.9531919286396473</v>
      </c>
      <c r="G94" s="49">
        <v>6.3946483770328921</v>
      </c>
      <c r="H94" s="49">
        <v>6.2939579637702288</v>
      </c>
      <c r="I94" s="49">
        <v>6.4472802776678337</v>
      </c>
      <c r="J94" s="49">
        <v>5.9829972828358944</v>
      </c>
      <c r="K94" s="49">
        <v>6.3997110296563378</v>
      </c>
      <c r="L94" s="49">
        <v>6.4473304237567737</v>
      </c>
      <c r="M94" s="49">
        <v>6.372289546745467</v>
      </c>
      <c r="N94" s="49">
        <v>6.5588509889421749</v>
      </c>
      <c r="O94" s="49">
        <v>6.2761806908111364</v>
      </c>
    </row>
    <row r="95" spans="1:15" x14ac:dyDescent="0.2">
      <c r="A95" s="16">
        <v>87</v>
      </c>
      <c r="B95" s="49">
        <v>6.4193628384177224</v>
      </c>
      <c r="C95" s="49">
        <v>6.2343852359432947</v>
      </c>
      <c r="D95" s="49">
        <v>6.5010138997400722</v>
      </c>
      <c r="E95" s="49">
        <v>4.6941231446728642</v>
      </c>
      <c r="F95" s="49">
        <v>6.3465434780564394</v>
      </c>
      <c r="G95" s="49">
        <v>5.881809399928172</v>
      </c>
      <c r="H95" s="49">
        <v>5.7886135771921792</v>
      </c>
      <c r="I95" s="49">
        <v>5.9615029522783756</v>
      </c>
      <c r="J95" s="49">
        <v>5.4348704952550415</v>
      </c>
      <c r="K95" s="49">
        <v>5.9535422957656845</v>
      </c>
      <c r="L95" s="49">
        <v>5.9657654771434663</v>
      </c>
      <c r="M95" s="49">
        <v>5.8312960363806265</v>
      </c>
      <c r="N95" s="49">
        <v>6.0759328915235118</v>
      </c>
      <c r="O95" s="49">
        <v>5.8306035191162202</v>
      </c>
    </row>
    <row r="96" spans="1:15" x14ac:dyDescent="0.2">
      <c r="A96" s="16">
        <v>88</v>
      </c>
      <c r="B96" s="49">
        <v>5.8612448806351134</v>
      </c>
      <c r="C96" s="49">
        <v>5.7543665464571223</v>
      </c>
      <c r="D96" s="49">
        <v>5.9559440148139222</v>
      </c>
      <c r="E96" s="49">
        <v>4.3385600057361398</v>
      </c>
      <c r="F96" s="49">
        <v>5.8676398582748392</v>
      </c>
      <c r="G96" s="49">
        <v>5.5054351693705641</v>
      </c>
      <c r="H96" s="49">
        <v>5.3269754383434789</v>
      </c>
      <c r="I96" s="49">
        <v>5.3790490495473646</v>
      </c>
      <c r="J96" s="49">
        <v>5.010535861565435</v>
      </c>
      <c r="K96" s="49">
        <v>5.480223290088972</v>
      </c>
      <c r="L96" s="49">
        <v>5.4923512679833371</v>
      </c>
      <c r="M96" s="49">
        <v>5.3876931559269927</v>
      </c>
      <c r="N96" s="49">
        <v>5.7063055719629627</v>
      </c>
      <c r="O96" s="49">
        <v>5.4427855050602281</v>
      </c>
    </row>
    <row r="97" spans="1:15" x14ac:dyDescent="0.2">
      <c r="A97" s="16">
        <v>89</v>
      </c>
      <c r="B97" s="49">
        <v>5.4048226881345593</v>
      </c>
      <c r="C97" s="49">
        <v>5.347152051313766</v>
      </c>
      <c r="D97" s="49">
        <v>5.5618416893349387</v>
      </c>
      <c r="E97" s="49">
        <v>4.0007275868447207</v>
      </c>
      <c r="F97" s="49">
        <v>5.4740080841101832</v>
      </c>
      <c r="G97" s="49">
        <v>4.9677205831022393</v>
      </c>
      <c r="H97" s="49">
        <v>4.905730195313887</v>
      </c>
      <c r="I97" s="49">
        <v>4.839993077401215</v>
      </c>
      <c r="J97" s="49">
        <v>4.5914382073731046</v>
      </c>
      <c r="K97" s="49">
        <v>5.1455386957349329</v>
      </c>
      <c r="L97" s="49">
        <v>5.1099617341256058</v>
      </c>
      <c r="M97" s="49">
        <v>4.9602212045605238</v>
      </c>
      <c r="N97" s="49">
        <v>5.2907476636609818</v>
      </c>
      <c r="O97" s="49">
        <v>4.9250084811636645</v>
      </c>
    </row>
    <row r="98" spans="1:15" x14ac:dyDescent="0.2">
      <c r="A98" s="16">
        <v>90</v>
      </c>
      <c r="B98" s="44">
        <v>4.9899025145599945</v>
      </c>
      <c r="C98" s="44">
        <v>4.8101008107572829</v>
      </c>
      <c r="D98" s="44">
        <v>5.1203711651165786</v>
      </c>
      <c r="E98" s="44">
        <v>3.6534084198931582</v>
      </c>
      <c r="F98" s="44">
        <v>4.9601240574263628</v>
      </c>
      <c r="G98" s="44">
        <v>4.5474062936067012</v>
      </c>
      <c r="H98" s="44">
        <v>4.5231498423048224</v>
      </c>
      <c r="I98" s="44">
        <v>4.42586960913762</v>
      </c>
      <c r="J98" s="44">
        <v>4.2471174072726399</v>
      </c>
      <c r="K98" s="44">
        <v>4.486311760794238</v>
      </c>
      <c r="L98" s="44">
        <v>4.6903132113433186</v>
      </c>
      <c r="M98" s="44">
        <v>4.5884213742169351</v>
      </c>
      <c r="N98" s="44">
        <v>4.8452621980820378</v>
      </c>
      <c r="O98" s="44">
        <v>4.5458305665806558</v>
      </c>
    </row>
    <row r="99" spans="1:15" x14ac:dyDescent="0.2">
      <c r="A99" s="16">
        <v>91</v>
      </c>
      <c r="B99" s="49">
        <v>4.5713042782471751</v>
      </c>
      <c r="C99" s="49">
        <v>4.3416445002683268</v>
      </c>
      <c r="D99" s="49">
        <v>4.6618055585566971</v>
      </c>
      <c r="E99" s="49">
        <v>3.2609165115895169</v>
      </c>
      <c r="F99" s="49">
        <v>4.4333704539100403</v>
      </c>
      <c r="G99" s="49">
        <v>4.2288808458863274</v>
      </c>
      <c r="H99" s="49">
        <v>4.132158763387662</v>
      </c>
      <c r="I99" s="49">
        <v>4.0305543097282452</v>
      </c>
      <c r="J99" s="49">
        <v>3.8611029101510486</v>
      </c>
      <c r="K99" s="49">
        <v>4.0124239728787563</v>
      </c>
      <c r="L99" s="49">
        <v>4.2419790963100867</v>
      </c>
      <c r="M99" s="49">
        <v>4.2089853328034348</v>
      </c>
      <c r="N99" s="49">
        <v>4.4322663170980636</v>
      </c>
      <c r="O99" s="49">
        <v>4.2278862942800766</v>
      </c>
    </row>
    <row r="100" spans="1:15" x14ac:dyDescent="0.2">
      <c r="A100" s="16">
        <v>92</v>
      </c>
      <c r="B100" s="49">
        <v>4.134423872379748</v>
      </c>
      <c r="C100" s="49">
        <v>3.8591629365407423</v>
      </c>
      <c r="D100" s="49">
        <v>4.3119627583689955</v>
      </c>
      <c r="E100" s="49">
        <v>3.0118524111113532</v>
      </c>
      <c r="F100" s="49">
        <v>4.0586755004290724</v>
      </c>
      <c r="G100" s="49">
        <v>4.0076029502481294</v>
      </c>
      <c r="H100" s="49">
        <v>3.6606474723461844</v>
      </c>
      <c r="I100" s="49">
        <v>3.7527131458090222</v>
      </c>
      <c r="J100" s="49">
        <v>3.5942467092930586</v>
      </c>
      <c r="K100" s="49">
        <v>3.6093064780738393</v>
      </c>
      <c r="L100" s="49">
        <v>3.9004661115660073</v>
      </c>
      <c r="M100" s="49">
        <v>3.7437373770893276</v>
      </c>
      <c r="N100" s="49">
        <v>4.0295725931129596</v>
      </c>
      <c r="O100" s="49">
        <v>3.9056838023309997</v>
      </c>
    </row>
    <row r="101" spans="1:15" x14ac:dyDescent="0.2">
      <c r="A101" s="16">
        <v>93</v>
      </c>
      <c r="B101" s="49">
        <v>3.7728606795774664</v>
      </c>
      <c r="C101" s="49">
        <v>3.5979915748410645</v>
      </c>
      <c r="D101" s="49">
        <v>3.9098597001468525</v>
      </c>
      <c r="E101" s="49">
        <v>2.7093327457884957</v>
      </c>
      <c r="F101" s="49">
        <v>3.7297085932456819</v>
      </c>
      <c r="G101" s="49">
        <v>3.7564789333466315</v>
      </c>
      <c r="H101" s="49">
        <v>3.2147869642510352</v>
      </c>
      <c r="I101" s="49">
        <v>3.431336751769178</v>
      </c>
      <c r="J101" s="49">
        <v>3.1853503691580087</v>
      </c>
      <c r="K101" s="49">
        <v>3.3475321609968027</v>
      </c>
      <c r="L101" s="49">
        <v>3.6258988820334226</v>
      </c>
      <c r="M101" s="49">
        <v>3.5712214018570125</v>
      </c>
      <c r="N101" s="49">
        <v>3.6003929585759722</v>
      </c>
      <c r="O101" s="49">
        <v>3.6271370688684073</v>
      </c>
    </row>
    <row r="102" spans="1:15" x14ac:dyDescent="0.2">
      <c r="A102" s="16">
        <v>94</v>
      </c>
      <c r="B102" s="49">
        <v>3.3494274736953047</v>
      </c>
      <c r="C102" s="49">
        <v>3.200549553920665</v>
      </c>
      <c r="D102" s="49">
        <v>3.4323679862536287</v>
      </c>
      <c r="E102" s="49">
        <v>2.4068543876557595</v>
      </c>
      <c r="F102" s="49">
        <v>3.3862010840687606</v>
      </c>
      <c r="G102" s="49">
        <v>3.4498736872151166</v>
      </c>
      <c r="H102" s="49">
        <v>2.811929514432526</v>
      </c>
      <c r="I102" s="49">
        <v>3.0870304988754413</v>
      </c>
      <c r="J102" s="49">
        <v>2.9064166719874733</v>
      </c>
      <c r="K102" s="49">
        <v>3.1192210935162614</v>
      </c>
      <c r="L102" s="49">
        <v>3.2195413996896209</v>
      </c>
      <c r="M102" s="49">
        <v>3.2209028522498429</v>
      </c>
      <c r="N102" s="49">
        <v>3.2204715502911676</v>
      </c>
      <c r="O102" s="49">
        <v>3.2775815791930358</v>
      </c>
    </row>
    <row r="103" spans="1:15" x14ac:dyDescent="0.2">
      <c r="A103" s="16">
        <v>95</v>
      </c>
      <c r="B103" s="44">
        <v>3.1140872872305696</v>
      </c>
      <c r="C103" s="44">
        <v>2.9467113815783468</v>
      </c>
      <c r="D103" s="44">
        <v>3.0640014892818974</v>
      </c>
      <c r="E103" s="44">
        <v>2.1124644860892148</v>
      </c>
      <c r="F103" s="44">
        <v>2.9672306239688173</v>
      </c>
      <c r="G103" s="44">
        <v>3.1328493684915224</v>
      </c>
      <c r="H103" s="44">
        <v>2.5589596639427579</v>
      </c>
      <c r="I103" s="44">
        <v>2.6812503893734423</v>
      </c>
      <c r="J103" s="44">
        <v>2.5824668407063629</v>
      </c>
      <c r="K103" s="44">
        <v>3.0021046081846645</v>
      </c>
      <c r="L103" s="44">
        <v>2.8763363037656053</v>
      </c>
      <c r="M103" s="44">
        <v>3.0082279329008612</v>
      </c>
      <c r="N103" s="44">
        <v>2.9161172435163065</v>
      </c>
      <c r="O103" s="44">
        <v>2.80413732880309</v>
      </c>
    </row>
    <row r="104" spans="1:15" x14ac:dyDescent="0.2">
      <c r="A104" s="16">
        <v>96</v>
      </c>
      <c r="B104" s="49">
        <v>2.7489934750657774</v>
      </c>
      <c r="C104" s="49">
        <v>2.5820637054844435</v>
      </c>
      <c r="D104" s="49">
        <v>2.7200019052799602</v>
      </c>
      <c r="E104" s="49">
        <v>2.0887059323362998</v>
      </c>
      <c r="F104" s="49">
        <v>2.5376885717072724</v>
      </c>
      <c r="G104" s="49">
        <v>2.7044548234929713</v>
      </c>
      <c r="H104" s="49">
        <v>2.1912993360150654</v>
      </c>
      <c r="I104" s="49">
        <v>2.5112837233828049</v>
      </c>
      <c r="J104" s="49">
        <v>2.3683033843691415</v>
      </c>
      <c r="K104" s="49">
        <v>2.6220951305667048</v>
      </c>
      <c r="L104" s="49">
        <v>2.4475709921707991</v>
      </c>
      <c r="M104" s="49">
        <v>2.7328271135166657</v>
      </c>
      <c r="N104" s="49">
        <v>2.3233280148954591</v>
      </c>
      <c r="O104" s="49">
        <v>2.4835624385783603</v>
      </c>
    </row>
    <row r="105" spans="1:15" x14ac:dyDescent="0.2">
      <c r="A105" s="16">
        <v>97</v>
      </c>
      <c r="B105" s="49">
        <v>2.3329643102918265</v>
      </c>
      <c r="C105" s="49">
        <v>2.0995519555007878</v>
      </c>
      <c r="D105" s="49">
        <v>2.2309181818981116</v>
      </c>
      <c r="E105" s="49">
        <v>1.73773708829875</v>
      </c>
      <c r="F105" s="49">
        <v>2.144999675431793</v>
      </c>
      <c r="G105" s="49">
        <v>2.1252221342011732</v>
      </c>
      <c r="H105" s="49">
        <v>2.031823854519522</v>
      </c>
      <c r="I105" s="49">
        <v>2.2687801906308742</v>
      </c>
      <c r="J105" s="49">
        <v>2.1595848177490136</v>
      </c>
      <c r="K105" s="49">
        <v>2.0537076994955261</v>
      </c>
      <c r="L105" s="49">
        <v>2.0640682846565199</v>
      </c>
      <c r="M105" s="49">
        <v>2.3521514223753033</v>
      </c>
      <c r="N105" s="49">
        <v>1.9216075197830316</v>
      </c>
      <c r="O105" s="49">
        <v>2.1931294897771227</v>
      </c>
    </row>
    <row r="106" spans="1:15" x14ac:dyDescent="0.2">
      <c r="A106" s="16">
        <v>98</v>
      </c>
      <c r="B106" s="49">
        <v>1.7579828154085464</v>
      </c>
      <c r="C106" s="49">
        <v>1.6810262350881955</v>
      </c>
      <c r="D106" s="49">
        <v>1.7310131896028342</v>
      </c>
      <c r="E106" s="49">
        <v>1.5341532735529582</v>
      </c>
      <c r="F106" s="49">
        <v>1.5836662555469376</v>
      </c>
      <c r="G106" s="49">
        <v>1.6632267027643202</v>
      </c>
      <c r="H106" s="49">
        <v>1.390845070422535</v>
      </c>
      <c r="I106" s="49">
        <v>1.7666590591047502</v>
      </c>
      <c r="J106" s="49">
        <v>1.6561535033747024</v>
      </c>
      <c r="K106" s="49">
        <v>1.757273450210481</v>
      </c>
      <c r="L106" s="49">
        <v>1.3337352302869545</v>
      </c>
      <c r="M106" s="49">
        <v>1.8813375430539609</v>
      </c>
      <c r="N106" s="49">
        <v>1.6909480599009077</v>
      </c>
      <c r="O106" s="49">
        <v>1.6516853932584268</v>
      </c>
    </row>
    <row r="107" spans="1:15" x14ac:dyDescent="0.2">
      <c r="A107" s="16">
        <v>99</v>
      </c>
      <c r="B107" s="49">
        <v>1.1038043185295949</v>
      </c>
      <c r="C107" s="49">
        <v>1.1851375337075012</v>
      </c>
      <c r="D107" s="49">
        <v>1.0282757195172252</v>
      </c>
      <c r="E107" s="49">
        <v>1.2466014897579143</v>
      </c>
      <c r="F107" s="49">
        <v>1.0409932991722508</v>
      </c>
      <c r="G107" s="49">
        <v>1.0814655172413794</v>
      </c>
      <c r="H107" s="49">
        <v>1.0387323943661972</v>
      </c>
      <c r="I107" s="49">
        <v>1.2466561762391817</v>
      </c>
      <c r="J107" s="49">
        <v>1.1066029202739371</v>
      </c>
      <c r="K107" s="49">
        <v>1.4703539145089626</v>
      </c>
      <c r="L107" s="49">
        <v>1.1118881118881119</v>
      </c>
      <c r="M107" s="49">
        <v>1.1845579793340986</v>
      </c>
      <c r="N107" s="49">
        <v>1.0217669654289372</v>
      </c>
      <c r="O107" s="49">
        <v>1.0769230769230769</v>
      </c>
    </row>
    <row r="108" spans="1:15" x14ac:dyDescent="0.2">
      <c r="A108" s="16" t="s">
        <v>21</v>
      </c>
      <c r="B108" s="44">
        <v>0.33986928104575165</v>
      </c>
      <c r="C108" s="44">
        <v>0.52941176470588236</v>
      </c>
      <c r="D108" s="44">
        <v>0.2929936305732484</v>
      </c>
      <c r="E108" s="44">
        <v>0.52500000000000002</v>
      </c>
      <c r="F108" s="44">
        <v>0.3615819209039548</v>
      </c>
      <c r="G108" s="44">
        <v>0.21249999999999999</v>
      </c>
      <c r="H108" s="44">
        <v>0.3380281690140845</v>
      </c>
      <c r="I108" s="44">
        <v>0.3902439024390244</v>
      </c>
      <c r="J108" s="44">
        <v>0.55045871559633031</v>
      </c>
      <c r="K108" s="44">
        <v>0.61682242990654201</v>
      </c>
      <c r="L108" s="44">
        <v>0.46153846153846151</v>
      </c>
      <c r="M108" s="44">
        <v>0.36538461538461536</v>
      </c>
      <c r="N108" s="44">
        <v>0.32323232323232326</v>
      </c>
      <c r="O108" s="44">
        <v>0.33333333333333331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46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pane="bottomLeft"/>
    </sheetView>
  </sheetViews>
  <sheetFormatPr baseColWidth="10" defaultColWidth="10.140625" defaultRowHeight="12.75" x14ac:dyDescent="0.2"/>
  <cols>
    <col min="1" max="1" width="10.140625" style="9"/>
    <col min="2" max="4" width="14.28515625" style="9" customWidth="1"/>
    <col min="5" max="7" width="14.28515625" style="10" customWidth="1"/>
    <col min="8" max="11" width="14.28515625" style="9" customWidth="1"/>
    <col min="12" max="12" width="14.28515625" style="10" customWidth="1"/>
    <col min="13" max="16384" width="10.1406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55" t="s">
        <v>36</v>
      </c>
      <c r="C6" s="69" t="s">
        <v>45</v>
      </c>
      <c r="D6" s="69"/>
      <c r="E6" s="56" t="s">
        <v>37</v>
      </c>
      <c r="F6" s="56" t="s">
        <v>38</v>
      </c>
      <c r="G6" s="56" t="s">
        <v>39</v>
      </c>
      <c r="H6" s="55" t="s">
        <v>40</v>
      </c>
      <c r="I6" s="55" t="s">
        <v>41</v>
      </c>
      <c r="J6" s="55" t="s">
        <v>42</v>
      </c>
      <c r="K6" s="55" t="s">
        <v>43</v>
      </c>
      <c r="L6" s="56" t="s">
        <v>44</v>
      </c>
    </row>
    <row r="7" spans="1:13" s="35" customFormat="1" ht="15" customHeight="1" x14ac:dyDescent="0.2">
      <c r="A7" s="37"/>
      <c r="B7" s="38"/>
      <c r="C7" s="39">
        <v>42005</v>
      </c>
      <c r="D7" s="40">
        <v>42370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8</v>
      </c>
      <c r="C9" s="8">
        <v>3501</v>
      </c>
      <c r="D9" s="46">
        <v>3560</v>
      </c>
      <c r="E9" s="17">
        <v>0.5</v>
      </c>
      <c r="F9" s="18">
        <f>B9/((C9+D9)/2)</f>
        <v>2.2659679932020959E-3</v>
      </c>
      <c r="G9" s="18">
        <f t="shared" ref="G9:G72" si="0">F9/((1+(1-E9)*F9))</f>
        <v>2.2634035931532043E-3</v>
      </c>
      <c r="H9" s="13">
        <v>100000</v>
      </c>
      <c r="I9" s="13">
        <f>H9*G9</f>
        <v>226.34035931532043</v>
      </c>
      <c r="J9" s="13">
        <f t="shared" ref="J9:J72" si="1">H10+I9*E9</f>
        <v>99886.829820342347</v>
      </c>
      <c r="K9" s="13">
        <f t="shared" ref="K9:K72" si="2">K10+J9</f>
        <v>8397713.2904610541</v>
      </c>
      <c r="L9" s="19">
        <f>K9/H9</f>
        <v>83.977132904610542</v>
      </c>
    </row>
    <row r="10" spans="1:13" x14ac:dyDescent="0.2">
      <c r="A10" s="16">
        <v>1</v>
      </c>
      <c r="B10" s="45">
        <v>0</v>
      </c>
      <c r="C10" s="8">
        <v>3708</v>
      </c>
      <c r="D10" s="46">
        <v>3703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99773.65964068468</v>
      </c>
      <c r="I10" s="13">
        <f t="shared" ref="I10:I73" si="4">H10*G10</f>
        <v>0</v>
      </c>
      <c r="J10" s="13">
        <f t="shared" si="1"/>
        <v>99773.65964068468</v>
      </c>
      <c r="K10" s="13">
        <f t="shared" si="2"/>
        <v>8297826.4606407117</v>
      </c>
      <c r="L10" s="20">
        <f t="shared" ref="L10:L73" si="5">K10/H10</f>
        <v>83.166503970323532</v>
      </c>
    </row>
    <row r="11" spans="1:13" x14ac:dyDescent="0.2">
      <c r="A11" s="16">
        <v>2</v>
      </c>
      <c r="B11" s="45">
        <v>0</v>
      </c>
      <c r="C11" s="8">
        <v>3784</v>
      </c>
      <c r="D11" s="46">
        <v>3783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99773.65964068468</v>
      </c>
      <c r="I11" s="13">
        <f t="shared" si="4"/>
        <v>0</v>
      </c>
      <c r="J11" s="13">
        <f t="shared" si="1"/>
        <v>99773.65964068468</v>
      </c>
      <c r="K11" s="13">
        <f t="shared" si="2"/>
        <v>8198052.801000027</v>
      </c>
      <c r="L11" s="20">
        <f t="shared" si="5"/>
        <v>82.166503970323532</v>
      </c>
    </row>
    <row r="12" spans="1:13" x14ac:dyDescent="0.2">
      <c r="A12" s="16">
        <v>3</v>
      </c>
      <c r="B12" s="45">
        <v>1</v>
      </c>
      <c r="C12" s="8">
        <v>3915</v>
      </c>
      <c r="D12" s="46">
        <v>3875</v>
      </c>
      <c r="E12" s="17">
        <v>0.5</v>
      </c>
      <c r="F12" s="18">
        <f t="shared" si="3"/>
        <v>2.5673940949935817E-4</v>
      </c>
      <c r="G12" s="18">
        <f t="shared" si="0"/>
        <v>2.5670645616737264E-4</v>
      </c>
      <c r="H12" s="13">
        <f t="shared" si="6"/>
        <v>99773.65964068468</v>
      </c>
      <c r="I12" s="13">
        <f t="shared" si="4"/>
        <v>25.612542585209777</v>
      </c>
      <c r="J12" s="13">
        <f t="shared" si="1"/>
        <v>99760.853369392076</v>
      </c>
      <c r="K12" s="13">
        <f t="shared" si="2"/>
        <v>8098279.1413593423</v>
      </c>
      <c r="L12" s="20">
        <f t="shared" si="5"/>
        <v>81.166503970323532</v>
      </c>
    </row>
    <row r="13" spans="1:13" x14ac:dyDescent="0.2">
      <c r="A13" s="16">
        <v>4</v>
      </c>
      <c r="B13" s="45">
        <v>1</v>
      </c>
      <c r="C13" s="8">
        <v>4015</v>
      </c>
      <c r="D13" s="46">
        <v>3993</v>
      </c>
      <c r="E13" s="17">
        <v>0.5</v>
      </c>
      <c r="F13" s="18">
        <f t="shared" si="3"/>
        <v>2.4975024975024975E-4</v>
      </c>
      <c r="G13" s="18">
        <f t="shared" si="0"/>
        <v>2.4971906605069299E-4</v>
      </c>
      <c r="H13" s="13">
        <f t="shared" si="6"/>
        <v>99748.047098099472</v>
      </c>
      <c r="I13" s="13">
        <f t="shared" si="4"/>
        <v>24.908989161717937</v>
      </c>
      <c r="J13" s="13">
        <f t="shared" si="1"/>
        <v>99735.592603518613</v>
      </c>
      <c r="K13" s="13">
        <f t="shared" si="2"/>
        <v>7998518.2879899498</v>
      </c>
      <c r="L13" s="20">
        <f t="shared" si="5"/>
        <v>80.187216899831895</v>
      </c>
    </row>
    <row r="14" spans="1:13" x14ac:dyDescent="0.2">
      <c r="A14" s="16">
        <v>5</v>
      </c>
      <c r="B14" s="45">
        <v>0</v>
      </c>
      <c r="C14" s="8">
        <v>4047</v>
      </c>
      <c r="D14" s="46">
        <v>4041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99723.138108937754</v>
      </c>
      <c r="I14" s="13">
        <f t="shared" si="4"/>
        <v>0</v>
      </c>
      <c r="J14" s="13">
        <f t="shared" si="1"/>
        <v>99723.138108937754</v>
      </c>
      <c r="K14" s="13">
        <f t="shared" si="2"/>
        <v>7898782.6953864312</v>
      </c>
      <c r="L14" s="20">
        <f t="shared" si="5"/>
        <v>79.207121287717456</v>
      </c>
    </row>
    <row r="15" spans="1:13" x14ac:dyDescent="0.2">
      <c r="A15" s="16">
        <v>6</v>
      </c>
      <c r="B15" s="45">
        <v>0</v>
      </c>
      <c r="C15" s="8">
        <v>4097</v>
      </c>
      <c r="D15" s="46">
        <v>4106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99723.138108937754</v>
      </c>
      <c r="I15" s="13">
        <f t="shared" si="4"/>
        <v>0</v>
      </c>
      <c r="J15" s="13">
        <f t="shared" si="1"/>
        <v>99723.138108937754</v>
      </c>
      <c r="K15" s="13">
        <f t="shared" si="2"/>
        <v>7799059.5572774932</v>
      </c>
      <c r="L15" s="20">
        <f t="shared" si="5"/>
        <v>78.207121287717456</v>
      </c>
    </row>
    <row r="16" spans="1:13" x14ac:dyDescent="0.2">
      <c r="A16" s="16">
        <v>7</v>
      </c>
      <c r="B16" s="45">
        <v>0</v>
      </c>
      <c r="C16" s="8">
        <v>3982</v>
      </c>
      <c r="D16" s="46">
        <v>4128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99723.138108937754</v>
      </c>
      <c r="I16" s="13">
        <f t="shared" si="4"/>
        <v>0</v>
      </c>
      <c r="J16" s="13">
        <f t="shared" si="1"/>
        <v>99723.138108937754</v>
      </c>
      <c r="K16" s="13">
        <f t="shared" si="2"/>
        <v>7699336.4191685552</v>
      </c>
      <c r="L16" s="20">
        <f t="shared" si="5"/>
        <v>77.207121287717442</v>
      </c>
    </row>
    <row r="17" spans="1:12" x14ac:dyDescent="0.2">
      <c r="A17" s="16">
        <v>8</v>
      </c>
      <c r="B17" s="45">
        <v>0</v>
      </c>
      <c r="C17" s="8">
        <v>4060</v>
      </c>
      <c r="D17" s="46">
        <v>4026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99723.138108937754</v>
      </c>
      <c r="I17" s="13">
        <f t="shared" si="4"/>
        <v>0</v>
      </c>
      <c r="J17" s="13">
        <f t="shared" si="1"/>
        <v>99723.138108937754</v>
      </c>
      <c r="K17" s="13">
        <f t="shared" si="2"/>
        <v>7599613.2810596172</v>
      </c>
      <c r="L17" s="20">
        <f t="shared" si="5"/>
        <v>76.207121287717442</v>
      </c>
    </row>
    <row r="18" spans="1:12" x14ac:dyDescent="0.2">
      <c r="A18" s="16">
        <v>9</v>
      </c>
      <c r="B18" s="45">
        <v>0</v>
      </c>
      <c r="C18" s="8">
        <v>3941</v>
      </c>
      <c r="D18" s="46">
        <v>4070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99723.138108937754</v>
      </c>
      <c r="I18" s="13">
        <f t="shared" si="4"/>
        <v>0</v>
      </c>
      <c r="J18" s="13">
        <f t="shared" si="1"/>
        <v>99723.138108937754</v>
      </c>
      <c r="K18" s="13">
        <f t="shared" si="2"/>
        <v>7499890.1429506792</v>
      </c>
      <c r="L18" s="20">
        <f t="shared" si="5"/>
        <v>75.207121287717442</v>
      </c>
    </row>
    <row r="19" spans="1:12" x14ac:dyDescent="0.2">
      <c r="A19" s="16">
        <v>10</v>
      </c>
      <c r="B19" s="45">
        <v>2</v>
      </c>
      <c r="C19" s="8">
        <v>4030</v>
      </c>
      <c r="D19" s="46">
        <v>3995</v>
      </c>
      <c r="E19" s="17">
        <v>0.5</v>
      </c>
      <c r="F19" s="18">
        <f t="shared" si="3"/>
        <v>4.9844236760124608E-4</v>
      </c>
      <c r="G19" s="18">
        <f t="shared" si="0"/>
        <v>4.9831817615547528E-4</v>
      </c>
      <c r="H19" s="13">
        <f t="shared" si="6"/>
        <v>99723.138108937754</v>
      </c>
      <c r="I19" s="13">
        <f t="shared" si="4"/>
        <v>49.693852302946432</v>
      </c>
      <c r="J19" s="13">
        <f t="shared" si="1"/>
        <v>99698.29118278627</v>
      </c>
      <c r="K19" s="13">
        <f t="shared" si="2"/>
        <v>7400167.0048417412</v>
      </c>
      <c r="L19" s="20">
        <f t="shared" si="5"/>
        <v>74.207121287717442</v>
      </c>
    </row>
    <row r="20" spans="1:12" x14ac:dyDescent="0.2">
      <c r="A20" s="16">
        <v>11</v>
      </c>
      <c r="B20" s="45">
        <v>0</v>
      </c>
      <c r="C20" s="8">
        <v>3905</v>
      </c>
      <c r="D20" s="46">
        <v>4036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99673.444256634801</v>
      </c>
      <c r="I20" s="13">
        <f t="shared" si="4"/>
        <v>0</v>
      </c>
      <c r="J20" s="13">
        <f t="shared" si="1"/>
        <v>99673.444256634801</v>
      </c>
      <c r="K20" s="13">
        <f t="shared" si="2"/>
        <v>7300468.7136589549</v>
      </c>
      <c r="L20" s="20">
        <f t="shared" si="5"/>
        <v>73.243869198118901</v>
      </c>
    </row>
    <row r="21" spans="1:12" x14ac:dyDescent="0.2">
      <c r="A21" s="16">
        <v>12</v>
      </c>
      <c r="B21" s="45">
        <v>0</v>
      </c>
      <c r="C21" s="8">
        <v>3904</v>
      </c>
      <c r="D21" s="46">
        <v>3939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99673.444256634801</v>
      </c>
      <c r="I21" s="13">
        <f t="shared" si="4"/>
        <v>0</v>
      </c>
      <c r="J21" s="13">
        <f t="shared" si="1"/>
        <v>99673.444256634801</v>
      </c>
      <c r="K21" s="13">
        <f t="shared" si="2"/>
        <v>7200795.2694023205</v>
      </c>
      <c r="L21" s="20">
        <f t="shared" si="5"/>
        <v>72.243869198118901</v>
      </c>
    </row>
    <row r="22" spans="1:12" x14ac:dyDescent="0.2">
      <c r="A22" s="16">
        <v>13</v>
      </c>
      <c r="B22" s="45">
        <v>1</v>
      </c>
      <c r="C22" s="8">
        <v>3745</v>
      </c>
      <c r="D22" s="46">
        <v>3915</v>
      </c>
      <c r="E22" s="17">
        <v>0.5</v>
      </c>
      <c r="F22" s="18">
        <f t="shared" si="3"/>
        <v>2.6109660574412532E-4</v>
      </c>
      <c r="G22" s="18">
        <f t="shared" si="0"/>
        <v>2.6106252447461169E-4</v>
      </c>
      <c r="H22" s="13">
        <f t="shared" si="6"/>
        <v>99673.444256634801</v>
      </c>
      <c r="I22" s="13">
        <f t="shared" si="4"/>
        <v>26.021000980716568</v>
      </c>
      <c r="J22" s="13">
        <f t="shared" si="1"/>
        <v>99660.433756144441</v>
      </c>
      <c r="K22" s="13">
        <f t="shared" si="2"/>
        <v>7101121.825145686</v>
      </c>
      <c r="L22" s="20">
        <f t="shared" si="5"/>
        <v>71.243869198118901</v>
      </c>
    </row>
    <row r="23" spans="1:12" x14ac:dyDescent="0.2">
      <c r="A23" s="16">
        <v>14</v>
      </c>
      <c r="B23" s="45">
        <v>0</v>
      </c>
      <c r="C23" s="8">
        <v>3791</v>
      </c>
      <c r="D23" s="46">
        <v>3798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99647.423255654081</v>
      </c>
      <c r="I23" s="13">
        <f t="shared" si="4"/>
        <v>0</v>
      </c>
      <c r="J23" s="13">
        <f t="shared" si="1"/>
        <v>99647.423255654081</v>
      </c>
      <c r="K23" s="13">
        <f t="shared" si="2"/>
        <v>7001461.3913895413</v>
      </c>
      <c r="L23" s="20">
        <f t="shared" si="5"/>
        <v>70.262342593914212</v>
      </c>
    </row>
    <row r="24" spans="1:12" x14ac:dyDescent="0.2">
      <c r="A24" s="16">
        <v>15</v>
      </c>
      <c r="B24" s="45">
        <v>0</v>
      </c>
      <c r="C24" s="8">
        <v>3803</v>
      </c>
      <c r="D24" s="46">
        <v>3852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99647.423255654081</v>
      </c>
      <c r="I24" s="13">
        <f t="shared" si="4"/>
        <v>0</v>
      </c>
      <c r="J24" s="13">
        <f t="shared" si="1"/>
        <v>99647.423255654081</v>
      </c>
      <c r="K24" s="13">
        <f t="shared" si="2"/>
        <v>6901813.9681338873</v>
      </c>
      <c r="L24" s="20">
        <f t="shared" si="5"/>
        <v>69.262342593914212</v>
      </c>
    </row>
    <row r="25" spans="1:12" x14ac:dyDescent="0.2">
      <c r="A25" s="16">
        <v>16</v>
      </c>
      <c r="B25" s="45">
        <v>1</v>
      </c>
      <c r="C25" s="8">
        <v>3558</v>
      </c>
      <c r="D25" s="46">
        <v>3815</v>
      </c>
      <c r="E25" s="17">
        <v>0.5</v>
      </c>
      <c r="F25" s="18">
        <f t="shared" si="3"/>
        <v>2.712600027126E-4</v>
      </c>
      <c r="G25" s="18">
        <f t="shared" si="0"/>
        <v>2.7122321670735016E-4</v>
      </c>
      <c r="H25" s="13">
        <f t="shared" si="6"/>
        <v>99647.423255654081</v>
      </c>
      <c r="I25" s="13">
        <f t="shared" si="4"/>
        <v>27.026694671997312</v>
      </c>
      <c r="J25" s="13">
        <f t="shared" si="1"/>
        <v>99633.909908318092</v>
      </c>
      <c r="K25" s="13">
        <f t="shared" si="2"/>
        <v>6802166.5448782332</v>
      </c>
      <c r="L25" s="20">
        <f t="shared" si="5"/>
        <v>68.262342593914212</v>
      </c>
    </row>
    <row r="26" spans="1:12" x14ac:dyDescent="0.2">
      <c r="A26" s="16">
        <v>17</v>
      </c>
      <c r="B26" s="45">
        <v>0</v>
      </c>
      <c r="C26" s="8">
        <v>3592</v>
      </c>
      <c r="D26" s="46">
        <v>3576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99620.396560982088</v>
      </c>
      <c r="I26" s="13">
        <f t="shared" si="4"/>
        <v>0</v>
      </c>
      <c r="J26" s="13">
        <f t="shared" si="1"/>
        <v>99620.396560982088</v>
      </c>
      <c r="K26" s="13">
        <f t="shared" si="2"/>
        <v>6702532.6349699153</v>
      </c>
      <c r="L26" s="20">
        <f t="shared" si="5"/>
        <v>67.280726300532208</v>
      </c>
    </row>
    <row r="27" spans="1:12" x14ac:dyDescent="0.2">
      <c r="A27" s="16">
        <v>18</v>
      </c>
      <c r="B27" s="45">
        <v>0</v>
      </c>
      <c r="C27" s="8">
        <v>3568</v>
      </c>
      <c r="D27" s="46">
        <v>3621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99620.396560982088</v>
      </c>
      <c r="I27" s="13">
        <f t="shared" si="4"/>
        <v>0</v>
      </c>
      <c r="J27" s="13">
        <f t="shared" si="1"/>
        <v>99620.396560982088</v>
      </c>
      <c r="K27" s="13">
        <f t="shared" si="2"/>
        <v>6602912.2384089334</v>
      </c>
      <c r="L27" s="20">
        <f t="shared" si="5"/>
        <v>66.280726300532208</v>
      </c>
    </row>
    <row r="28" spans="1:12" x14ac:dyDescent="0.2">
      <c r="A28" s="16">
        <v>19</v>
      </c>
      <c r="B28" s="45">
        <v>1</v>
      </c>
      <c r="C28" s="8">
        <v>3521</v>
      </c>
      <c r="D28" s="46">
        <v>3627</v>
      </c>
      <c r="E28" s="17">
        <v>0.5</v>
      </c>
      <c r="F28" s="18">
        <f t="shared" si="3"/>
        <v>2.7979854504756578E-4</v>
      </c>
      <c r="G28" s="18">
        <f t="shared" si="0"/>
        <v>2.7975940691005733E-4</v>
      </c>
      <c r="H28" s="13">
        <f t="shared" si="6"/>
        <v>99620.396560982088</v>
      </c>
      <c r="I28" s="13">
        <f t="shared" si="4"/>
        <v>27.869743058045064</v>
      </c>
      <c r="J28" s="13">
        <f t="shared" si="1"/>
        <v>99606.461689453063</v>
      </c>
      <c r="K28" s="13">
        <f t="shared" si="2"/>
        <v>6503291.8418479515</v>
      </c>
      <c r="L28" s="20">
        <f t="shared" si="5"/>
        <v>65.280726300532208</v>
      </c>
    </row>
    <row r="29" spans="1:12" x14ac:dyDescent="0.2">
      <c r="A29" s="16">
        <v>20</v>
      </c>
      <c r="B29" s="45">
        <v>1</v>
      </c>
      <c r="C29" s="8">
        <v>3411</v>
      </c>
      <c r="D29" s="46">
        <v>3579</v>
      </c>
      <c r="E29" s="17">
        <v>0.5</v>
      </c>
      <c r="F29" s="18">
        <f t="shared" si="3"/>
        <v>2.861230329041488E-4</v>
      </c>
      <c r="G29" s="18">
        <f t="shared" si="0"/>
        <v>2.8608210556429694E-4</v>
      </c>
      <c r="H29" s="13">
        <f t="shared" si="6"/>
        <v>99592.526817924037</v>
      </c>
      <c r="I29" s="13">
        <f t="shared" si="4"/>
        <v>28.49163977054042</v>
      </c>
      <c r="J29" s="13">
        <f t="shared" si="1"/>
        <v>99578.280998038768</v>
      </c>
      <c r="K29" s="13">
        <f t="shared" si="2"/>
        <v>6403685.3801584989</v>
      </c>
      <c r="L29" s="20">
        <f t="shared" si="5"/>
        <v>64.298854389604699</v>
      </c>
    </row>
    <row r="30" spans="1:12" x14ac:dyDescent="0.2">
      <c r="A30" s="16">
        <v>21</v>
      </c>
      <c r="B30" s="45">
        <v>0</v>
      </c>
      <c r="C30" s="8">
        <v>3598</v>
      </c>
      <c r="D30" s="46">
        <v>3420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99564.035178153499</v>
      </c>
      <c r="I30" s="13">
        <f t="shared" si="4"/>
        <v>0</v>
      </c>
      <c r="J30" s="13">
        <f t="shared" si="1"/>
        <v>99564.035178153499</v>
      </c>
      <c r="K30" s="13">
        <f t="shared" si="2"/>
        <v>6304107.0991604598</v>
      </c>
      <c r="L30" s="20">
        <f t="shared" si="5"/>
        <v>63.317111323183063</v>
      </c>
    </row>
    <row r="31" spans="1:12" x14ac:dyDescent="0.2">
      <c r="A31" s="16">
        <v>22</v>
      </c>
      <c r="B31" s="45">
        <v>0</v>
      </c>
      <c r="C31" s="8">
        <v>3600</v>
      </c>
      <c r="D31" s="46">
        <v>3600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99564.035178153499</v>
      </c>
      <c r="I31" s="13">
        <f t="shared" si="4"/>
        <v>0</v>
      </c>
      <c r="J31" s="13">
        <f t="shared" si="1"/>
        <v>99564.035178153499</v>
      </c>
      <c r="K31" s="13">
        <f t="shared" si="2"/>
        <v>6204543.063982306</v>
      </c>
      <c r="L31" s="20">
        <f t="shared" si="5"/>
        <v>62.317111323183063</v>
      </c>
    </row>
    <row r="32" spans="1:12" x14ac:dyDescent="0.2">
      <c r="A32" s="16">
        <v>23</v>
      </c>
      <c r="B32" s="45">
        <v>1</v>
      </c>
      <c r="C32" s="8">
        <v>3632</v>
      </c>
      <c r="D32" s="46">
        <v>3617</v>
      </c>
      <c r="E32" s="17">
        <v>0.5</v>
      </c>
      <c r="F32" s="18">
        <f t="shared" si="3"/>
        <v>2.7590012415505585E-4</v>
      </c>
      <c r="G32" s="18">
        <f t="shared" si="0"/>
        <v>2.7586206896551725E-4</v>
      </c>
      <c r="H32" s="13">
        <f t="shared" si="6"/>
        <v>99564.035178153499</v>
      </c>
      <c r="I32" s="13">
        <f t="shared" si="4"/>
        <v>27.465940738800967</v>
      </c>
      <c r="J32" s="13">
        <f t="shared" si="1"/>
        <v>99550.302207784101</v>
      </c>
      <c r="K32" s="13">
        <f t="shared" si="2"/>
        <v>6104979.0288041523</v>
      </c>
      <c r="L32" s="20">
        <f t="shared" si="5"/>
        <v>61.317111323183056</v>
      </c>
    </row>
    <row r="33" spans="1:12" x14ac:dyDescent="0.2">
      <c r="A33" s="16">
        <v>24</v>
      </c>
      <c r="B33" s="45">
        <v>0</v>
      </c>
      <c r="C33" s="8">
        <v>3641</v>
      </c>
      <c r="D33" s="46">
        <v>3663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99536.569237414704</v>
      </c>
      <c r="I33" s="13">
        <f t="shared" si="4"/>
        <v>0</v>
      </c>
      <c r="J33" s="13">
        <f t="shared" si="1"/>
        <v>99536.569237414704</v>
      </c>
      <c r="K33" s="13">
        <f t="shared" si="2"/>
        <v>6005428.7265963685</v>
      </c>
      <c r="L33" s="20">
        <f t="shared" si="5"/>
        <v>60.333893086793211</v>
      </c>
    </row>
    <row r="34" spans="1:12" x14ac:dyDescent="0.2">
      <c r="A34" s="16">
        <v>25</v>
      </c>
      <c r="B34" s="45">
        <v>1</v>
      </c>
      <c r="C34" s="8">
        <v>3597</v>
      </c>
      <c r="D34" s="46">
        <v>3686</v>
      </c>
      <c r="E34" s="17">
        <v>0.5</v>
      </c>
      <c r="F34" s="18">
        <f t="shared" si="3"/>
        <v>2.7461211039406838E-4</v>
      </c>
      <c r="G34" s="18">
        <f t="shared" si="0"/>
        <v>2.7457440966501922E-4</v>
      </c>
      <c r="H34" s="13">
        <f t="shared" si="6"/>
        <v>99536.569237414704</v>
      </c>
      <c r="I34" s="13">
        <f t="shared" si="4"/>
        <v>27.330194738444455</v>
      </c>
      <c r="J34" s="13">
        <f t="shared" si="1"/>
        <v>99522.904140045473</v>
      </c>
      <c r="K34" s="13">
        <f t="shared" si="2"/>
        <v>5905892.1573589537</v>
      </c>
      <c r="L34" s="20">
        <f t="shared" si="5"/>
        <v>59.333893086793211</v>
      </c>
    </row>
    <row r="35" spans="1:12" x14ac:dyDescent="0.2">
      <c r="A35" s="16">
        <v>26</v>
      </c>
      <c r="B35" s="45">
        <v>0</v>
      </c>
      <c r="C35" s="8">
        <v>3747</v>
      </c>
      <c r="D35" s="46">
        <v>3606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99509.239042676258</v>
      </c>
      <c r="I35" s="13">
        <f t="shared" si="4"/>
        <v>0</v>
      </c>
      <c r="J35" s="13">
        <f t="shared" si="1"/>
        <v>99509.239042676258</v>
      </c>
      <c r="K35" s="13">
        <f t="shared" si="2"/>
        <v>5806369.2532189079</v>
      </c>
      <c r="L35" s="20">
        <f t="shared" si="5"/>
        <v>58.350051805026325</v>
      </c>
    </row>
    <row r="36" spans="1:12" x14ac:dyDescent="0.2">
      <c r="A36" s="16">
        <v>27</v>
      </c>
      <c r="B36" s="45">
        <v>3</v>
      </c>
      <c r="C36" s="8">
        <v>3920</v>
      </c>
      <c r="D36" s="46">
        <v>3845</v>
      </c>
      <c r="E36" s="17">
        <v>0.5</v>
      </c>
      <c r="F36" s="18">
        <f t="shared" si="3"/>
        <v>7.7269800386348998E-4</v>
      </c>
      <c r="G36" s="18">
        <f t="shared" si="0"/>
        <v>7.7239958805355301E-4</v>
      </c>
      <c r="H36" s="13">
        <f t="shared" si="6"/>
        <v>99509.239042676258</v>
      </c>
      <c r="I36" s="13">
        <f t="shared" si="4"/>
        <v>76.860895244085668</v>
      </c>
      <c r="J36" s="13">
        <f t="shared" si="1"/>
        <v>99470.808595054215</v>
      </c>
      <c r="K36" s="13">
        <f t="shared" si="2"/>
        <v>5706860.0141762318</v>
      </c>
      <c r="L36" s="20">
        <f t="shared" si="5"/>
        <v>57.350051805026325</v>
      </c>
    </row>
    <row r="37" spans="1:12" x14ac:dyDescent="0.2">
      <c r="A37" s="16">
        <v>28</v>
      </c>
      <c r="B37" s="45">
        <v>1</v>
      </c>
      <c r="C37" s="8">
        <v>4190</v>
      </c>
      <c r="D37" s="46">
        <v>3950</v>
      </c>
      <c r="E37" s="17">
        <v>0.5</v>
      </c>
      <c r="F37" s="18">
        <f t="shared" si="3"/>
        <v>2.4570024570024569E-4</v>
      </c>
      <c r="G37" s="18">
        <f t="shared" si="0"/>
        <v>2.4567006510256724E-4</v>
      </c>
      <c r="H37" s="13">
        <f t="shared" si="6"/>
        <v>99432.378147432173</v>
      </c>
      <c r="I37" s="13">
        <f t="shared" si="4"/>
        <v>24.427558812782745</v>
      </c>
      <c r="J37" s="13">
        <f t="shared" si="1"/>
        <v>99420.164368025784</v>
      </c>
      <c r="K37" s="13">
        <f t="shared" si="2"/>
        <v>5607389.205581178</v>
      </c>
      <c r="L37" s="20">
        <f t="shared" si="5"/>
        <v>56.393996704643719</v>
      </c>
    </row>
    <row r="38" spans="1:12" x14ac:dyDescent="0.2">
      <c r="A38" s="16">
        <v>29</v>
      </c>
      <c r="B38" s="45">
        <v>2</v>
      </c>
      <c r="C38" s="8">
        <v>4370</v>
      </c>
      <c r="D38" s="46">
        <v>4201</v>
      </c>
      <c r="E38" s="17">
        <v>0.5</v>
      </c>
      <c r="F38" s="18">
        <f t="shared" si="3"/>
        <v>4.6669000116672499E-4</v>
      </c>
      <c r="G38" s="18">
        <f t="shared" si="0"/>
        <v>4.6658112679342118E-4</v>
      </c>
      <c r="H38" s="13">
        <f t="shared" si="6"/>
        <v>99407.950588619395</v>
      </c>
      <c r="I38" s="13">
        <f t="shared" si="4"/>
        <v>46.381873597862771</v>
      </c>
      <c r="J38" s="13">
        <f t="shared" si="1"/>
        <v>99384.759651820466</v>
      </c>
      <c r="K38" s="13">
        <f t="shared" si="2"/>
        <v>5507969.041213152</v>
      </c>
      <c r="L38" s="20">
        <f t="shared" si="5"/>
        <v>55.407731560695964</v>
      </c>
    </row>
    <row r="39" spans="1:12" x14ac:dyDescent="0.2">
      <c r="A39" s="16">
        <v>30</v>
      </c>
      <c r="B39" s="45">
        <v>0</v>
      </c>
      <c r="C39" s="8">
        <v>4683</v>
      </c>
      <c r="D39" s="46">
        <v>4392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99361.568715021538</v>
      </c>
      <c r="I39" s="13">
        <f t="shared" si="4"/>
        <v>0</v>
      </c>
      <c r="J39" s="13">
        <f t="shared" si="1"/>
        <v>99361.568715021538</v>
      </c>
      <c r="K39" s="13">
        <f t="shared" si="2"/>
        <v>5408584.2815613318</v>
      </c>
      <c r="L39" s="20">
        <f t="shared" si="5"/>
        <v>54.433362430837498</v>
      </c>
    </row>
    <row r="40" spans="1:12" x14ac:dyDescent="0.2">
      <c r="A40" s="16">
        <v>31</v>
      </c>
      <c r="B40" s="45">
        <v>2</v>
      </c>
      <c r="C40" s="8">
        <v>4745</v>
      </c>
      <c r="D40" s="46">
        <v>4681</v>
      </c>
      <c r="E40" s="17">
        <v>0.5</v>
      </c>
      <c r="F40" s="18">
        <f t="shared" si="3"/>
        <v>4.2435815828559303E-4</v>
      </c>
      <c r="G40" s="18">
        <f t="shared" si="0"/>
        <v>4.2426813746287653E-4</v>
      </c>
      <c r="H40" s="13">
        <f t="shared" si="6"/>
        <v>99361.568715021538</v>
      </c>
      <c r="I40" s="13">
        <f t="shared" si="4"/>
        <v>42.155947694111809</v>
      </c>
      <c r="J40" s="13">
        <f t="shared" si="1"/>
        <v>99340.490741174479</v>
      </c>
      <c r="K40" s="13">
        <f t="shared" si="2"/>
        <v>5309222.7128463099</v>
      </c>
      <c r="L40" s="20">
        <f t="shared" si="5"/>
        <v>53.433362430837491</v>
      </c>
    </row>
    <row r="41" spans="1:12" x14ac:dyDescent="0.2">
      <c r="A41" s="16">
        <v>32</v>
      </c>
      <c r="B41" s="45">
        <v>1</v>
      </c>
      <c r="C41" s="8">
        <v>5045</v>
      </c>
      <c r="D41" s="46">
        <v>4740</v>
      </c>
      <c r="E41" s="17">
        <v>0.5</v>
      </c>
      <c r="F41" s="18">
        <f t="shared" si="3"/>
        <v>2.0439448134900357E-4</v>
      </c>
      <c r="G41" s="18">
        <f t="shared" si="0"/>
        <v>2.0437359493153483E-4</v>
      </c>
      <c r="H41" s="13">
        <f t="shared" si="6"/>
        <v>99319.41276732742</v>
      </c>
      <c r="I41" s="13">
        <f t="shared" si="4"/>
        <v>20.298265433747684</v>
      </c>
      <c r="J41" s="13">
        <f t="shared" si="1"/>
        <v>99309.263634610543</v>
      </c>
      <c r="K41" s="13">
        <f t="shared" si="2"/>
        <v>5209882.2221051352</v>
      </c>
      <c r="L41" s="20">
        <f t="shared" si="5"/>
        <v>52.455829902157888</v>
      </c>
    </row>
    <row r="42" spans="1:12" x14ac:dyDescent="0.2">
      <c r="A42" s="16">
        <v>33</v>
      </c>
      <c r="B42" s="45">
        <v>0</v>
      </c>
      <c r="C42" s="8">
        <v>5379</v>
      </c>
      <c r="D42" s="46">
        <v>5073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99299.114501893666</v>
      </c>
      <c r="I42" s="13">
        <f t="shared" si="4"/>
        <v>0</v>
      </c>
      <c r="J42" s="13">
        <f t="shared" si="1"/>
        <v>99299.114501893666</v>
      </c>
      <c r="K42" s="13">
        <f t="shared" si="2"/>
        <v>5110572.9584705243</v>
      </c>
      <c r="L42" s="20">
        <f t="shared" si="5"/>
        <v>51.466450472456771</v>
      </c>
    </row>
    <row r="43" spans="1:12" x14ac:dyDescent="0.2">
      <c r="A43" s="16">
        <v>34</v>
      </c>
      <c r="B43" s="45">
        <v>0</v>
      </c>
      <c r="C43" s="8">
        <v>5415</v>
      </c>
      <c r="D43" s="46">
        <v>5371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99299.114501893666</v>
      </c>
      <c r="I43" s="13">
        <f t="shared" si="4"/>
        <v>0</v>
      </c>
      <c r="J43" s="13">
        <f t="shared" si="1"/>
        <v>99299.114501893666</v>
      </c>
      <c r="K43" s="13">
        <f t="shared" si="2"/>
        <v>5011273.8439686308</v>
      </c>
      <c r="L43" s="20">
        <f t="shared" si="5"/>
        <v>50.466450472456771</v>
      </c>
    </row>
    <row r="44" spans="1:12" x14ac:dyDescent="0.2">
      <c r="A44" s="16">
        <v>35</v>
      </c>
      <c r="B44" s="45">
        <v>2</v>
      </c>
      <c r="C44" s="8">
        <v>5736</v>
      </c>
      <c r="D44" s="46">
        <v>5499</v>
      </c>
      <c r="E44" s="17">
        <v>0.5</v>
      </c>
      <c r="F44" s="18">
        <f t="shared" si="3"/>
        <v>3.5603026257231867E-4</v>
      </c>
      <c r="G44" s="18">
        <f t="shared" si="0"/>
        <v>3.5596689507875768E-4</v>
      </c>
      <c r="H44" s="13">
        <f t="shared" si="6"/>
        <v>99299.114501893666</v>
      </c>
      <c r="I44" s="13">
        <f t="shared" si="4"/>
        <v>35.34719747330913</v>
      </c>
      <c r="J44" s="13">
        <f t="shared" si="1"/>
        <v>99281.44090315701</v>
      </c>
      <c r="K44" s="13">
        <f t="shared" si="2"/>
        <v>4911974.7294667372</v>
      </c>
      <c r="L44" s="20">
        <f t="shared" si="5"/>
        <v>49.466450472456778</v>
      </c>
    </row>
    <row r="45" spans="1:12" x14ac:dyDescent="0.2">
      <c r="A45" s="16">
        <v>36</v>
      </c>
      <c r="B45" s="45">
        <v>1</v>
      </c>
      <c r="C45" s="8">
        <v>6086</v>
      </c>
      <c r="D45" s="46">
        <v>5808</v>
      </c>
      <c r="E45" s="17">
        <v>0.5</v>
      </c>
      <c r="F45" s="18">
        <f t="shared" si="3"/>
        <v>1.6815200941651252E-4</v>
      </c>
      <c r="G45" s="18">
        <f t="shared" si="0"/>
        <v>1.6813787305590584E-4</v>
      </c>
      <c r="H45" s="13">
        <f t="shared" si="6"/>
        <v>99263.767304420355</v>
      </c>
      <c r="I45" s="13">
        <f t="shared" si="4"/>
        <v>16.689998706081607</v>
      </c>
      <c r="J45" s="13">
        <f t="shared" si="1"/>
        <v>99255.422305067317</v>
      </c>
      <c r="K45" s="13">
        <f t="shared" si="2"/>
        <v>4812693.2885635803</v>
      </c>
      <c r="L45" s="20">
        <f t="shared" si="5"/>
        <v>48.483887114661869</v>
      </c>
    </row>
    <row r="46" spans="1:12" x14ac:dyDescent="0.2">
      <c r="A46" s="16">
        <v>37</v>
      </c>
      <c r="B46" s="45">
        <v>0</v>
      </c>
      <c r="C46" s="8">
        <v>6131</v>
      </c>
      <c r="D46" s="46">
        <v>6101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99247.07730571428</v>
      </c>
      <c r="I46" s="13">
        <f t="shared" si="4"/>
        <v>0</v>
      </c>
      <c r="J46" s="13">
        <f t="shared" si="1"/>
        <v>99247.07730571428</v>
      </c>
      <c r="K46" s="13">
        <f t="shared" si="2"/>
        <v>4713437.8662585132</v>
      </c>
      <c r="L46" s="20">
        <f t="shared" si="5"/>
        <v>47.49195638013142</v>
      </c>
    </row>
    <row r="47" spans="1:12" x14ac:dyDescent="0.2">
      <c r="A47" s="16">
        <v>38</v>
      </c>
      <c r="B47" s="45">
        <v>0</v>
      </c>
      <c r="C47" s="8">
        <v>6398</v>
      </c>
      <c r="D47" s="46">
        <v>6139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99247.07730571428</v>
      </c>
      <c r="I47" s="13">
        <f t="shared" si="4"/>
        <v>0</v>
      </c>
      <c r="J47" s="13">
        <f t="shared" si="1"/>
        <v>99247.07730571428</v>
      </c>
      <c r="K47" s="13">
        <f t="shared" si="2"/>
        <v>4614190.7889527986</v>
      </c>
      <c r="L47" s="20">
        <f t="shared" si="5"/>
        <v>46.491956380131413</v>
      </c>
    </row>
    <row r="48" spans="1:12" x14ac:dyDescent="0.2">
      <c r="A48" s="16">
        <v>39</v>
      </c>
      <c r="B48" s="45">
        <v>0</v>
      </c>
      <c r="C48" s="8">
        <v>6221</v>
      </c>
      <c r="D48" s="46">
        <v>6428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99247.07730571428</v>
      </c>
      <c r="I48" s="13">
        <f t="shared" si="4"/>
        <v>0</v>
      </c>
      <c r="J48" s="13">
        <f t="shared" si="1"/>
        <v>99247.07730571428</v>
      </c>
      <c r="K48" s="13">
        <f t="shared" si="2"/>
        <v>4514943.711647084</v>
      </c>
      <c r="L48" s="20">
        <f t="shared" si="5"/>
        <v>45.491956380131413</v>
      </c>
    </row>
    <row r="49" spans="1:12" x14ac:dyDescent="0.2">
      <c r="A49" s="16">
        <v>40</v>
      </c>
      <c r="B49" s="45">
        <v>3</v>
      </c>
      <c r="C49" s="8">
        <v>6368</v>
      </c>
      <c r="D49" s="46">
        <v>6260</v>
      </c>
      <c r="E49" s="17">
        <v>0.5</v>
      </c>
      <c r="F49" s="18">
        <f t="shared" si="3"/>
        <v>4.7513462147608489E-4</v>
      </c>
      <c r="G49" s="18">
        <f t="shared" si="0"/>
        <v>4.7502177183120898E-4</v>
      </c>
      <c r="H49" s="13">
        <f t="shared" si="6"/>
        <v>99247.07730571428</v>
      </c>
      <c r="I49" s="13">
        <f t="shared" si="4"/>
        <v>47.144522510829368</v>
      </c>
      <c r="J49" s="13">
        <f t="shared" si="1"/>
        <v>99223.505044458856</v>
      </c>
      <c r="K49" s="13">
        <f t="shared" si="2"/>
        <v>4415696.6343413694</v>
      </c>
      <c r="L49" s="20">
        <f t="shared" si="5"/>
        <v>44.491956380131406</v>
      </c>
    </row>
    <row r="50" spans="1:12" x14ac:dyDescent="0.2">
      <c r="A50" s="16">
        <v>41</v>
      </c>
      <c r="B50" s="45">
        <v>7</v>
      </c>
      <c r="C50" s="8">
        <v>6153</v>
      </c>
      <c r="D50" s="46">
        <v>6374</v>
      </c>
      <c r="E50" s="17">
        <v>0.5</v>
      </c>
      <c r="F50" s="18">
        <f t="shared" si="3"/>
        <v>1.1175860142093078E-3</v>
      </c>
      <c r="G50" s="18">
        <f t="shared" si="0"/>
        <v>1.1169618637306524E-3</v>
      </c>
      <c r="H50" s="13">
        <f t="shared" si="6"/>
        <v>99199.932783203447</v>
      </c>
      <c r="I50" s="13">
        <f t="shared" si="4"/>
        <v>110.80254180348237</v>
      </c>
      <c r="J50" s="13">
        <f t="shared" si="1"/>
        <v>99144.531512301706</v>
      </c>
      <c r="K50" s="13">
        <f t="shared" si="2"/>
        <v>4316473.1292969109</v>
      </c>
      <c r="L50" s="20">
        <f t="shared" si="5"/>
        <v>43.512863448510089</v>
      </c>
    </row>
    <row r="51" spans="1:12" x14ac:dyDescent="0.2">
      <c r="A51" s="16">
        <v>42</v>
      </c>
      <c r="B51" s="45">
        <v>3</v>
      </c>
      <c r="C51" s="8">
        <v>5952</v>
      </c>
      <c r="D51" s="46">
        <v>6194</v>
      </c>
      <c r="E51" s="17">
        <v>0.5</v>
      </c>
      <c r="F51" s="18">
        <f t="shared" si="3"/>
        <v>4.9398979087765516E-4</v>
      </c>
      <c r="G51" s="18">
        <f t="shared" si="0"/>
        <v>4.9386780805004522E-4</v>
      </c>
      <c r="H51" s="13">
        <f t="shared" si="6"/>
        <v>99089.130241399966</v>
      </c>
      <c r="I51" s="13">
        <f t="shared" si="4"/>
        <v>48.936931553905652</v>
      </c>
      <c r="J51" s="13">
        <f t="shared" si="1"/>
        <v>99064.661775623012</v>
      </c>
      <c r="K51" s="13">
        <f t="shared" si="2"/>
        <v>4217328.5977846095</v>
      </c>
      <c r="L51" s="20">
        <f t="shared" si="5"/>
        <v>42.560960899650595</v>
      </c>
    </row>
    <row r="52" spans="1:12" x14ac:dyDescent="0.2">
      <c r="A52" s="16">
        <v>43</v>
      </c>
      <c r="B52" s="45">
        <v>5</v>
      </c>
      <c r="C52" s="8">
        <v>5960</v>
      </c>
      <c r="D52" s="46">
        <v>5939</v>
      </c>
      <c r="E52" s="17">
        <v>0.5</v>
      </c>
      <c r="F52" s="18">
        <f t="shared" si="3"/>
        <v>8.4040675687032523E-4</v>
      </c>
      <c r="G52" s="18">
        <f t="shared" si="0"/>
        <v>8.4005376344086034E-4</v>
      </c>
      <c r="H52" s="13">
        <f t="shared" si="6"/>
        <v>99040.193309846058</v>
      </c>
      <c r="I52" s="13">
        <f t="shared" si="4"/>
        <v>83.199087121846503</v>
      </c>
      <c r="J52" s="13">
        <f t="shared" si="1"/>
        <v>98998.593766285136</v>
      </c>
      <c r="K52" s="13">
        <f t="shared" si="2"/>
        <v>4118263.9360089861</v>
      </c>
      <c r="L52" s="20">
        <f t="shared" si="5"/>
        <v>41.581743718179617</v>
      </c>
    </row>
    <row r="53" spans="1:12" x14ac:dyDescent="0.2">
      <c r="A53" s="16">
        <v>44</v>
      </c>
      <c r="B53" s="45">
        <v>6</v>
      </c>
      <c r="C53" s="8">
        <v>5808</v>
      </c>
      <c r="D53" s="46">
        <v>5985</v>
      </c>
      <c r="E53" s="17">
        <v>0.5</v>
      </c>
      <c r="F53" s="18">
        <f t="shared" si="3"/>
        <v>1.0175527855507504E-3</v>
      </c>
      <c r="G53" s="18">
        <f t="shared" si="0"/>
        <v>1.0170353419781339E-3</v>
      </c>
      <c r="H53" s="13">
        <f t="shared" si="6"/>
        <v>98956.994222724214</v>
      </c>
      <c r="I53" s="13">
        <f t="shared" si="4"/>
        <v>100.64276046043653</v>
      </c>
      <c r="J53" s="13">
        <f t="shared" si="1"/>
        <v>98906.672842493994</v>
      </c>
      <c r="K53" s="13">
        <f t="shared" si="2"/>
        <v>4019265.342242701</v>
      </c>
      <c r="L53" s="20">
        <f t="shared" si="5"/>
        <v>40.616283606962348</v>
      </c>
    </row>
    <row r="54" spans="1:12" x14ac:dyDescent="0.2">
      <c r="A54" s="16">
        <v>45</v>
      </c>
      <c r="B54" s="45">
        <v>3</v>
      </c>
      <c r="C54" s="8">
        <v>5603</v>
      </c>
      <c r="D54" s="46">
        <v>5771</v>
      </c>
      <c r="E54" s="17">
        <v>0.5</v>
      </c>
      <c r="F54" s="18">
        <f t="shared" si="3"/>
        <v>5.2751890276068222E-4</v>
      </c>
      <c r="G54" s="18">
        <f t="shared" si="0"/>
        <v>5.2737980135360817E-4</v>
      </c>
      <c r="H54" s="13">
        <f t="shared" si="6"/>
        <v>98856.351462263774</v>
      </c>
      <c r="I54" s="13">
        <f t="shared" si="4"/>
        <v>52.134842996711143</v>
      </c>
      <c r="J54" s="13">
        <f t="shared" si="1"/>
        <v>98830.284040765415</v>
      </c>
      <c r="K54" s="13">
        <f t="shared" si="2"/>
        <v>3920358.6694002068</v>
      </c>
      <c r="L54" s="20">
        <f t="shared" si="5"/>
        <v>39.657124822138684</v>
      </c>
    </row>
    <row r="55" spans="1:12" x14ac:dyDescent="0.2">
      <c r="A55" s="16">
        <v>46</v>
      </c>
      <c r="B55" s="45">
        <v>3</v>
      </c>
      <c r="C55" s="8">
        <v>5626</v>
      </c>
      <c r="D55" s="46">
        <v>5565</v>
      </c>
      <c r="E55" s="17">
        <v>0.5</v>
      </c>
      <c r="F55" s="18">
        <f t="shared" si="3"/>
        <v>5.3614511661156288E-4</v>
      </c>
      <c r="G55" s="18">
        <f t="shared" si="0"/>
        <v>5.3600142933714497E-4</v>
      </c>
      <c r="H55" s="13">
        <f t="shared" si="6"/>
        <v>98804.216619267056</v>
      </c>
      <c r="I55" s="13">
        <f t="shared" si="4"/>
        <v>52.959201332464033</v>
      </c>
      <c r="J55" s="13">
        <f t="shared" si="1"/>
        <v>98777.737018600834</v>
      </c>
      <c r="K55" s="13">
        <f t="shared" si="2"/>
        <v>3821528.3853594414</v>
      </c>
      <c r="L55" s="20">
        <f t="shared" si="5"/>
        <v>38.677786395345343</v>
      </c>
    </row>
    <row r="56" spans="1:12" x14ac:dyDescent="0.2">
      <c r="A56" s="16">
        <v>47</v>
      </c>
      <c r="B56" s="45">
        <v>7</v>
      </c>
      <c r="C56" s="8">
        <v>5545</v>
      </c>
      <c r="D56" s="46">
        <v>5583</v>
      </c>
      <c r="E56" s="17">
        <v>0.5</v>
      </c>
      <c r="F56" s="18">
        <f t="shared" si="3"/>
        <v>1.2580877066858376E-3</v>
      </c>
      <c r="G56" s="18">
        <f t="shared" si="0"/>
        <v>1.2572968118545128E-3</v>
      </c>
      <c r="H56" s="13">
        <f t="shared" si="6"/>
        <v>98751.257417934597</v>
      </c>
      <c r="I56" s="13">
        <f t="shared" si="4"/>
        <v>124.15964111819348</v>
      </c>
      <c r="J56" s="13">
        <f t="shared" si="1"/>
        <v>98689.177597375499</v>
      </c>
      <c r="K56" s="13">
        <f t="shared" si="2"/>
        <v>3722750.6483408404</v>
      </c>
      <c r="L56" s="20">
        <f t="shared" si="5"/>
        <v>37.698260717688214</v>
      </c>
    </row>
    <row r="57" spans="1:12" x14ac:dyDescent="0.2">
      <c r="A57" s="16">
        <v>48</v>
      </c>
      <c r="B57" s="45">
        <v>3</v>
      </c>
      <c r="C57" s="8">
        <v>5470</v>
      </c>
      <c r="D57" s="46">
        <v>5493</v>
      </c>
      <c r="E57" s="17">
        <v>0.5</v>
      </c>
      <c r="F57" s="18">
        <f t="shared" si="3"/>
        <v>5.4729544832618807E-4</v>
      </c>
      <c r="G57" s="18">
        <f t="shared" si="0"/>
        <v>5.4714572314426405E-4</v>
      </c>
      <c r="H57" s="13">
        <f t="shared" si="6"/>
        <v>98627.097776816401</v>
      </c>
      <c r="I57" s="13">
        <f t="shared" si="4"/>
        <v>53.963394734716246</v>
      </c>
      <c r="J57" s="13">
        <f t="shared" si="1"/>
        <v>98600.116079449042</v>
      </c>
      <c r="K57" s="13">
        <f t="shared" si="2"/>
        <v>3624061.4707434648</v>
      </c>
      <c r="L57" s="20">
        <f t="shared" si="5"/>
        <v>36.745088849155493</v>
      </c>
    </row>
    <row r="58" spans="1:12" x14ac:dyDescent="0.2">
      <c r="A58" s="16">
        <v>49</v>
      </c>
      <c r="B58" s="45">
        <v>6</v>
      </c>
      <c r="C58" s="8">
        <v>5339</v>
      </c>
      <c r="D58" s="46">
        <v>5410</v>
      </c>
      <c r="E58" s="17">
        <v>0.5</v>
      </c>
      <c r="F58" s="18">
        <f t="shared" si="3"/>
        <v>1.1163829193413341E-3</v>
      </c>
      <c r="G58" s="18">
        <f t="shared" si="0"/>
        <v>1.1157601115760114E-3</v>
      </c>
      <c r="H58" s="13">
        <f t="shared" si="6"/>
        <v>98573.134382081684</v>
      </c>
      <c r="I58" s="13">
        <f t="shared" si="4"/>
        <v>109.98397141654863</v>
      </c>
      <c r="J58" s="13">
        <f t="shared" si="1"/>
        <v>98518.142396373412</v>
      </c>
      <c r="K58" s="13">
        <f t="shared" si="2"/>
        <v>3525461.3546640156</v>
      </c>
      <c r="L58" s="20">
        <f t="shared" si="5"/>
        <v>35.764931051080211</v>
      </c>
    </row>
    <row r="59" spans="1:12" x14ac:dyDescent="0.2">
      <c r="A59" s="16">
        <v>50</v>
      </c>
      <c r="B59" s="45">
        <v>9</v>
      </c>
      <c r="C59" s="8">
        <v>5325</v>
      </c>
      <c r="D59" s="46">
        <v>5324</v>
      </c>
      <c r="E59" s="17">
        <v>0.5</v>
      </c>
      <c r="F59" s="18">
        <f t="shared" si="3"/>
        <v>1.690299558644004E-3</v>
      </c>
      <c r="G59" s="18">
        <f t="shared" si="0"/>
        <v>1.6888722086695438E-3</v>
      </c>
      <c r="H59" s="13">
        <f t="shared" si="6"/>
        <v>98463.150410665141</v>
      </c>
      <c r="I59" s="13">
        <f t="shared" si="4"/>
        <v>166.29167830662152</v>
      </c>
      <c r="J59" s="13">
        <f t="shared" si="1"/>
        <v>98380.004571511832</v>
      </c>
      <c r="K59" s="13">
        <f t="shared" si="2"/>
        <v>3426943.2122676424</v>
      </c>
      <c r="L59" s="20">
        <f t="shared" si="5"/>
        <v>34.804322205563409</v>
      </c>
    </row>
    <row r="60" spans="1:12" x14ac:dyDescent="0.2">
      <c r="A60" s="16">
        <v>51</v>
      </c>
      <c r="B60" s="45">
        <v>7</v>
      </c>
      <c r="C60" s="8">
        <v>5221</v>
      </c>
      <c r="D60" s="46">
        <v>5290</v>
      </c>
      <c r="E60" s="17">
        <v>0.5</v>
      </c>
      <c r="F60" s="18">
        <f t="shared" si="3"/>
        <v>1.3319379697459804E-3</v>
      </c>
      <c r="G60" s="18">
        <f t="shared" si="0"/>
        <v>1.3310515307092604E-3</v>
      </c>
      <c r="H60" s="13">
        <f t="shared" si="6"/>
        <v>98296.858732358523</v>
      </c>
      <c r="I60" s="13">
        <f t="shared" si="4"/>
        <v>130.83818427961774</v>
      </c>
      <c r="J60" s="13">
        <f t="shared" si="1"/>
        <v>98231.439640218712</v>
      </c>
      <c r="K60" s="13">
        <f t="shared" si="2"/>
        <v>3328563.2076961305</v>
      </c>
      <c r="L60" s="20">
        <f t="shared" si="5"/>
        <v>33.862355833354769</v>
      </c>
    </row>
    <row r="61" spans="1:12" x14ac:dyDescent="0.2">
      <c r="A61" s="16">
        <v>52</v>
      </c>
      <c r="B61" s="45">
        <v>9</v>
      </c>
      <c r="C61" s="8">
        <v>4946</v>
      </c>
      <c r="D61" s="46">
        <v>5193</v>
      </c>
      <c r="E61" s="17">
        <v>0.5</v>
      </c>
      <c r="F61" s="18">
        <f t="shared" si="3"/>
        <v>1.7753230101587927E-3</v>
      </c>
      <c r="G61" s="18">
        <f t="shared" si="0"/>
        <v>1.7737485218762316E-3</v>
      </c>
      <c r="H61" s="13">
        <f t="shared" si="6"/>
        <v>98166.020548078901</v>
      </c>
      <c r="I61" s="13">
        <f t="shared" si="4"/>
        <v>174.12183384562672</v>
      </c>
      <c r="J61" s="13">
        <f t="shared" si="1"/>
        <v>98078.959631156089</v>
      </c>
      <c r="K61" s="13">
        <f t="shared" si="2"/>
        <v>3230331.7680559116</v>
      </c>
      <c r="L61" s="20">
        <f t="shared" si="5"/>
        <v>32.906822034960534</v>
      </c>
    </row>
    <row r="62" spans="1:12" x14ac:dyDescent="0.2">
      <c r="A62" s="16">
        <v>53</v>
      </c>
      <c r="B62" s="45">
        <v>4</v>
      </c>
      <c r="C62" s="8">
        <v>4598</v>
      </c>
      <c r="D62" s="46">
        <v>4913</v>
      </c>
      <c r="E62" s="17">
        <v>0.5</v>
      </c>
      <c r="F62" s="18">
        <f t="shared" si="3"/>
        <v>8.411313216275891E-4</v>
      </c>
      <c r="G62" s="18">
        <f t="shared" si="0"/>
        <v>8.4077771939043613E-4</v>
      </c>
      <c r="H62" s="13">
        <f t="shared" si="6"/>
        <v>97991.898714233277</v>
      </c>
      <c r="I62" s="13">
        <f t="shared" si="4"/>
        <v>82.389405119691659</v>
      </c>
      <c r="J62" s="13">
        <f t="shared" si="1"/>
        <v>97950.704011673428</v>
      </c>
      <c r="K62" s="13">
        <f t="shared" si="2"/>
        <v>3132252.8084247555</v>
      </c>
      <c r="L62" s="20">
        <f t="shared" si="5"/>
        <v>31.964405726631739</v>
      </c>
    </row>
    <row r="63" spans="1:12" x14ac:dyDescent="0.2">
      <c r="A63" s="16">
        <v>54</v>
      </c>
      <c r="B63" s="45">
        <v>7</v>
      </c>
      <c r="C63" s="8">
        <v>4445</v>
      </c>
      <c r="D63" s="46">
        <v>4576</v>
      </c>
      <c r="E63" s="17">
        <v>0.5</v>
      </c>
      <c r="F63" s="18">
        <f t="shared" si="3"/>
        <v>1.5519343753464139E-3</v>
      </c>
      <c r="G63" s="18">
        <f t="shared" si="0"/>
        <v>1.5507310589277803E-3</v>
      </c>
      <c r="H63" s="13">
        <f t="shared" si="6"/>
        <v>97909.509309113579</v>
      </c>
      <c r="I63" s="13">
        <f t="shared" si="4"/>
        <v>151.83131705002106</v>
      </c>
      <c r="J63" s="13">
        <f t="shared" si="1"/>
        <v>97833.593650588577</v>
      </c>
      <c r="K63" s="13">
        <f t="shared" si="2"/>
        <v>3034302.1044130819</v>
      </c>
      <c r="L63" s="20">
        <f t="shared" si="5"/>
        <v>30.990882559051329</v>
      </c>
    </row>
    <row r="64" spans="1:12" x14ac:dyDescent="0.2">
      <c r="A64" s="16">
        <v>55</v>
      </c>
      <c r="B64" s="45">
        <v>12</v>
      </c>
      <c r="C64" s="8">
        <v>4365</v>
      </c>
      <c r="D64" s="46">
        <v>4431</v>
      </c>
      <c r="E64" s="17">
        <v>0.5</v>
      </c>
      <c r="F64" s="18">
        <f t="shared" si="3"/>
        <v>2.7285129604365621E-3</v>
      </c>
      <c r="G64" s="18">
        <f t="shared" si="0"/>
        <v>2.7247956403269754E-3</v>
      </c>
      <c r="H64" s="13">
        <f t="shared" si="6"/>
        <v>97757.67799206356</v>
      </c>
      <c r="I64" s="13">
        <f t="shared" si="4"/>
        <v>266.36969480126311</v>
      </c>
      <c r="J64" s="13">
        <f t="shared" si="1"/>
        <v>97624.49314466292</v>
      </c>
      <c r="K64" s="13">
        <f t="shared" si="2"/>
        <v>2936468.5107624931</v>
      </c>
      <c r="L64" s="20">
        <f t="shared" si="5"/>
        <v>30.038239154993942</v>
      </c>
    </row>
    <row r="65" spans="1:12" x14ac:dyDescent="0.2">
      <c r="A65" s="16">
        <v>56</v>
      </c>
      <c r="B65" s="45">
        <v>18</v>
      </c>
      <c r="C65" s="8">
        <v>4194</v>
      </c>
      <c r="D65" s="46">
        <v>4334</v>
      </c>
      <c r="E65" s="17">
        <v>0.5</v>
      </c>
      <c r="F65" s="18">
        <f t="shared" si="3"/>
        <v>4.2213883677298314E-3</v>
      </c>
      <c r="G65" s="18">
        <f t="shared" si="0"/>
        <v>4.2124970746548092E-3</v>
      </c>
      <c r="H65" s="13">
        <f t="shared" si="6"/>
        <v>97491.308297262294</v>
      </c>
      <c r="I65" s="13">
        <f t="shared" si="4"/>
        <v>410.68185100648753</v>
      </c>
      <c r="J65" s="13">
        <f t="shared" si="1"/>
        <v>97285.967371759049</v>
      </c>
      <c r="K65" s="13">
        <f t="shared" si="2"/>
        <v>2838844.0176178301</v>
      </c>
      <c r="L65" s="20">
        <f t="shared" si="5"/>
        <v>29.118944726455673</v>
      </c>
    </row>
    <row r="66" spans="1:12" x14ac:dyDescent="0.2">
      <c r="A66" s="16">
        <v>57</v>
      </c>
      <c r="B66" s="45">
        <v>14</v>
      </c>
      <c r="C66" s="8">
        <v>4007</v>
      </c>
      <c r="D66" s="46">
        <v>4141</v>
      </c>
      <c r="E66" s="17">
        <v>0.5</v>
      </c>
      <c r="F66" s="18">
        <f t="shared" si="3"/>
        <v>3.4364261168384879E-3</v>
      </c>
      <c r="G66" s="18">
        <f t="shared" si="0"/>
        <v>3.4305317324185248E-3</v>
      </c>
      <c r="H66" s="13">
        <f t="shared" si="6"/>
        <v>97080.626446255803</v>
      </c>
      <c r="I66" s="13">
        <f t="shared" si="4"/>
        <v>333.03816962694958</v>
      </c>
      <c r="J66" s="13">
        <f t="shared" si="1"/>
        <v>96914.107361442337</v>
      </c>
      <c r="K66" s="13">
        <f t="shared" si="2"/>
        <v>2741558.0502460711</v>
      </c>
      <c r="L66" s="20">
        <f t="shared" si="5"/>
        <v>28.240011942689801</v>
      </c>
    </row>
    <row r="67" spans="1:12" x14ac:dyDescent="0.2">
      <c r="A67" s="16">
        <v>58</v>
      </c>
      <c r="B67" s="45">
        <v>12</v>
      </c>
      <c r="C67" s="8">
        <v>3707</v>
      </c>
      <c r="D67" s="46">
        <v>3947</v>
      </c>
      <c r="E67" s="17">
        <v>0.5</v>
      </c>
      <c r="F67" s="18">
        <f t="shared" si="3"/>
        <v>3.135615364515286E-3</v>
      </c>
      <c r="G67" s="18">
        <f t="shared" si="0"/>
        <v>3.1307070180015655E-3</v>
      </c>
      <c r="H67" s="13">
        <f t="shared" si="6"/>
        <v>96747.588276628856</v>
      </c>
      <c r="I67" s="13">
        <f t="shared" si="4"/>
        <v>302.88835359236793</v>
      </c>
      <c r="J67" s="13">
        <f t="shared" si="1"/>
        <v>96596.144099832673</v>
      </c>
      <c r="K67" s="13">
        <f t="shared" si="2"/>
        <v>2644643.9428846287</v>
      </c>
      <c r="L67" s="20">
        <f t="shared" si="5"/>
        <v>27.33550251736343</v>
      </c>
    </row>
    <row r="68" spans="1:12" x14ac:dyDescent="0.2">
      <c r="A68" s="16">
        <v>59</v>
      </c>
      <c r="B68" s="45">
        <v>13</v>
      </c>
      <c r="C68" s="8">
        <v>3529</v>
      </c>
      <c r="D68" s="46">
        <v>3692</v>
      </c>
      <c r="E68" s="17">
        <v>0.5</v>
      </c>
      <c r="F68" s="18">
        <f t="shared" si="3"/>
        <v>3.6006093338872731E-3</v>
      </c>
      <c r="G68" s="18">
        <f t="shared" si="0"/>
        <v>3.5941387890517E-3</v>
      </c>
      <c r="H68" s="13">
        <f t="shared" si="6"/>
        <v>96444.699923036489</v>
      </c>
      <c r="I68" s="13">
        <f t="shared" si="4"/>
        <v>346.63563699183698</v>
      </c>
      <c r="J68" s="13">
        <f t="shared" si="1"/>
        <v>96271.382104540578</v>
      </c>
      <c r="K68" s="13">
        <f t="shared" si="2"/>
        <v>2548047.7987847961</v>
      </c>
      <c r="L68" s="20">
        <f t="shared" si="5"/>
        <v>26.419780462981951</v>
      </c>
    </row>
    <row r="69" spans="1:12" x14ac:dyDescent="0.2">
      <c r="A69" s="16">
        <v>60</v>
      </c>
      <c r="B69" s="45">
        <v>16</v>
      </c>
      <c r="C69" s="8">
        <v>3289</v>
      </c>
      <c r="D69" s="46">
        <v>3511</v>
      </c>
      <c r="E69" s="17">
        <v>0.5</v>
      </c>
      <c r="F69" s="18">
        <f t="shared" si="3"/>
        <v>4.7058823529411761E-3</v>
      </c>
      <c r="G69" s="18">
        <f t="shared" si="0"/>
        <v>4.6948356807511729E-3</v>
      </c>
      <c r="H69" s="13">
        <f t="shared" si="6"/>
        <v>96098.064286044653</v>
      </c>
      <c r="I69" s="13">
        <f t="shared" si="4"/>
        <v>451.16462106124243</v>
      </c>
      <c r="J69" s="13">
        <f t="shared" si="1"/>
        <v>95872.481975514034</v>
      </c>
      <c r="K69" s="13">
        <f t="shared" si="2"/>
        <v>2451776.4166802554</v>
      </c>
      <c r="L69" s="20">
        <f t="shared" si="5"/>
        <v>25.513275786516566</v>
      </c>
    </row>
    <row r="70" spans="1:12" x14ac:dyDescent="0.2">
      <c r="A70" s="16">
        <v>61</v>
      </c>
      <c r="B70" s="45">
        <v>19</v>
      </c>
      <c r="C70" s="8">
        <v>3363</v>
      </c>
      <c r="D70" s="46">
        <v>3295</v>
      </c>
      <c r="E70" s="17">
        <v>0.5</v>
      </c>
      <c r="F70" s="18">
        <f t="shared" si="3"/>
        <v>5.7074196455392011E-3</v>
      </c>
      <c r="G70" s="18">
        <f t="shared" si="0"/>
        <v>5.6911786730567621E-3</v>
      </c>
      <c r="H70" s="13">
        <f t="shared" si="6"/>
        <v>95646.899664983415</v>
      </c>
      <c r="I70" s="13">
        <f t="shared" si="4"/>
        <v>544.34359551735361</v>
      </c>
      <c r="J70" s="13">
        <f t="shared" si="1"/>
        <v>95374.727867224748</v>
      </c>
      <c r="K70" s="13">
        <f t="shared" si="2"/>
        <v>2355903.9347047415</v>
      </c>
      <c r="L70" s="20">
        <f t="shared" si="5"/>
        <v>24.631262936452963</v>
      </c>
    </row>
    <row r="71" spans="1:12" x14ac:dyDescent="0.2">
      <c r="A71" s="16">
        <v>62</v>
      </c>
      <c r="B71" s="45">
        <v>29</v>
      </c>
      <c r="C71" s="8">
        <v>3421</v>
      </c>
      <c r="D71" s="46">
        <v>3312</v>
      </c>
      <c r="E71" s="17">
        <v>0.5</v>
      </c>
      <c r="F71" s="18">
        <f t="shared" si="3"/>
        <v>8.6142878360314871E-3</v>
      </c>
      <c r="G71" s="18">
        <f t="shared" si="0"/>
        <v>8.5773439810706894E-3</v>
      </c>
      <c r="H71" s="13">
        <f t="shared" si="6"/>
        <v>95102.556069466067</v>
      </c>
      <c r="I71" s="13">
        <f t="shared" si="4"/>
        <v>815.72733688687254</v>
      </c>
      <c r="J71" s="13">
        <f t="shared" si="1"/>
        <v>94694.692401022621</v>
      </c>
      <c r="K71" s="13">
        <f t="shared" si="2"/>
        <v>2260529.2068375167</v>
      </c>
      <c r="L71" s="20">
        <f t="shared" si="5"/>
        <v>23.769384339011363</v>
      </c>
    </row>
    <row r="72" spans="1:12" x14ac:dyDescent="0.2">
      <c r="A72" s="16">
        <v>63</v>
      </c>
      <c r="B72" s="45">
        <v>25</v>
      </c>
      <c r="C72" s="8">
        <v>3185</v>
      </c>
      <c r="D72" s="46">
        <v>3400</v>
      </c>
      <c r="E72" s="17">
        <v>0.5</v>
      </c>
      <c r="F72" s="18">
        <f t="shared" si="3"/>
        <v>7.5930144267274107E-3</v>
      </c>
      <c r="G72" s="18">
        <f t="shared" si="0"/>
        <v>7.5642965204236008E-3</v>
      </c>
      <c r="H72" s="13">
        <f t="shared" si="6"/>
        <v>94286.82873257919</v>
      </c>
      <c r="I72" s="13">
        <f t="shared" si="4"/>
        <v>713.21353050362472</v>
      </c>
      <c r="J72" s="13">
        <f t="shared" si="1"/>
        <v>93930.221967327379</v>
      </c>
      <c r="K72" s="13">
        <f t="shared" si="2"/>
        <v>2165834.5144364941</v>
      </c>
      <c r="L72" s="20">
        <f t="shared" si="5"/>
        <v>22.970700611634076</v>
      </c>
    </row>
    <row r="73" spans="1:12" x14ac:dyDescent="0.2">
      <c r="A73" s="16">
        <v>64</v>
      </c>
      <c r="B73" s="45">
        <v>23</v>
      </c>
      <c r="C73" s="8">
        <v>3095</v>
      </c>
      <c r="D73" s="46">
        <v>3179</v>
      </c>
      <c r="E73" s="17">
        <v>0.5</v>
      </c>
      <c r="F73" s="18">
        <f t="shared" si="3"/>
        <v>7.3318457124641381E-3</v>
      </c>
      <c r="G73" s="18">
        <f t="shared" ref="G73:G108" si="7">F73/((1+(1-E73)*F73))</f>
        <v>7.3050659043989198E-3</v>
      </c>
      <c r="H73" s="13">
        <f t="shared" si="6"/>
        <v>93573.615202075569</v>
      </c>
      <c r="I73" s="13">
        <f t="shared" si="4"/>
        <v>683.56142596402663</v>
      </c>
      <c r="J73" s="13">
        <f t="shared" ref="J73:J108" si="8">H74+I73*E73</f>
        <v>93231.834489093555</v>
      </c>
      <c r="K73" s="13">
        <f t="shared" ref="K73:K97" si="9">K74+J73</f>
        <v>2071904.2924691667</v>
      </c>
      <c r="L73" s="20">
        <f t="shared" si="5"/>
        <v>22.14197119556421</v>
      </c>
    </row>
    <row r="74" spans="1:12" x14ac:dyDescent="0.2">
      <c r="A74" s="16">
        <v>65</v>
      </c>
      <c r="B74" s="45">
        <v>25</v>
      </c>
      <c r="C74" s="8">
        <v>3088</v>
      </c>
      <c r="D74" s="46">
        <v>3072</v>
      </c>
      <c r="E74" s="17">
        <v>0.5</v>
      </c>
      <c r="F74" s="18">
        <f t="shared" ref="F74:F108" si="10">B74/((C74+D74)/2)</f>
        <v>8.1168831168831161E-3</v>
      </c>
      <c r="G74" s="18">
        <f t="shared" si="7"/>
        <v>8.0840743734842367E-3</v>
      </c>
      <c r="H74" s="13">
        <f t="shared" si="6"/>
        <v>92890.053776111541</v>
      </c>
      <c r="I74" s="13">
        <f t="shared" ref="I74:I108" si="11">H74*G74</f>
        <v>750.93010328303592</v>
      </c>
      <c r="J74" s="13">
        <f t="shared" si="8"/>
        <v>92514.588724470013</v>
      </c>
      <c r="K74" s="13">
        <f t="shared" si="9"/>
        <v>1978672.4579800731</v>
      </c>
      <c r="L74" s="20">
        <f t="shared" ref="L74:L108" si="12">K74/H74</f>
        <v>21.301230622055325</v>
      </c>
    </row>
    <row r="75" spans="1:12" x14ac:dyDescent="0.2">
      <c r="A75" s="16">
        <v>66</v>
      </c>
      <c r="B75" s="45">
        <v>18</v>
      </c>
      <c r="C75" s="8">
        <v>3342</v>
      </c>
      <c r="D75" s="46">
        <v>3052</v>
      </c>
      <c r="E75" s="17">
        <v>0.5</v>
      </c>
      <c r="F75" s="18">
        <f t="shared" si="10"/>
        <v>5.630278385986863E-3</v>
      </c>
      <c r="G75" s="18">
        <f t="shared" si="7"/>
        <v>5.6144728633811614E-3</v>
      </c>
      <c r="H75" s="13">
        <f t="shared" ref="H75:H108" si="13">H74-I74</f>
        <v>92139.1236728285</v>
      </c>
      <c r="I75" s="13">
        <f t="shared" si="11"/>
        <v>517.31260951681634</v>
      </c>
      <c r="J75" s="13">
        <f t="shared" si="8"/>
        <v>91880.467368070094</v>
      </c>
      <c r="K75" s="13">
        <f t="shared" si="9"/>
        <v>1886157.8692556031</v>
      </c>
      <c r="L75" s="20">
        <f t="shared" si="12"/>
        <v>20.470759803979167</v>
      </c>
    </row>
    <row r="76" spans="1:12" x14ac:dyDescent="0.2">
      <c r="A76" s="16">
        <v>67</v>
      </c>
      <c r="B76" s="45">
        <v>25</v>
      </c>
      <c r="C76" s="8">
        <v>2850</v>
      </c>
      <c r="D76" s="46">
        <v>3324</v>
      </c>
      <c r="E76" s="17">
        <v>0.5</v>
      </c>
      <c r="F76" s="18">
        <f t="shared" si="10"/>
        <v>8.0984774862325887E-3</v>
      </c>
      <c r="G76" s="18">
        <f t="shared" si="7"/>
        <v>8.0658170672689138E-3</v>
      </c>
      <c r="H76" s="13">
        <f t="shared" si="13"/>
        <v>91621.811063311688</v>
      </c>
      <c r="I76" s="13">
        <f t="shared" si="11"/>
        <v>739.0047674085472</v>
      </c>
      <c r="J76" s="13">
        <f t="shared" si="8"/>
        <v>91252.308679607406</v>
      </c>
      <c r="K76" s="13">
        <f t="shared" si="9"/>
        <v>1794277.401887533</v>
      </c>
      <c r="L76" s="20">
        <f t="shared" si="12"/>
        <v>19.583518171755713</v>
      </c>
    </row>
    <row r="77" spans="1:12" x14ac:dyDescent="0.2">
      <c r="A77" s="16">
        <v>68</v>
      </c>
      <c r="B77" s="45">
        <v>25</v>
      </c>
      <c r="C77" s="8">
        <v>2669</v>
      </c>
      <c r="D77" s="46">
        <v>2831</v>
      </c>
      <c r="E77" s="17">
        <v>0.5</v>
      </c>
      <c r="F77" s="18">
        <f t="shared" si="10"/>
        <v>9.0909090909090905E-3</v>
      </c>
      <c r="G77" s="18">
        <f t="shared" si="7"/>
        <v>9.0497737556561077E-3</v>
      </c>
      <c r="H77" s="13">
        <f t="shared" si="13"/>
        <v>90882.806295903138</v>
      </c>
      <c r="I77" s="13">
        <f t="shared" si="11"/>
        <v>822.46883525704186</v>
      </c>
      <c r="J77" s="13">
        <f t="shared" si="8"/>
        <v>90471.571878274626</v>
      </c>
      <c r="K77" s="13">
        <f t="shared" si="9"/>
        <v>1703025.0932079256</v>
      </c>
      <c r="L77" s="20">
        <f t="shared" si="12"/>
        <v>18.738693957832762</v>
      </c>
    </row>
    <row r="78" spans="1:12" x14ac:dyDescent="0.2">
      <c r="A78" s="16">
        <v>69</v>
      </c>
      <c r="B78" s="45">
        <v>19</v>
      </c>
      <c r="C78" s="8">
        <v>2573</v>
      </c>
      <c r="D78" s="46">
        <v>2636</v>
      </c>
      <c r="E78" s="17">
        <v>0.5</v>
      </c>
      <c r="F78" s="18">
        <f t="shared" si="10"/>
        <v>7.2950662315223649E-3</v>
      </c>
      <c r="G78" s="18">
        <f t="shared" si="7"/>
        <v>7.2685539403213456E-3</v>
      </c>
      <c r="H78" s="13">
        <f t="shared" si="13"/>
        <v>90060.3374606461</v>
      </c>
      <c r="I78" s="13">
        <f t="shared" si="11"/>
        <v>654.60842071624927</v>
      </c>
      <c r="J78" s="13">
        <f t="shared" si="8"/>
        <v>89733.033250287976</v>
      </c>
      <c r="K78" s="13">
        <f t="shared" si="9"/>
        <v>1612553.5213296509</v>
      </c>
      <c r="L78" s="20">
        <f t="shared" si="12"/>
        <v>17.905257372972788</v>
      </c>
    </row>
    <row r="79" spans="1:12" x14ac:dyDescent="0.2">
      <c r="A79" s="16">
        <v>70</v>
      </c>
      <c r="B79" s="45">
        <v>32</v>
      </c>
      <c r="C79" s="8">
        <v>2426</v>
      </c>
      <c r="D79" s="46">
        <v>2546</v>
      </c>
      <c r="E79" s="17">
        <v>0.5</v>
      </c>
      <c r="F79" s="18">
        <f t="shared" si="10"/>
        <v>1.2872083668543845E-2</v>
      </c>
      <c r="G79" s="18">
        <f t="shared" si="7"/>
        <v>1.2789768185451638E-2</v>
      </c>
      <c r="H79" s="13">
        <f t="shared" si="13"/>
        <v>89405.729039929851</v>
      </c>
      <c r="I79" s="13">
        <f t="shared" si="11"/>
        <v>1143.4785488720045</v>
      </c>
      <c r="J79" s="13">
        <f t="shared" si="8"/>
        <v>88833.98976549384</v>
      </c>
      <c r="K79" s="13">
        <f t="shared" si="9"/>
        <v>1522820.488079363</v>
      </c>
      <c r="L79" s="20">
        <f t="shared" si="12"/>
        <v>17.032694710193013</v>
      </c>
    </row>
    <row r="80" spans="1:12" x14ac:dyDescent="0.2">
      <c r="A80" s="16">
        <v>71</v>
      </c>
      <c r="B80" s="45">
        <v>35</v>
      </c>
      <c r="C80" s="8">
        <v>2250</v>
      </c>
      <c r="D80" s="46">
        <v>2396</v>
      </c>
      <c r="E80" s="17">
        <v>0.5</v>
      </c>
      <c r="F80" s="18">
        <f t="shared" si="10"/>
        <v>1.5066724063710719E-2</v>
      </c>
      <c r="G80" s="18">
        <f t="shared" si="7"/>
        <v>1.4954069643238624E-2</v>
      </c>
      <c r="H80" s="13">
        <f t="shared" si="13"/>
        <v>88262.250491057843</v>
      </c>
      <c r="I80" s="13">
        <f t="shared" si="11"/>
        <v>1319.8798407122515</v>
      </c>
      <c r="J80" s="13">
        <f t="shared" si="8"/>
        <v>87602.310570701709</v>
      </c>
      <c r="K80" s="13">
        <f t="shared" si="9"/>
        <v>1433986.4983138691</v>
      </c>
      <c r="L80" s="20">
        <f t="shared" si="12"/>
        <v>16.246883467572033</v>
      </c>
    </row>
    <row r="81" spans="1:12" x14ac:dyDescent="0.2">
      <c r="A81" s="16">
        <v>72</v>
      </c>
      <c r="B81" s="45">
        <v>28</v>
      </c>
      <c r="C81" s="8">
        <v>1693</v>
      </c>
      <c r="D81" s="46">
        <v>2236</v>
      </c>
      <c r="E81" s="17">
        <v>0.5</v>
      </c>
      <c r="F81" s="18">
        <f t="shared" si="10"/>
        <v>1.4252990582845508E-2</v>
      </c>
      <c r="G81" s="18">
        <f t="shared" si="7"/>
        <v>1.4152135456153653E-2</v>
      </c>
      <c r="H81" s="13">
        <f t="shared" si="13"/>
        <v>86942.370650345591</v>
      </c>
      <c r="I81" s="13">
        <f t="shared" si="11"/>
        <v>1230.4202063228086</v>
      </c>
      <c r="J81" s="13">
        <f t="shared" si="8"/>
        <v>86327.160547184176</v>
      </c>
      <c r="K81" s="13">
        <f t="shared" si="9"/>
        <v>1346384.1877431674</v>
      </c>
      <c r="L81" s="20">
        <f t="shared" si="12"/>
        <v>15.485938302256491</v>
      </c>
    </row>
    <row r="82" spans="1:12" x14ac:dyDescent="0.2">
      <c r="A82" s="16">
        <v>73</v>
      </c>
      <c r="B82" s="45">
        <v>23</v>
      </c>
      <c r="C82" s="8">
        <v>1564</v>
      </c>
      <c r="D82" s="46">
        <v>1678</v>
      </c>
      <c r="E82" s="17">
        <v>0.5</v>
      </c>
      <c r="F82" s="18">
        <f t="shared" si="10"/>
        <v>1.4188772362739049E-2</v>
      </c>
      <c r="G82" s="18">
        <f t="shared" si="7"/>
        <v>1.4088820826952527E-2</v>
      </c>
      <c r="H82" s="13">
        <f t="shared" si="13"/>
        <v>85711.950444022776</v>
      </c>
      <c r="I82" s="13">
        <f t="shared" si="11"/>
        <v>1207.580312534471</v>
      </c>
      <c r="J82" s="13">
        <f t="shared" si="8"/>
        <v>85108.160287755542</v>
      </c>
      <c r="K82" s="13">
        <f t="shared" si="9"/>
        <v>1260057.0271959831</v>
      </c>
      <c r="L82" s="20">
        <f t="shared" si="12"/>
        <v>14.701065845175323</v>
      </c>
    </row>
    <row r="83" spans="1:12" x14ac:dyDescent="0.2">
      <c r="A83" s="16">
        <v>74</v>
      </c>
      <c r="B83" s="45">
        <v>21</v>
      </c>
      <c r="C83" s="8">
        <v>1848</v>
      </c>
      <c r="D83" s="46">
        <v>1551</v>
      </c>
      <c r="E83" s="17">
        <v>0.5</v>
      </c>
      <c r="F83" s="18">
        <f t="shared" si="10"/>
        <v>1.2356575463371581E-2</v>
      </c>
      <c r="G83" s="18">
        <f t="shared" si="7"/>
        <v>1.2280701754385965E-2</v>
      </c>
      <c r="H83" s="13">
        <f t="shared" si="13"/>
        <v>84504.370131488307</v>
      </c>
      <c r="I83" s="13">
        <f t="shared" si="11"/>
        <v>1037.7729665270494</v>
      </c>
      <c r="J83" s="13">
        <f t="shared" si="8"/>
        <v>83985.483648224792</v>
      </c>
      <c r="K83" s="13">
        <f t="shared" si="9"/>
        <v>1174948.8669082276</v>
      </c>
      <c r="L83" s="20">
        <f t="shared" si="12"/>
        <v>13.904001237805973</v>
      </c>
    </row>
    <row r="84" spans="1:12" x14ac:dyDescent="0.2">
      <c r="A84" s="16">
        <v>75</v>
      </c>
      <c r="B84" s="45">
        <v>24</v>
      </c>
      <c r="C84" s="8">
        <v>1133</v>
      </c>
      <c r="D84" s="46">
        <v>1844</v>
      </c>
      <c r="E84" s="17">
        <v>0.5</v>
      </c>
      <c r="F84" s="18">
        <f t="shared" si="10"/>
        <v>1.6123614376889486E-2</v>
      </c>
      <c r="G84" s="18">
        <f t="shared" si="7"/>
        <v>1.5994668443852049E-2</v>
      </c>
      <c r="H84" s="13">
        <f t="shared" si="13"/>
        <v>83466.597164961262</v>
      </c>
      <c r="I84" s="13">
        <f t="shared" si="11"/>
        <v>1335.0205477901168</v>
      </c>
      <c r="J84" s="13">
        <f t="shared" si="8"/>
        <v>82799.086891066196</v>
      </c>
      <c r="K84" s="13">
        <f t="shared" si="9"/>
        <v>1090963.3832600028</v>
      </c>
      <c r="L84" s="20">
        <f t="shared" si="12"/>
        <v>13.070658446801785</v>
      </c>
    </row>
    <row r="85" spans="1:12" x14ac:dyDescent="0.2">
      <c r="A85" s="16">
        <v>76</v>
      </c>
      <c r="B85" s="45">
        <v>25</v>
      </c>
      <c r="C85" s="8">
        <v>1297</v>
      </c>
      <c r="D85" s="46">
        <v>1124</v>
      </c>
      <c r="E85" s="17">
        <v>0.5</v>
      </c>
      <c r="F85" s="18">
        <f t="shared" si="10"/>
        <v>2.0652622883106153E-2</v>
      </c>
      <c r="G85" s="18">
        <f t="shared" si="7"/>
        <v>2.0441537203597711E-2</v>
      </c>
      <c r="H85" s="13">
        <f t="shared" si="13"/>
        <v>82131.576617171144</v>
      </c>
      <c r="I85" s="13">
        <f t="shared" si="11"/>
        <v>1678.8956790100397</v>
      </c>
      <c r="J85" s="13">
        <f t="shared" si="8"/>
        <v>81292.128777666134</v>
      </c>
      <c r="K85" s="13">
        <f t="shared" si="9"/>
        <v>1008164.2963689367</v>
      </c>
      <c r="L85" s="20">
        <f t="shared" si="12"/>
        <v>12.274990179089793</v>
      </c>
    </row>
    <row r="86" spans="1:12" x14ac:dyDescent="0.2">
      <c r="A86" s="16">
        <v>77</v>
      </c>
      <c r="B86" s="45">
        <v>37</v>
      </c>
      <c r="C86" s="8">
        <v>1260</v>
      </c>
      <c r="D86" s="46">
        <v>1286</v>
      </c>
      <c r="E86" s="17">
        <v>0.5</v>
      </c>
      <c r="F86" s="18">
        <f t="shared" si="10"/>
        <v>2.9065200314218383E-2</v>
      </c>
      <c r="G86" s="18">
        <f t="shared" si="7"/>
        <v>2.8648857917150605E-2</v>
      </c>
      <c r="H86" s="13">
        <f t="shared" si="13"/>
        <v>80452.680938161109</v>
      </c>
      <c r="I86" s="13">
        <f t="shared" si="11"/>
        <v>2304.8774252512285</v>
      </c>
      <c r="J86" s="13">
        <f t="shared" si="8"/>
        <v>79300.242225535505</v>
      </c>
      <c r="K86" s="13">
        <f t="shared" si="9"/>
        <v>926872.16759127053</v>
      </c>
      <c r="L86" s="20">
        <f t="shared" si="12"/>
        <v>11.520712010873803</v>
      </c>
    </row>
    <row r="87" spans="1:12" x14ac:dyDescent="0.2">
      <c r="A87" s="16">
        <v>78</v>
      </c>
      <c r="B87" s="45">
        <v>37</v>
      </c>
      <c r="C87" s="8">
        <v>1280</v>
      </c>
      <c r="D87" s="46">
        <v>1241</v>
      </c>
      <c r="E87" s="17">
        <v>0.5</v>
      </c>
      <c r="F87" s="18">
        <f t="shared" si="10"/>
        <v>2.9353431178103927E-2</v>
      </c>
      <c r="G87" s="18">
        <f t="shared" si="7"/>
        <v>2.8928850664581705E-2</v>
      </c>
      <c r="H87" s="13">
        <f t="shared" si="13"/>
        <v>78147.803512909886</v>
      </c>
      <c r="I87" s="13">
        <f t="shared" si="11"/>
        <v>2260.7261375900434</v>
      </c>
      <c r="J87" s="13">
        <f t="shared" si="8"/>
        <v>77017.440444114865</v>
      </c>
      <c r="K87" s="13">
        <f t="shared" si="9"/>
        <v>847571.92536573508</v>
      </c>
      <c r="L87" s="20">
        <f t="shared" si="12"/>
        <v>10.845754931880045</v>
      </c>
    </row>
    <row r="88" spans="1:12" x14ac:dyDescent="0.2">
      <c r="A88" s="16">
        <v>79</v>
      </c>
      <c r="B88" s="45">
        <v>41</v>
      </c>
      <c r="C88" s="8">
        <v>1216</v>
      </c>
      <c r="D88" s="46">
        <v>1238</v>
      </c>
      <c r="E88" s="17">
        <v>0.5</v>
      </c>
      <c r="F88" s="18">
        <f t="shared" si="10"/>
        <v>3.3414832925835372E-2</v>
      </c>
      <c r="G88" s="18">
        <f t="shared" si="7"/>
        <v>3.2865731462925853E-2</v>
      </c>
      <c r="H88" s="13">
        <f t="shared" si="13"/>
        <v>75887.077375319845</v>
      </c>
      <c r="I88" s="13">
        <f t="shared" si="11"/>
        <v>2494.0843065235381</v>
      </c>
      <c r="J88" s="13">
        <f t="shared" si="8"/>
        <v>74640.035222058068</v>
      </c>
      <c r="K88" s="13">
        <f t="shared" si="9"/>
        <v>770554.48492162023</v>
      </c>
      <c r="L88" s="20">
        <f t="shared" si="12"/>
        <v>10.153961801831382</v>
      </c>
    </row>
    <row r="89" spans="1:12" x14ac:dyDescent="0.2">
      <c r="A89" s="16">
        <v>80</v>
      </c>
      <c r="B89" s="45">
        <v>45</v>
      </c>
      <c r="C89" s="8">
        <v>1135</v>
      </c>
      <c r="D89" s="46">
        <v>1184</v>
      </c>
      <c r="E89" s="17">
        <v>0.5</v>
      </c>
      <c r="F89" s="18">
        <f t="shared" si="10"/>
        <v>3.8809831824062092E-2</v>
      </c>
      <c r="G89" s="18">
        <f t="shared" si="7"/>
        <v>3.8071065989847712E-2</v>
      </c>
      <c r="H89" s="13">
        <f t="shared" si="13"/>
        <v>73392.993068796306</v>
      </c>
      <c r="I89" s="13">
        <f t="shared" si="11"/>
        <v>2794.1494823145799</v>
      </c>
      <c r="J89" s="13">
        <f t="shared" si="8"/>
        <v>71995.918327639025</v>
      </c>
      <c r="K89" s="13">
        <f t="shared" si="9"/>
        <v>695914.44969956216</v>
      </c>
      <c r="L89" s="20">
        <f t="shared" si="12"/>
        <v>9.4820284689470782</v>
      </c>
    </row>
    <row r="90" spans="1:12" x14ac:dyDescent="0.2">
      <c r="A90" s="16">
        <v>81</v>
      </c>
      <c r="B90" s="45">
        <v>44</v>
      </c>
      <c r="C90" s="8">
        <v>1118</v>
      </c>
      <c r="D90" s="46">
        <v>1106</v>
      </c>
      <c r="E90" s="17">
        <v>0.5</v>
      </c>
      <c r="F90" s="18">
        <f t="shared" si="10"/>
        <v>3.9568345323741004E-2</v>
      </c>
      <c r="G90" s="18">
        <f t="shared" si="7"/>
        <v>3.8800705467372125E-2</v>
      </c>
      <c r="H90" s="13">
        <f t="shared" si="13"/>
        <v>70598.843586481729</v>
      </c>
      <c r="I90" s="13">
        <f t="shared" si="11"/>
        <v>2739.2849363361511</v>
      </c>
      <c r="J90" s="13">
        <f t="shared" si="8"/>
        <v>69229.201118313664</v>
      </c>
      <c r="K90" s="13">
        <f t="shared" si="9"/>
        <v>623918.53137192316</v>
      </c>
      <c r="L90" s="20">
        <f t="shared" si="12"/>
        <v>8.8375177223354857</v>
      </c>
    </row>
    <row r="91" spans="1:12" x14ac:dyDescent="0.2">
      <c r="A91" s="16">
        <v>82</v>
      </c>
      <c r="B91" s="45">
        <v>68</v>
      </c>
      <c r="C91" s="8">
        <v>1045</v>
      </c>
      <c r="D91" s="46">
        <v>1067</v>
      </c>
      <c r="E91" s="17">
        <v>0.5</v>
      </c>
      <c r="F91" s="18">
        <f t="shared" si="10"/>
        <v>6.4393939393939392E-2</v>
      </c>
      <c r="G91" s="18">
        <f t="shared" si="7"/>
        <v>6.2385321100917428E-2</v>
      </c>
      <c r="H91" s="13">
        <f t="shared" si="13"/>
        <v>67859.558650145584</v>
      </c>
      <c r="I91" s="13">
        <f t="shared" si="11"/>
        <v>4233.4403561558711</v>
      </c>
      <c r="J91" s="13">
        <f t="shared" si="8"/>
        <v>65742.83847206764</v>
      </c>
      <c r="K91" s="13">
        <f t="shared" si="9"/>
        <v>554689.33025360946</v>
      </c>
      <c r="L91" s="20">
        <f t="shared" si="12"/>
        <v>8.1740780707600358</v>
      </c>
    </row>
    <row r="92" spans="1:12" x14ac:dyDescent="0.2">
      <c r="A92" s="16">
        <v>83</v>
      </c>
      <c r="B92" s="45">
        <v>48</v>
      </c>
      <c r="C92" s="8">
        <v>892</v>
      </c>
      <c r="D92" s="46">
        <v>1022</v>
      </c>
      <c r="E92" s="17">
        <v>0.5</v>
      </c>
      <c r="F92" s="18">
        <f t="shared" si="10"/>
        <v>5.0156739811912224E-2</v>
      </c>
      <c r="G92" s="18">
        <f t="shared" si="7"/>
        <v>4.8929663608562692E-2</v>
      </c>
      <c r="H92" s="13">
        <f t="shared" si="13"/>
        <v>63626.118293989712</v>
      </c>
      <c r="I92" s="13">
        <f t="shared" si="11"/>
        <v>3113.2045648435333</v>
      </c>
      <c r="J92" s="13">
        <f t="shared" si="8"/>
        <v>62069.516011567946</v>
      </c>
      <c r="K92" s="13">
        <f t="shared" si="9"/>
        <v>488946.49178154179</v>
      </c>
      <c r="L92" s="20">
        <f t="shared" si="12"/>
        <v>7.6846820911237161</v>
      </c>
    </row>
    <row r="93" spans="1:12" x14ac:dyDescent="0.2">
      <c r="A93" s="16">
        <v>84</v>
      </c>
      <c r="B93" s="45">
        <v>53</v>
      </c>
      <c r="C93" s="8">
        <v>839</v>
      </c>
      <c r="D93" s="46">
        <v>863</v>
      </c>
      <c r="E93" s="17">
        <v>0.5</v>
      </c>
      <c r="F93" s="18">
        <f t="shared" si="10"/>
        <v>6.2279670975323151E-2</v>
      </c>
      <c r="G93" s="18">
        <f t="shared" si="7"/>
        <v>6.0398860398860402E-2</v>
      </c>
      <c r="H93" s="13">
        <f t="shared" si="13"/>
        <v>60512.913729146181</v>
      </c>
      <c r="I93" s="13">
        <f t="shared" si="11"/>
        <v>3654.9110286549831</v>
      </c>
      <c r="J93" s="13">
        <f t="shared" si="8"/>
        <v>58685.458214818689</v>
      </c>
      <c r="K93" s="13">
        <f t="shared" si="9"/>
        <v>426876.97576997383</v>
      </c>
      <c r="L93" s="20">
        <f t="shared" si="12"/>
        <v>7.054312037933939</v>
      </c>
    </row>
    <row r="94" spans="1:12" x14ac:dyDescent="0.2">
      <c r="A94" s="16">
        <v>85</v>
      </c>
      <c r="B94" s="45">
        <v>63</v>
      </c>
      <c r="C94" s="8">
        <v>749</v>
      </c>
      <c r="D94" s="46">
        <v>798</v>
      </c>
      <c r="E94" s="17">
        <v>0.5</v>
      </c>
      <c r="F94" s="18">
        <f t="shared" si="10"/>
        <v>8.1447963800904979E-2</v>
      </c>
      <c r="G94" s="18">
        <f t="shared" si="7"/>
        <v>7.8260869565217384E-2</v>
      </c>
      <c r="H94" s="13">
        <f t="shared" si="13"/>
        <v>56858.002700491197</v>
      </c>
      <c r="I94" s="13">
        <f t="shared" si="11"/>
        <v>4449.7567330819193</v>
      </c>
      <c r="J94" s="13">
        <f t="shared" si="8"/>
        <v>54633.124333950233</v>
      </c>
      <c r="K94" s="13">
        <f t="shared" si="9"/>
        <v>368191.51755515515</v>
      </c>
      <c r="L94" s="20">
        <f t="shared" si="12"/>
        <v>6.4756322780922151</v>
      </c>
    </row>
    <row r="95" spans="1:12" x14ac:dyDescent="0.2">
      <c r="A95" s="16">
        <v>86</v>
      </c>
      <c r="B95" s="45">
        <v>56</v>
      </c>
      <c r="C95" s="8">
        <v>684</v>
      </c>
      <c r="D95" s="46">
        <v>731</v>
      </c>
      <c r="E95" s="17">
        <v>0.5</v>
      </c>
      <c r="F95" s="18">
        <f t="shared" si="10"/>
        <v>7.9151943462897528E-2</v>
      </c>
      <c r="G95" s="18">
        <f t="shared" si="7"/>
        <v>7.613868116927261E-2</v>
      </c>
      <c r="H95" s="13">
        <f t="shared" si="13"/>
        <v>52408.245967409275</v>
      </c>
      <c r="I95" s="13">
        <f t="shared" si="11"/>
        <v>3990.294730353392</v>
      </c>
      <c r="J95" s="13">
        <f t="shared" si="8"/>
        <v>50413.098602232574</v>
      </c>
      <c r="K95" s="13">
        <f t="shared" si="9"/>
        <v>313558.39322120493</v>
      </c>
      <c r="L95" s="20">
        <f t="shared" si="12"/>
        <v>5.9829972828358944</v>
      </c>
    </row>
    <row r="96" spans="1:12" x14ac:dyDescent="0.2">
      <c r="A96" s="16">
        <v>87</v>
      </c>
      <c r="B96" s="45">
        <v>69</v>
      </c>
      <c r="C96" s="8">
        <v>596</v>
      </c>
      <c r="D96" s="46">
        <v>656</v>
      </c>
      <c r="E96" s="17">
        <v>0.5</v>
      </c>
      <c r="F96" s="18">
        <f t="shared" si="10"/>
        <v>0.11022364217252396</v>
      </c>
      <c r="G96" s="18">
        <f t="shared" si="7"/>
        <v>0.10446631339894019</v>
      </c>
      <c r="H96" s="13">
        <f t="shared" si="13"/>
        <v>48417.95123705588</v>
      </c>
      <c r="I96" s="13">
        <f t="shared" si="11"/>
        <v>5058.0448680648833</v>
      </c>
      <c r="J96" s="13">
        <f t="shared" si="8"/>
        <v>45888.928803023438</v>
      </c>
      <c r="K96" s="13">
        <f t="shared" si="9"/>
        <v>263145.29461897234</v>
      </c>
      <c r="L96" s="20">
        <f t="shared" si="12"/>
        <v>5.4348704952550415</v>
      </c>
    </row>
    <row r="97" spans="1:12" x14ac:dyDescent="0.2">
      <c r="A97" s="16">
        <v>88</v>
      </c>
      <c r="B97" s="45">
        <v>68</v>
      </c>
      <c r="C97" s="8">
        <v>573</v>
      </c>
      <c r="D97" s="46">
        <v>551</v>
      </c>
      <c r="E97" s="17">
        <v>0.5</v>
      </c>
      <c r="F97" s="18">
        <f t="shared" si="10"/>
        <v>0.12099644128113879</v>
      </c>
      <c r="G97" s="18">
        <f t="shared" si="7"/>
        <v>0.11409395973154363</v>
      </c>
      <c r="H97" s="13">
        <f t="shared" si="13"/>
        <v>43359.906368990996</v>
      </c>
      <c r="I97" s="13">
        <f t="shared" si="11"/>
        <v>4947.1034112271609</v>
      </c>
      <c r="J97" s="13">
        <f t="shared" si="8"/>
        <v>40886.354663377417</v>
      </c>
      <c r="K97" s="13">
        <f t="shared" si="9"/>
        <v>217256.3658159489</v>
      </c>
      <c r="L97" s="20">
        <f t="shared" si="12"/>
        <v>5.010535861565435</v>
      </c>
    </row>
    <row r="98" spans="1:12" x14ac:dyDescent="0.2">
      <c r="A98" s="16">
        <v>89</v>
      </c>
      <c r="B98" s="45">
        <v>75</v>
      </c>
      <c r="C98" s="8">
        <v>494</v>
      </c>
      <c r="D98" s="46">
        <v>517</v>
      </c>
      <c r="E98" s="17">
        <v>0.5</v>
      </c>
      <c r="F98" s="18">
        <f t="shared" si="10"/>
        <v>0.14836795252225518</v>
      </c>
      <c r="G98" s="18">
        <f t="shared" si="7"/>
        <v>0.13812154696132595</v>
      </c>
      <c r="H98" s="13">
        <f t="shared" si="13"/>
        <v>38412.802957763837</v>
      </c>
      <c r="I98" s="13">
        <f t="shared" si="11"/>
        <v>5305.6357676469379</v>
      </c>
      <c r="J98" s="13">
        <f t="shared" si="8"/>
        <v>35759.98507394037</v>
      </c>
      <c r="K98" s="13">
        <f>K99+J98</f>
        <v>176370.01115257147</v>
      </c>
      <c r="L98" s="20">
        <f t="shared" si="12"/>
        <v>4.5914382073731046</v>
      </c>
    </row>
    <row r="99" spans="1:12" x14ac:dyDescent="0.2">
      <c r="A99" s="16">
        <v>90</v>
      </c>
      <c r="B99" s="45">
        <v>68</v>
      </c>
      <c r="C99" s="8">
        <v>450</v>
      </c>
      <c r="D99" s="46">
        <v>448</v>
      </c>
      <c r="E99" s="17">
        <v>0.5</v>
      </c>
      <c r="F99" s="22">
        <f t="shared" si="10"/>
        <v>0.15144766146993319</v>
      </c>
      <c r="G99" s="22">
        <f t="shared" si="7"/>
        <v>0.14078674948240166</v>
      </c>
      <c r="H99" s="23">
        <f t="shared" si="13"/>
        <v>33107.167190116903</v>
      </c>
      <c r="I99" s="23">
        <f t="shared" si="11"/>
        <v>4661.0504532669765</v>
      </c>
      <c r="J99" s="23">
        <f t="shared" si="8"/>
        <v>30776.641963483416</v>
      </c>
      <c r="K99" s="23">
        <f t="shared" ref="K99:K108" si="14">K100+J99</f>
        <v>140610.02607863111</v>
      </c>
      <c r="L99" s="24">
        <f t="shared" si="12"/>
        <v>4.2471174072726399</v>
      </c>
    </row>
    <row r="100" spans="1:12" x14ac:dyDescent="0.2">
      <c r="A100" s="16">
        <v>91</v>
      </c>
      <c r="B100" s="45">
        <v>71</v>
      </c>
      <c r="C100" s="8">
        <v>330</v>
      </c>
      <c r="D100" s="46">
        <v>392</v>
      </c>
      <c r="E100" s="17">
        <v>0.5</v>
      </c>
      <c r="F100" s="22">
        <f t="shared" si="10"/>
        <v>0.19667590027700832</v>
      </c>
      <c r="G100" s="22">
        <f t="shared" si="7"/>
        <v>0.17906683480453972</v>
      </c>
      <c r="H100" s="23">
        <f t="shared" si="13"/>
        <v>28446.116736849926</v>
      </c>
      <c r="I100" s="23">
        <f t="shared" si="11"/>
        <v>5093.7560865481582</v>
      </c>
      <c r="J100" s="23">
        <f t="shared" si="8"/>
        <v>25899.238693575848</v>
      </c>
      <c r="K100" s="23">
        <f t="shared" si="14"/>
        <v>109833.3841151477</v>
      </c>
      <c r="L100" s="24">
        <f t="shared" si="12"/>
        <v>3.8611029101510486</v>
      </c>
    </row>
    <row r="101" spans="1:12" x14ac:dyDescent="0.2">
      <c r="A101" s="16">
        <v>92</v>
      </c>
      <c r="B101" s="45">
        <v>49</v>
      </c>
      <c r="C101" s="8">
        <v>286</v>
      </c>
      <c r="D101" s="46">
        <v>276</v>
      </c>
      <c r="E101" s="17">
        <v>0.5</v>
      </c>
      <c r="F101" s="22">
        <f t="shared" si="10"/>
        <v>0.17437722419928825</v>
      </c>
      <c r="G101" s="22">
        <f t="shared" si="7"/>
        <v>0.16039279869067102</v>
      </c>
      <c r="H101" s="23">
        <f t="shared" si="13"/>
        <v>23352.360650301769</v>
      </c>
      <c r="I101" s="23">
        <f t="shared" si="11"/>
        <v>3745.5504807357993</v>
      </c>
      <c r="J101" s="23">
        <f t="shared" si="8"/>
        <v>21479.585409933872</v>
      </c>
      <c r="K101" s="23">
        <f t="shared" si="14"/>
        <v>83934.14542157184</v>
      </c>
      <c r="L101" s="24">
        <f t="shared" si="12"/>
        <v>3.5942467092930586</v>
      </c>
    </row>
    <row r="102" spans="1:12" x14ac:dyDescent="0.2">
      <c r="A102" s="16">
        <v>93</v>
      </c>
      <c r="B102" s="45">
        <v>58</v>
      </c>
      <c r="C102" s="8">
        <v>229</v>
      </c>
      <c r="D102" s="46">
        <v>261</v>
      </c>
      <c r="E102" s="17">
        <v>0.5</v>
      </c>
      <c r="F102" s="22">
        <f t="shared" si="10"/>
        <v>0.23673469387755103</v>
      </c>
      <c r="G102" s="22">
        <f t="shared" si="7"/>
        <v>0.21167883211678831</v>
      </c>
      <c r="H102" s="23">
        <f t="shared" si="13"/>
        <v>19606.810169565972</v>
      </c>
      <c r="I102" s="23">
        <f t="shared" si="11"/>
        <v>4150.3466782292935</v>
      </c>
      <c r="J102" s="23">
        <f t="shared" si="8"/>
        <v>17531.636830451327</v>
      </c>
      <c r="K102" s="23">
        <f t="shared" si="14"/>
        <v>62454.560011637965</v>
      </c>
      <c r="L102" s="24">
        <f t="shared" si="12"/>
        <v>3.1853503691580087</v>
      </c>
    </row>
    <row r="103" spans="1:12" x14ac:dyDescent="0.2">
      <c r="A103" s="16">
        <v>94</v>
      </c>
      <c r="B103" s="45">
        <v>42</v>
      </c>
      <c r="C103" s="8">
        <v>159</v>
      </c>
      <c r="D103" s="46">
        <v>182</v>
      </c>
      <c r="E103" s="17">
        <v>0.5</v>
      </c>
      <c r="F103" s="22">
        <f t="shared" si="10"/>
        <v>0.24633431085043989</v>
      </c>
      <c r="G103" s="22">
        <f t="shared" si="7"/>
        <v>0.21932114882506529</v>
      </c>
      <c r="H103" s="23">
        <f t="shared" si="13"/>
        <v>15456.463491336679</v>
      </c>
      <c r="I103" s="23">
        <f t="shared" si="11"/>
        <v>3389.9293296926398</v>
      </c>
      <c r="J103" s="23">
        <f t="shared" si="8"/>
        <v>13761.498826490359</v>
      </c>
      <c r="K103" s="23">
        <f t="shared" si="14"/>
        <v>44922.923181186634</v>
      </c>
      <c r="L103" s="24">
        <f t="shared" si="12"/>
        <v>2.9064166719874733</v>
      </c>
    </row>
    <row r="104" spans="1:12" x14ac:dyDescent="0.2">
      <c r="A104" s="16">
        <v>95</v>
      </c>
      <c r="B104" s="45">
        <v>40</v>
      </c>
      <c r="C104" s="8">
        <v>124</v>
      </c>
      <c r="D104" s="46">
        <v>128</v>
      </c>
      <c r="E104" s="17">
        <v>0.5</v>
      </c>
      <c r="F104" s="22">
        <f t="shared" si="10"/>
        <v>0.31746031746031744</v>
      </c>
      <c r="G104" s="22">
        <f t="shared" si="7"/>
        <v>0.27397260273972607</v>
      </c>
      <c r="H104" s="23">
        <f t="shared" si="13"/>
        <v>12066.534161644038</v>
      </c>
      <c r="I104" s="23">
        <f t="shared" si="11"/>
        <v>3305.8997703134355</v>
      </c>
      <c r="J104" s="23">
        <f t="shared" si="8"/>
        <v>10413.58427648732</v>
      </c>
      <c r="K104" s="23">
        <f t="shared" si="14"/>
        <v>31161.424354696279</v>
      </c>
      <c r="L104" s="24">
        <f t="shared" si="12"/>
        <v>2.5824668407063629</v>
      </c>
    </row>
    <row r="105" spans="1:12" x14ac:dyDescent="0.2">
      <c r="A105" s="16">
        <v>96</v>
      </c>
      <c r="B105" s="45">
        <v>36</v>
      </c>
      <c r="C105" s="8">
        <v>112</v>
      </c>
      <c r="D105" s="46">
        <v>94</v>
      </c>
      <c r="E105" s="17">
        <v>0.5</v>
      </c>
      <c r="F105" s="22">
        <f t="shared" si="10"/>
        <v>0.34951456310679613</v>
      </c>
      <c r="G105" s="22">
        <f t="shared" si="7"/>
        <v>0.2975206611570248</v>
      </c>
      <c r="H105" s="23">
        <f t="shared" si="13"/>
        <v>8760.6343913306027</v>
      </c>
      <c r="I105" s="23">
        <f t="shared" si="11"/>
        <v>2606.4697362636502</v>
      </c>
      <c r="J105" s="23">
        <f t="shared" si="8"/>
        <v>7457.3995231987774</v>
      </c>
      <c r="K105" s="23">
        <f t="shared" si="14"/>
        <v>20747.840078208959</v>
      </c>
      <c r="L105" s="24">
        <f t="shared" si="12"/>
        <v>2.3683033843691415</v>
      </c>
    </row>
    <row r="106" spans="1:12" x14ac:dyDescent="0.2">
      <c r="A106" s="16">
        <v>97</v>
      </c>
      <c r="B106" s="45">
        <v>19</v>
      </c>
      <c r="C106" s="8">
        <v>63</v>
      </c>
      <c r="D106" s="46">
        <v>83</v>
      </c>
      <c r="E106" s="17">
        <v>0.5</v>
      </c>
      <c r="F106" s="22">
        <f t="shared" si="10"/>
        <v>0.26027397260273971</v>
      </c>
      <c r="G106" s="22">
        <f t="shared" si="7"/>
        <v>0.23030303030303029</v>
      </c>
      <c r="H106" s="23">
        <f t="shared" si="13"/>
        <v>6154.164655066952</v>
      </c>
      <c r="I106" s="23">
        <f t="shared" si="11"/>
        <v>1417.3227690457222</v>
      </c>
      <c r="J106" s="23">
        <f t="shared" si="8"/>
        <v>5445.5032705440908</v>
      </c>
      <c r="K106" s="23">
        <f t="shared" si="14"/>
        <v>13290.440555010184</v>
      </c>
      <c r="L106" s="24">
        <f t="shared" si="12"/>
        <v>2.1595848177490136</v>
      </c>
    </row>
    <row r="107" spans="1:12" x14ac:dyDescent="0.2">
      <c r="A107" s="16">
        <v>98</v>
      </c>
      <c r="B107" s="45">
        <v>15</v>
      </c>
      <c r="C107" s="8">
        <v>47</v>
      </c>
      <c r="D107" s="46">
        <v>45</v>
      </c>
      <c r="E107" s="17">
        <v>0.5</v>
      </c>
      <c r="F107" s="22">
        <f t="shared" si="10"/>
        <v>0.32608695652173914</v>
      </c>
      <c r="G107" s="22">
        <f t="shared" si="7"/>
        <v>0.28037383177570091</v>
      </c>
      <c r="H107" s="23">
        <f t="shared" si="13"/>
        <v>4736.8418860212296</v>
      </c>
      <c r="I107" s="23">
        <f t="shared" si="11"/>
        <v>1328.0865100994101</v>
      </c>
      <c r="J107" s="23">
        <f t="shared" si="8"/>
        <v>4072.7986309715243</v>
      </c>
      <c r="K107" s="23">
        <f t="shared" si="14"/>
        <v>7844.937284466092</v>
      </c>
      <c r="L107" s="24">
        <f t="shared" si="12"/>
        <v>1.6561535033747024</v>
      </c>
    </row>
    <row r="108" spans="1:12" x14ac:dyDescent="0.2">
      <c r="A108" s="16">
        <v>99</v>
      </c>
      <c r="B108" s="45">
        <v>15</v>
      </c>
      <c r="C108" s="8">
        <v>27</v>
      </c>
      <c r="D108" s="46">
        <v>29</v>
      </c>
      <c r="E108" s="17">
        <v>0.5</v>
      </c>
      <c r="F108" s="22">
        <f t="shared" si="10"/>
        <v>0.5357142857142857</v>
      </c>
      <c r="G108" s="22">
        <f t="shared" si="7"/>
        <v>0.42253521126760563</v>
      </c>
      <c r="H108" s="23">
        <f t="shared" si="13"/>
        <v>3408.7553759218195</v>
      </c>
      <c r="I108" s="23">
        <f t="shared" si="11"/>
        <v>1440.3191729247123</v>
      </c>
      <c r="J108" s="23">
        <f t="shared" si="8"/>
        <v>2688.595789459463</v>
      </c>
      <c r="K108" s="23">
        <f t="shared" si="14"/>
        <v>3772.1386534945677</v>
      </c>
      <c r="L108" s="24">
        <f t="shared" si="12"/>
        <v>1.1066029202739371</v>
      </c>
    </row>
    <row r="109" spans="1:12" x14ac:dyDescent="0.2">
      <c r="A109" s="16" t="s">
        <v>22</v>
      </c>
      <c r="B109" s="45">
        <v>30</v>
      </c>
      <c r="C109" s="8">
        <v>55</v>
      </c>
      <c r="D109" s="46">
        <v>54</v>
      </c>
      <c r="E109" s="17"/>
      <c r="F109" s="22">
        <f>B109/((C109+D109)/2)</f>
        <v>0.55045871559633031</v>
      </c>
      <c r="G109" s="22">
        <v>1</v>
      </c>
      <c r="H109" s="23">
        <f>H108-I108</f>
        <v>1968.4362029971071</v>
      </c>
      <c r="I109" s="23">
        <f>H109*G109</f>
        <v>1968.4362029971071</v>
      </c>
      <c r="J109" s="23">
        <f>H109*F109</f>
        <v>1083.5428640351049</v>
      </c>
      <c r="K109" s="23">
        <f>J109</f>
        <v>1083.5428640351049</v>
      </c>
      <c r="L109" s="24">
        <f>K109/H109</f>
        <v>0.55045871559633031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3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3"/>
    </row>
    <row r="613" spans="12:13" x14ac:dyDescent="0.2">
      <c r="M613" s="53"/>
    </row>
    <row r="614" spans="12:13" x14ac:dyDescent="0.2">
      <c r="M614" s="53"/>
    </row>
    <row r="615" spans="12:13" x14ac:dyDescent="0.2">
      <c r="M615" s="53"/>
    </row>
    <row r="616" spans="12:13" x14ac:dyDescent="0.2">
      <c r="M616" s="53"/>
    </row>
    <row r="617" spans="12:13" x14ac:dyDescent="0.2">
      <c r="M617" s="53"/>
    </row>
    <row r="618" spans="12:13" x14ac:dyDescent="0.2">
      <c r="M618" s="53"/>
    </row>
    <row r="619" spans="12:13" x14ac:dyDescent="0.2">
      <c r="M619" s="53"/>
    </row>
    <row r="620" spans="12:13" x14ac:dyDescent="0.2">
      <c r="M620" s="53"/>
    </row>
    <row r="621" spans="12:13" x14ac:dyDescent="0.2">
      <c r="M621" s="53"/>
    </row>
    <row r="622" spans="12:13" x14ac:dyDescent="0.2">
      <c r="M622" s="53"/>
    </row>
    <row r="623" spans="12:13" x14ac:dyDescent="0.2">
      <c r="M623" s="53"/>
    </row>
    <row r="624" spans="12:13" x14ac:dyDescent="0.2">
      <c r="M624" s="53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ColWidth="10.140625" defaultRowHeight="12.75" x14ac:dyDescent="0.2"/>
  <cols>
    <col min="1" max="1" width="10.140625" style="9"/>
    <col min="2" max="4" width="14.28515625" style="9" customWidth="1"/>
    <col min="5" max="7" width="14.28515625" style="10" customWidth="1"/>
    <col min="8" max="11" width="14.28515625" style="9" customWidth="1"/>
    <col min="12" max="12" width="14.28515625" style="10" customWidth="1"/>
    <col min="13" max="16384" width="10.1406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55" t="s">
        <v>36</v>
      </c>
      <c r="C6" s="69" t="s">
        <v>45</v>
      </c>
      <c r="D6" s="69"/>
      <c r="E6" s="56" t="s">
        <v>37</v>
      </c>
      <c r="F6" s="56" t="s">
        <v>38</v>
      </c>
      <c r="G6" s="56" t="s">
        <v>39</v>
      </c>
      <c r="H6" s="55" t="s">
        <v>40</v>
      </c>
      <c r="I6" s="55" t="s">
        <v>41</v>
      </c>
      <c r="J6" s="55" t="s">
        <v>42</v>
      </c>
      <c r="K6" s="55" t="s">
        <v>43</v>
      </c>
      <c r="L6" s="56" t="s">
        <v>44</v>
      </c>
    </row>
    <row r="7" spans="1:13" s="35" customFormat="1" ht="15" customHeight="1" x14ac:dyDescent="0.2">
      <c r="A7" s="37"/>
      <c r="B7" s="38"/>
      <c r="C7" s="39">
        <v>41640</v>
      </c>
      <c r="D7" s="40">
        <v>42005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10</v>
      </c>
      <c r="C9" s="8">
        <v>3481</v>
      </c>
      <c r="D9" s="8">
        <v>3501</v>
      </c>
      <c r="E9" s="17">
        <v>0.5</v>
      </c>
      <c r="F9" s="18">
        <f>B9/((C9+D9)/2)</f>
        <v>2.8645087367516471E-3</v>
      </c>
      <c r="G9" s="18">
        <f t="shared" ref="G9:G72" si="0">F9/((1+(1-E9)*F9))</f>
        <v>2.860411899313501E-3</v>
      </c>
      <c r="H9" s="13">
        <v>100000</v>
      </c>
      <c r="I9" s="13">
        <f>H9*G9</f>
        <v>286.04118993135012</v>
      </c>
      <c r="J9" s="13">
        <f t="shared" ref="J9:J72" si="1">H10+I9*E9</f>
        <v>99856.979405034333</v>
      </c>
      <c r="K9" s="13">
        <f t="shared" ref="K9:K72" si="2">K10+J9</f>
        <v>8422982.3195617348</v>
      </c>
      <c r="L9" s="19">
        <f>K9/H9</f>
        <v>84.229823195617342</v>
      </c>
    </row>
    <row r="10" spans="1:13" x14ac:dyDescent="0.2">
      <c r="A10" s="16">
        <v>1</v>
      </c>
      <c r="B10" s="8">
        <v>0</v>
      </c>
      <c r="C10" s="8">
        <v>3753</v>
      </c>
      <c r="D10" s="8">
        <v>3708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99713.958810068652</v>
      </c>
      <c r="I10" s="13">
        <f t="shared" ref="I10:I73" si="4">H10*G10</f>
        <v>0</v>
      </c>
      <c r="J10" s="13">
        <f t="shared" si="1"/>
        <v>99713.958810068652</v>
      </c>
      <c r="K10" s="13">
        <f t="shared" si="2"/>
        <v>8323125.3401567014</v>
      </c>
      <c r="L10" s="20">
        <f t="shared" ref="L10:L73" si="5">K10/H10</f>
        <v>83.470012017176785</v>
      </c>
    </row>
    <row r="11" spans="1:13" x14ac:dyDescent="0.2">
      <c r="A11" s="16">
        <v>2</v>
      </c>
      <c r="B11" s="8">
        <v>0</v>
      </c>
      <c r="C11" s="8">
        <v>3865</v>
      </c>
      <c r="D11" s="8">
        <v>3784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99713.958810068652</v>
      </c>
      <c r="I11" s="13">
        <f t="shared" si="4"/>
        <v>0</v>
      </c>
      <c r="J11" s="13">
        <f t="shared" si="1"/>
        <v>99713.958810068652</v>
      </c>
      <c r="K11" s="13">
        <f t="shared" si="2"/>
        <v>8223411.3813466327</v>
      </c>
      <c r="L11" s="20">
        <f t="shared" si="5"/>
        <v>82.470012017176785</v>
      </c>
    </row>
    <row r="12" spans="1:13" x14ac:dyDescent="0.2">
      <c r="A12" s="16">
        <v>3</v>
      </c>
      <c r="B12" s="8">
        <v>0</v>
      </c>
      <c r="C12" s="8">
        <v>3971</v>
      </c>
      <c r="D12" s="8">
        <v>3915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99713.958810068652</v>
      </c>
      <c r="I12" s="13">
        <f t="shared" si="4"/>
        <v>0</v>
      </c>
      <c r="J12" s="13">
        <f t="shared" si="1"/>
        <v>99713.958810068652</v>
      </c>
      <c r="K12" s="13">
        <f t="shared" si="2"/>
        <v>8123697.4225365641</v>
      </c>
      <c r="L12" s="20">
        <f t="shared" si="5"/>
        <v>81.470012017176785</v>
      </c>
    </row>
    <row r="13" spans="1:13" x14ac:dyDescent="0.2">
      <c r="A13" s="16">
        <v>4</v>
      </c>
      <c r="B13" s="8">
        <v>1</v>
      </c>
      <c r="C13" s="8">
        <v>4000</v>
      </c>
      <c r="D13" s="8">
        <v>4015</v>
      </c>
      <c r="E13" s="17">
        <v>0.5</v>
      </c>
      <c r="F13" s="18">
        <f t="shared" si="3"/>
        <v>2.4953212726138492E-4</v>
      </c>
      <c r="G13" s="18">
        <f t="shared" si="0"/>
        <v>2.4950099800399199E-4</v>
      </c>
      <c r="H13" s="13">
        <f t="shared" si="6"/>
        <v>99713.958810068652</v>
      </c>
      <c r="I13" s="13">
        <f t="shared" si="4"/>
        <v>24.878732238041078</v>
      </c>
      <c r="J13" s="13">
        <f t="shared" si="1"/>
        <v>99701.519443949641</v>
      </c>
      <c r="K13" s="13">
        <f t="shared" si="2"/>
        <v>8023983.4637264954</v>
      </c>
      <c r="L13" s="20">
        <f t="shared" si="5"/>
        <v>80.470012017176785</v>
      </c>
    </row>
    <row r="14" spans="1:13" x14ac:dyDescent="0.2">
      <c r="A14" s="16">
        <v>5</v>
      </c>
      <c r="B14" s="8">
        <v>0</v>
      </c>
      <c r="C14" s="8">
        <v>4043</v>
      </c>
      <c r="D14" s="8">
        <v>4047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99689.080077830615</v>
      </c>
      <c r="I14" s="13">
        <f t="shared" si="4"/>
        <v>0</v>
      </c>
      <c r="J14" s="13">
        <f t="shared" si="1"/>
        <v>99689.080077830615</v>
      </c>
      <c r="K14" s="13">
        <f t="shared" si="2"/>
        <v>7924281.9442825457</v>
      </c>
      <c r="L14" s="20">
        <f t="shared" si="5"/>
        <v>79.489969594420899</v>
      </c>
    </row>
    <row r="15" spans="1:13" x14ac:dyDescent="0.2">
      <c r="A15" s="16">
        <v>6</v>
      </c>
      <c r="B15" s="8">
        <v>0</v>
      </c>
      <c r="C15" s="8">
        <v>3950</v>
      </c>
      <c r="D15" s="8">
        <v>4097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99689.080077830615</v>
      </c>
      <c r="I15" s="13">
        <f t="shared" si="4"/>
        <v>0</v>
      </c>
      <c r="J15" s="13">
        <f t="shared" si="1"/>
        <v>99689.080077830615</v>
      </c>
      <c r="K15" s="13">
        <f t="shared" si="2"/>
        <v>7824592.864204715</v>
      </c>
      <c r="L15" s="20">
        <f t="shared" si="5"/>
        <v>78.489969594420899</v>
      </c>
    </row>
    <row r="16" spans="1:13" x14ac:dyDescent="0.2">
      <c r="A16" s="16">
        <v>7</v>
      </c>
      <c r="B16" s="8">
        <v>0</v>
      </c>
      <c r="C16" s="8">
        <v>3991</v>
      </c>
      <c r="D16" s="8">
        <v>3982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99689.080077830615</v>
      </c>
      <c r="I16" s="13">
        <f t="shared" si="4"/>
        <v>0</v>
      </c>
      <c r="J16" s="13">
        <f t="shared" si="1"/>
        <v>99689.080077830615</v>
      </c>
      <c r="K16" s="13">
        <f t="shared" si="2"/>
        <v>7724903.7841268843</v>
      </c>
      <c r="L16" s="20">
        <f t="shared" si="5"/>
        <v>77.489969594420899</v>
      </c>
    </row>
    <row r="17" spans="1:12" x14ac:dyDescent="0.2">
      <c r="A17" s="16">
        <v>8</v>
      </c>
      <c r="B17" s="8">
        <v>0</v>
      </c>
      <c r="C17" s="8">
        <v>3941</v>
      </c>
      <c r="D17" s="8">
        <v>4060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99689.080077830615</v>
      </c>
      <c r="I17" s="13">
        <f t="shared" si="4"/>
        <v>0</v>
      </c>
      <c r="J17" s="13">
        <f t="shared" si="1"/>
        <v>99689.080077830615</v>
      </c>
      <c r="K17" s="13">
        <f t="shared" si="2"/>
        <v>7625214.7040490536</v>
      </c>
      <c r="L17" s="20">
        <f t="shared" si="5"/>
        <v>76.489969594420899</v>
      </c>
    </row>
    <row r="18" spans="1:12" x14ac:dyDescent="0.2">
      <c r="A18" s="16">
        <v>9</v>
      </c>
      <c r="B18" s="8">
        <v>0</v>
      </c>
      <c r="C18" s="8">
        <v>3984</v>
      </c>
      <c r="D18" s="8">
        <v>3941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99689.080077830615</v>
      </c>
      <c r="I18" s="13">
        <f t="shared" si="4"/>
        <v>0</v>
      </c>
      <c r="J18" s="13">
        <f t="shared" si="1"/>
        <v>99689.080077830615</v>
      </c>
      <c r="K18" s="13">
        <f t="shared" si="2"/>
        <v>7525525.6239712229</v>
      </c>
      <c r="L18" s="20">
        <f t="shared" si="5"/>
        <v>75.489969594420899</v>
      </c>
    </row>
    <row r="19" spans="1:12" x14ac:dyDescent="0.2">
      <c r="A19" s="16">
        <v>10</v>
      </c>
      <c r="B19" s="8">
        <v>0</v>
      </c>
      <c r="C19" s="8">
        <v>3880</v>
      </c>
      <c r="D19" s="8">
        <v>4030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99689.080077830615</v>
      </c>
      <c r="I19" s="13">
        <f t="shared" si="4"/>
        <v>0</v>
      </c>
      <c r="J19" s="13">
        <f t="shared" si="1"/>
        <v>99689.080077830615</v>
      </c>
      <c r="K19" s="13">
        <f t="shared" si="2"/>
        <v>7425836.5438933922</v>
      </c>
      <c r="L19" s="20">
        <f t="shared" si="5"/>
        <v>74.489969594420899</v>
      </c>
    </row>
    <row r="20" spans="1:12" x14ac:dyDescent="0.2">
      <c r="A20" s="16">
        <v>11</v>
      </c>
      <c r="B20" s="8">
        <v>0</v>
      </c>
      <c r="C20" s="8">
        <v>3848</v>
      </c>
      <c r="D20" s="8">
        <v>3905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99689.080077830615</v>
      </c>
      <c r="I20" s="13">
        <f t="shared" si="4"/>
        <v>0</v>
      </c>
      <c r="J20" s="13">
        <f t="shared" si="1"/>
        <v>99689.080077830615</v>
      </c>
      <c r="K20" s="13">
        <f t="shared" si="2"/>
        <v>7326147.4638155615</v>
      </c>
      <c r="L20" s="20">
        <f t="shared" si="5"/>
        <v>73.489969594420899</v>
      </c>
    </row>
    <row r="21" spans="1:12" x14ac:dyDescent="0.2">
      <c r="A21" s="16">
        <v>12</v>
      </c>
      <c r="B21" s="8">
        <v>0</v>
      </c>
      <c r="C21" s="8">
        <v>3703</v>
      </c>
      <c r="D21" s="8">
        <v>3904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99689.080077830615</v>
      </c>
      <c r="I21" s="13">
        <f t="shared" si="4"/>
        <v>0</v>
      </c>
      <c r="J21" s="13">
        <f t="shared" si="1"/>
        <v>99689.080077830615</v>
      </c>
      <c r="K21" s="13">
        <f t="shared" si="2"/>
        <v>7226458.3837377308</v>
      </c>
      <c r="L21" s="20">
        <f t="shared" si="5"/>
        <v>72.489969594420899</v>
      </c>
    </row>
    <row r="22" spans="1:12" x14ac:dyDescent="0.2">
      <c r="A22" s="16">
        <v>13</v>
      </c>
      <c r="B22" s="8">
        <v>0</v>
      </c>
      <c r="C22" s="8">
        <v>3751</v>
      </c>
      <c r="D22" s="8">
        <v>3745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99689.080077830615</v>
      </c>
      <c r="I22" s="13">
        <f t="shared" si="4"/>
        <v>0</v>
      </c>
      <c r="J22" s="13">
        <f t="shared" si="1"/>
        <v>99689.080077830615</v>
      </c>
      <c r="K22" s="13">
        <f t="shared" si="2"/>
        <v>7126769.3036599001</v>
      </c>
      <c r="L22" s="20">
        <f t="shared" si="5"/>
        <v>71.489969594420899</v>
      </c>
    </row>
    <row r="23" spans="1:12" x14ac:dyDescent="0.2">
      <c r="A23" s="16">
        <v>14</v>
      </c>
      <c r="B23" s="8">
        <v>0</v>
      </c>
      <c r="C23" s="8">
        <v>3738</v>
      </c>
      <c r="D23" s="8">
        <v>3791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99689.080077830615</v>
      </c>
      <c r="I23" s="13">
        <f t="shared" si="4"/>
        <v>0</v>
      </c>
      <c r="J23" s="13">
        <f t="shared" si="1"/>
        <v>99689.080077830615</v>
      </c>
      <c r="K23" s="13">
        <f t="shared" si="2"/>
        <v>7027080.2235820694</v>
      </c>
      <c r="L23" s="20">
        <f t="shared" si="5"/>
        <v>70.489969594420884</v>
      </c>
    </row>
    <row r="24" spans="1:12" x14ac:dyDescent="0.2">
      <c r="A24" s="16">
        <v>15</v>
      </c>
      <c r="B24" s="8">
        <v>1</v>
      </c>
      <c r="C24" s="8">
        <v>3547</v>
      </c>
      <c r="D24" s="8">
        <v>3803</v>
      </c>
      <c r="E24" s="17">
        <v>0.5</v>
      </c>
      <c r="F24" s="18">
        <f t="shared" si="3"/>
        <v>2.7210884353741496E-4</v>
      </c>
      <c r="G24" s="18">
        <f t="shared" si="0"/>
        <v>2.7207182696231805E-4</v>
      </c>
      <c r="H24" s="13">
        <f t="shared" si="6"/>
        <v>99689.080077830615</v>
      </c>
      <c r="I24" s="13">
        <f t="shared" si="4"/>
        <v>27.1225901449682</v>
      </c>
      <c r="J24" s="13">
        <f t="shared" si="1"/>
        <v>99675.518782758139</v>
      </c>
      <c r="K24" s="13">
        <f t="shared" si="2"/>
        <v>6927391.1435042387</v>
      </c>
      <c r="L24" s="20">
        <f t="shared" si="5"/>
        <v>69.489969594420884</v>
      </c>
    </row>
    <row r="25" spans="1:12" x14ac:dyDescent="0.2">
      <c r="A25" s="16">
        <v>16</v>
      </c>
      <c r="B25" s="8">
        <v>1</v>
      </c>
      <c r="C25" s="8">
        <v>3578</v>
      </c>
      <c r="D25" s="8">
        <v>3558</v>
      </c>
      <c r="E25" s="17">
        <v>0.5</v>
      </c>
      <c r="F25" s="18">
        <f t="shared" si="3"/>
        <v>2.8026905829596412E-4</v>
      </c>
      <c r="G25" s="18">
        <f t="shared" si="0"/>
        <v>2.8022978842650968E-4</v>
      </c>
      <c r="H25" s="13">
        <f t="shared" si="6"/>
        <v>99661.95748768565</v>
      </c>
      <c r="I25" s="13">
        <f t="shared" si="4"/>
        <v>27.928249260945954</v>
      </c>
      <c r="J25" s="13">
        <f t="shared" si="1"/>
        <v>99647.993363055168</v>
      </c>
      <c r="K25" s="13">
        <f t="shared" si="2"/>
        <v>6827715.6247214805</v>
      </c>
      <c r="L25" s="20">
        <f t="shared" si="5"/>
        <v>68.508744929730298</v>
      </c>
    </row>
    <row r="26" spans="1:12" x14ac:dyDescent="0.2">
      <c r="A26" s="16">
        <v>17</v>
      </c>
      <c r="B26" s="8">
        <v>0</v>
      </c>
      <c r="C26" s="8">
        <v>3549</v>
      </c>
      <c r="D26" s="8">
        <v>3592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99634.0292384247</v>
      </c>
      <c r="I26" s="13">
        <f t="shared" si="4"/>
        <v>0</v>
      </c>
      <c r="J26" s="13">
        <f t="shared" si="1"/>
        <v>99634.0292384247</v>
      </c>
      <c r="K26" s="13">
        <f t="shared" si="2"/>
        <v>6728067.6313584251</v>
      </c>
      <c r="L26" s="20">
        <f t="shared" si="5"/>
        <v>67.527808348070792</v>
      </c>
    </row>
    <row r="27" spans="1:12" x14ac:dyDescent="0.2">
      <c r="A27" s="16">
        <v>18</v>
      </c>
      <c r="B27" s="8">
        <v>0</v>
      </c>
      <c r="C27" s="8">
        <v>3495</v>
      </c>
      <c r="D27" s="8">
        <v>3568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99634.0292384247</v>
      </c>
      <c r="I27" s="13">
        <f t="shared" si="4"/>
        <v>0</v>
      </c>
      <c r="J27" s="13">
        <f t="shared" si="1"/>
        <v>99634.0292384247</v>
      </c>
      <c r="K27" s="13">
        <f t="shared" si="2"/>
        <v>6628433.6021200009</v>
      </c>
      <c r="L27" s="20">
        <f t="shared" si="5"/>
        <v>66.527808348070792</v>
      </c>
    </row>
    <row r="28" spans="1:12" x14ac:dyDescent="0.2">
      <c r="A28" s="16">
        <v>19</v>
      </c>
      <c r="B28" s="8">
        <v>0</v>
      </c>
      <c r="C28" s="8">
        <v>3349</v>
      </c>
      <c r="D28" s="8">
        <v>3521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99634.0292384247</v>
      </c>
      <c r="I28" s="13">
        <f t="shared" si="4"/>
        <v>0</v>
      </c>
      <c r="J28" s="13">
        <f t="shared" si="1"/>
        <v>99634.0292384247</v>
      </c>
      <c r="K28" s="13">
        <f t="shared" si="2"/>
        <v>6528799.5728815766</v>
      </c>
      <c r="L28" s="20">
        <f t="shared" si="5"/>
        <v>65.527808348070806</v>
      </c>
    </row>
    <row r="29" spans="1:12" x14ac:dyDescent="0.2">
      <c r="A29" s="16">
        <v>20</v>
      </c>
      <c r="B29" s="8">
        <v>1</v>
      </c>
      <c r="C29" s="8">
        <v>3572</v>
      </c>
      <c r="D29" s="8">
        <v>3411</v>
      </c>
      <c r="E29" s="17">
        <v>0.5</v>
      </c>
      <c r="F29" s="18">
        <f t="shared" si="3"/>
        <v>2.8640985249892595E-4</v>
      </c>
      <c r="G29" s="18">
        <f t="shared" si="0"/>
        <v>2.8636884306987396E-4</v>
      </c>
      <c r="H29" s="13">
        <f t="shared" si="6"/>
        <v>99634.0292384247</v>
      </c>
      <c r="I29" s="13">
        <f t="shared" si="4"/>
        <v>28.532081683397678</v>
      </c>
      <c r="J29" s="13">
        <f t="shared" si="1"/>
        <v>99619.763197583001</v>
      </c>
      <c r="K29" s="13">
        <f t="shared" si="2"/>
        <v>6429165.5436431523</v>
      </c>
      <c r="L29" s="20">
        <f t="shared" si="5"/>
        <v>64.527808348070806</v>
      </c>
    </row>
    <row r="30" spans="1:12" x14ac:dyDescent="0.2">
      <c r="A30" s="16">
        <v>21</v>
      </c>
      <c r="B30" s="8">
        <v>2</v>
      </c>
      <c r="C30" s="8">
        <v>3572</v>
      </c>
      <c r="D30" s="8">
        <v>3598</v>
      </c>
      <c r="E30" s="17">
        <v>0.5</v>
      </c>
      <c r="F30" s="18">
        <f t="shared" si="3"/>
        <v>5.5788005578800558E-4</v>
      </c>
      <c r="G30" s="18">
        <f t="shared" si="0"/>
        <v>5.5772448410485224E-4</v>
      </c>
      <c r="H30" s="13">
        <f t="shared" si="6"/>
        <v>99605.497156741301</v>
      </c>
      <c r="I30" s="13">
        <f t="shared" si="4"/>
        <v>55.552424515750872</v>
      </c>
      <c r="J30" s="13">
        <f t="shared" si="1"/>
        <v>99577.720944483415</v>
      </c>
      <c r="K30" s="13">
        <f t="shared" si="2"/>
        <v>6329545.7804455692</v>
      </c>
      <c r="L30" s="20">
        <f t="shared" si="5"/>
        <v>63.546149169711619</v>
      </c>
    </row>
    <row r="31" spans="1:12" x14ac:dyDescent="0.2">
      <c r="A31" s="16">
        <v>22</v>
      </c>
      <c r="B31" s="8">
        <v>1</v>
      </c>
      <c r="C31" s="8">
        <v>3617</v>
      </c>
      <c r="D31" s="8">
        <v>3600</v>
      </c>
      <c r="E31" s="17">
        <v>0.5</v>
      </c>
      <c r="F31" s="18">
        <f t="shared" si="3"/>
        <v>2.7712345850076209E-4</v>
      </c>
      <c r="G31" s="18">
        <f t="shared" si="0"/>
        <v>2.7708506511499027E-4</v>
      </c>
      <c r="H31" s="13">
        <f t="shared" si="6"/>
        <v>99549.944732225544</v>
      </c>
      <c r="I31" s="13">
        <f t="shared" si="4"/>
        <v>27.583802918322398</v>
      </c>
      <c r="J31" s="13">
        <f t="shared" si="1"/>
        <v>99536.152830766383</v>
      </c>
      <c r="K31" s="13">
        <f t="shared" si="2"/>
        <v>6229968.0595010854</v>
      </c>
      <c r="L31" s="20">
        <f t="shared" si="5"/>
        <v>62.581331172596499</v>
      </c>
    </row>
    <row r="32" spans="1:12" x14ac:dyDescent="0.2">
      <c r="A32" s="16">
        <v>23</v>
      </c>
      <c r="B32" s="8">
        <v>0</v>
      </c>
      <c r="C32" s="8">
        <v>3643</v>
      </c>
      <c r="D32" s="8">
        <v>3632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99522.360929307222</v>
      </c>
      <c r="I32" s="13">
        <f t="shared" si="4"/>
        <v>0</v>
      </c>
      <c r="J32" s="13">
        <f t="shared" si="1"/>
        <v>99522.360929307222</v>
      </c>
      <c r="K32" s="13">
        <f t="shared" si="2"/>
        <v>6130431.9066703189</v>
      </c>
      <c r="L32" s="20">
        <f t="shared" si="5"/>
        <v>61.5985377499725</v>
      </c>
    </row>
    <row r="33" spans="1:12" x14ac:dyDescent="0.2">
      <c r="A33" s="16">
        <v>24</v>
      </c>
      <c r="B33" s="8">
        <v>0</v>
      </c>
      <c r="C33" s="8">
        <v>3554</v>
      </c>
      <c r="D33" s="8">
        <v>3641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99522.360929307222</v>
      </c>
      <c r="I33" s="13">
        <f t="shared" si="4"/>
        <v>0</v>
      </c>
      <c r="J33" s="13">
        <f t="shared" si="1"/>
        <v>99522.360929307222</v>
      </c>
      <c r="K33" s="13">
        <f t="shared" si="2"/>
        <v>6030909.5457410114</v>
      </c>
      <c r="L33" s="20">
        <f t="shared" si="5"/>
        <v>60.598537749972493</v>
      </c>
    </row>
    <row r="34" spans="1:12" x14ac:dyDescent="0.2">
      <c r="A34" s="16">
        <v>25</v>
      </c>
      <c r="B34" s="8">
        <v>0</v>
      </c>
      <c r="C34" s="8">
        <v>3701</v>
      </c>
      <c r="D34" s="8">
        <v>3597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99522.360929307222</v>
      </c>
      <c r="I34" s="13">
        <f t="shared" si="4"/>
        <v>0</v>
      </c>
      <c r="J34" s="13">
        <f t="shared" si="1"/>
        <v>99522.360929307222</v>
      </c>
      <c r="K34" s="13">
        <f t="shared" si="2"/>
        <v>5931387.1848117039</v>
      </c>
      <c r="L34" s="20">
        <f t="shared" si="5"/>
        <v>59.598537749972493</v>
      </c>
    </row>
    <row r="35" spans="1:12" x14ac:dyDescent="0.2">
      <c r="A35" s="16">
        <v>26</v>
      </c>
      <c r="B35" s="8">
        <v>1</v>
      </c>
      <c r="C35" s="8">
        <v>3893</v>
      </c>
      <c r="D35" s="8">
        <v>3747</v>
      </c>
      <c r="E35" s="17">
        <v>0.5</v>
      </c>
      <c r="F35" s="18">
        <f t="shared" si="3"/>
        <v>2.6178010471204191E-4</v>
      </c>
      <c r="G35" s="18">
        <f t="shared" si="0"/>
        <v>2.6174584478471405E-4</v>
      </c>
      <c r="H35" s="13">
        <f t="shared" si="6"/>
        <v>99522.360929307222</v>
      </c>
      <c r="I35" s="13">
        <f t="shared" si="4"/>
        <v>26.049564436410737</v>
      </c>
      <c r="J35" s="13">
        <f t="shared" si="1"/>
        <v>99509.336147089009</v>
      </c>
      <c r="K35" s="13">
        <f t="shared" si="2"/>
        <v>5831864.8238823963</v>
      </c>
      <c r="L35" s="20">
        <f t="shared" si="5"/>
        <v>58.598537749972486</v>
      </c>
    </row>
    <row r="36" spans="1:12" x14ac:dyDescent="0.2">
      <c r="A36" s="16">
        <v>27</v>
      </c>
      <c r="B36" s="8">
        <v>1</v>
      </c>
      <c r="C36" s="8">
        <v>4133</v>
      </c>
      <c r="D36" s="8">
        <v>3920</v>
      </c>
      <c r="E36" s="17">
        <v>0.5</v>
      </c>
      <c r="F36" s="18">
        <f t="shared" si="3"/>
        <v>2.4835465044082951E-4</v>
      </c>
      <c r="G36" s="18">
        <f t="shared" si="0"/>
        <v>2.483238142537869E-4</v>
      </c>
      <c r="H36" s="13">
        <f t="shared" si="6"/>
        <v>99496.311364870809</v>
      </c>
      <c r="I36" s="13">
        <f t="shared" si="4"/>
        <v>24.707303542307127</v>
      </c>
      <c r="J36" s="13">
        <f t="shared" si="1"/>
        <v>99483.957713099648</v>
      </c>
      <c r="K36" s="13">
        <f t="shared" si="2"/>
        <v>5732355.4877353078</v>
      </c>
      <c r="L36" s="20">
        <f t="shared" si="5"/>
        <v>57.61374878224111</v>
      </c>
    </row>
    <row r="37" spans="1:12" x14ac:dyDescent="0.2">
      <c r="A37" s="16">
        <v>28</v>
      </c>
      <c r="B37" s="8">
        <v>1</v>
      </c>
      <c r="C37" s="8">
        <v>4182</v>
      </c>
      <c r="D37" s="8">
        <v>4190</v>
      </c>
      <c r="E37" s="17">
        <v>0.5</v>
      </c>
      <c r="F37" s="18">
        <f t="shared" si="3"/>
        <v>2.3889154323936931E-4</v>
      </c>
      <c r="G37" s="18">
        <f t="shared" si="0"/>
        <v>2.3886301206258213E-4</v>
      </c>
      <c r="H37" s="13">
        <f t="shared" si="6"/>
        <v>99471.6040613285</v>
      </c>
      <c r="I37" s="13">
        <f t="shared" si="4"/>
        <v>23.760086960785504</v>
      </c>
      <c r="J37" s="13">
        <f t="shared" si="1"/>
        <v>99459.724017848115</v>
      </c>
      <c r="K37" s="13">
        <f t="shared" si="2"/>
        <v>5632871.5300222086</v>
      </c>
      <c r="L37" s="20">
        <f t="shared" si="5"/>
        <v>56.627935008962986</v>
      </c>
    </row>
    <row r="38" spans="1:12" x14ac:dyDescent="0.2">
      <c r="A38" s="16">
        <v>29</v>
      </c>
      <c r="B38" s="8">
        <v>1</v>
      </c>
      <c r="C38" s="8">
        <v>4587</v>
      </c>
      <c r="D38" s="8">
        <v>4370</v>
      </c>
      <c r="E38" s="17">
        <v>0.5</v>
      </c>
      <c r="F38" s="18">
        <f t="shared" si="3"/>
        <v>2.2328904767221169E-4</v>
      </c>
      <c r="G38" s="18">
        <f t="shared" si="0"/>
        <v>2.2326412145568208E-4</v>
      </c>
      <c r="H38" s="13">
        <f t="shared" si="6"/>
        <v>99447.843974367715</v>
      </c>
      <c r="I38" s="13">
        <f t="shared" si="4"/>
        <v>22.203135515598955</v>
      </c>
      <c r="J38" s="13">
        <f t="shared" si="1"/>
        <v>99436.742406609919</v>
      </c>
      <c r="K38" s="13">
        <f t="shared" si="2"/>
        <v>5533411.8060043603</v>
      </c>
      <c r="L38" s="20">
        <f t="shared" si="5"/>
        <v>55.641345099754751</v>
      </c>
    </row>
    <row r="39" spans="1:12" x14ac:dyDescent="0.2">
      <c r="A39" s="16">
        <v>30</v>
      </c>
      <c r="B39" s="8">
        <v>2</v>
      </c>
      <c r="C39" s="8">
        <v>4709</v>
      </c>
      <c r="D39" s="8">
        <v>4683</v>
      </c>
      <c r="E39" s="17">
        <v>0.5</v>
      </c>
      <c r="F39" s="18">
        <f t="shared" si="3"/>
        <v>4.2589437819420784E-4</v>
      </c>
      <c r="G39" s="18">
        <f t="shared" si="0"/>
        <v>4.2580370449222914E-4</v>
      </c>
      <c r="H39" s="13">
        <f t="shared" si="6"/>
        <v>99425.640838852123</v>
      </c>
      <c r="I39" s="13">
        <f t="shared" si="4"/>
        <v>42.335806190697099</v>
      </c>
      <c r="J39" s="13">
        <f t="shared" si="1"/>
        <v>99404.472935756785</v>
      </c>
      <c r="K39" s="13">
        <f t="shared" si="2"/>
        <v>5433975.0635977509</v>
      </c>
      <c r="L39" s="20">
        <f t="shared" si="5"/>
        <v>54.653658932961491</v>
      </c>
    </row>
    <row r="40" spans="1:12" x14ac:dyDescent="0.2">
      <c r="A40" s="16">
        <v>31</v>
      </c>
      <c r="B40" s="8">
        <v>1</v>
      </c>
      <c r="C40" s="8">
        <v>5044</v>
      </c>
      <c r="D40" s="8">
        <v>4745</v>
      </c>
      <c r="E40" s="17">
        <v>0.5</v>
      </c>
      <c r="F40" s="18">
        <f t="shared" si="3"/>
        <v>2.0431096128307284E-4</v>
      </c>
      <c r="G40" s="18">
        <f t="shared" si="0"/>
        <v>2.0429009193054137E-4</v>
      </c>
      <c r="H40" s="13">
        <f t="shared" si="6"/>
        <v>99383.305032661432</v>
      </c>
      <c r="I40" s="13">
        <f t="shared" si="4"/>
        <v>20.30302452148344</v>
      </c>
      <c r="J40" s="13">
        <f t="shared" si="1"/>
        <v>99373.15352040068</v>
      </c>
      <c r="K40" s="13">
        <f t="shared" si="2"/>
        <v>5334570.5906619942</v>
      </c>
      <c r="L40" s="20">
        <f t="shared" si="5"/>
        <v>53.676727584264128</v>
      </c>
    </row>
    <row r="41" spans="1:12" x14ac:dyDescent="0.2">
      <c r="A41" s="16">
        <v>32</v>
      </c>
      <c r="B41" s="8">
        <v>2</v>
      </c>
      <c r="C41" s="8">
        <v>5323</v>
      </c>
      <c r="D41" s="8">
        <v>5045</v>
      </c>
      <c r="E41" s="17">
        <v>0.5</v>
      </c>
      <c r="F41" s="18">
        <f t="shared" si="3"/>
        <v>3.8580246913580245E-4</v>
      </c>
      <c r="G41" s="18">
        <f t="shared" si="0"/>
        <v>3.8572806171648989E-4</v>
      </c>
      <c r="H41" s="13">
        <f t="shared" si="6"/>
        <v>99363.002008139942</v>
      </c>
      <c r="I41" s="13">
        <f t="shared" si="4"/>
        <v>38.327098170931514</v>
      </c>
      <c r="J41" s="13">
        <f t="shared" si="1"/>
        <v>99343.838459054474</v>
      </c>
      <c r="K41" s="13">
        <f t="shared" si="2"/>
        <v>5235197.4371415935</v>
      </c>
      <c r="L41" s="20">
        <f t="shared" si="5"/>
        <v>52.687593282585397</v>
      </c>
    </row>
    <row r="42" spans="1:12" x14ac:dyDescent="0.2">
      <c r="A42" s="16">
        <v>33</v>
      </c>
      <c r="B42" s="8">
        <v>1</v>
      </c>
      <c r="C42" s="8">
        <v>5389</v>
      </c>
      <c r="D42" s="8">
        <v>5379</v>
      </c>
      <c r="E42" s="17">
        <v>0.5</v>
      </c>
      <c r="F42" s="18">
        <f t="shared" si="3"/>
        <v>1.8573551263001485E-4</v>
      </c>
      <c r="G42" s="18">
        <f t="shared" si="0"/>
        <v>1.8571826539140124E-4</v>
      </c>
      <c r="H42" s="13">
        <f t="shared" si="6"/>
        <v>99324.674909969006</v>
      </c>
      <c r="I42" s="13">
        <f t="shared" si="4"/>
        <v>18.446406334844276</v>
      </c>
      <c r="J42" s="13">
        <f t="shared" si="1"/>
        <v>99315.451706801585</v>
      </c>
      <c r="K42" s="13">
        <f t="shared" si="2"/>
        <v>5135853.5986825386</v>
      </c>
      <c r="L42" s="20">
        <f t="shared" si="5"/>
        <v>51.707731269574623</v>
      </c>
    </row>
    <row r="43" spans="1:12" x14ac:dyDescent="0.2">
      <c r="A43" s="16">
        <v>34</v>
      </c>
      <c r="B43" s="8">
        <v>0</v>
      </c>
      <c r="C43" s="8">
        <v>5750</v>
      </c>
      <c r="D43" s="8">
        <v>5415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99306.228503634164</v>
      </c>
      <c r="I43" s="13">
        <f t="shared" si="4"/>
        <v>0</v>
      </c>
      <c r="J43" s="13">
        <f t="shared" si="1"/>
        <v>99306.228503634164</v>
      </c>
      <c r="K43" s="13">
        <f t="shared" si="2"/>
        <v>5036538.1469757371</v>
      </c>
      <c r="L43" s="20">
        <f t="shared" si="5"/>
        <v>50.717243247148616</v>
      </c>
    </row>
    <row r="44" spans="1:12" x14ac:dyDescent="0.2">
      <c r="A44" s="16">
        <v>35</v>
      </c>
      <c r="B44" s="8">
        <v>3</v>
      </c>
      <c r="C44" s="8">
        <v>6038</v>
      </c>
      <c r="D44" s="8">
        <v>5736</v>
      </c>
      <c r="E44" s="17">
        <v>0.5</v>
      </c>
      <c r="F44" s="18">
        <f t="shared" si="3"/>
        <v>5.0959741803974863E-4</v>
      </c>
      <c r="G44" s="18">
        <f t="shared" si="0"/>
        <v>5.0946760635136288E-4</v>
      </c>
      <c r="H44" s="13">
        <f t="shared" si="6"/>
        <v>99306.228503634164</v>
      </c>
      <c r="I44" s="13">
        <f t="shared" si="4"/>
        <v>50.593306531527979</v>
      </c>
      <c r="J44" s="13">
        <f t="shared" si="1"/>
        <v>99280.93185036839</v>
      </c>
      <c r="K44" s="13">
        <f t="shared" si="2"/>
        <v>4937231.9184721028</v>
      </c>
      <c r="L44" s="20">
        <f t="shared" si="5"/>
        <v>49.717243247148616</v>
      </c>
    </row>
    <row r="45" spans="1:12" x14ac:dyDescent="0.2">
      <c r="A45" s="16">
        <v>36</v>
      </c>
      <c r="B45" s="8">
        <v>2</v>
      </c>
      <c r="C45" s="8">
        <v>6097</v>
      </c>
      <c r="D45" s="8">
        <v>6086</v>
      </c>
      <c r="E45" s="17">
        <v>0.5</v>
      </c>
      <c r="F45" s="18">
        <f t="shared" si="3"/>
        <v>3.2832635639825985E-4</v>
      </c>
      <c r="G45" s="18">
        <f t="shared" si="0"/>
        <v>3.282724661469019E-4</v>
      </c>
      <c r="H45" s="13">
        <f t="shared" si="6"/>
        <v>99255.635197102631</v>
      </c>
      <c r="I45" s="13">
        <f t="shared" si="4"/>
        <v>32.582892145130117</v>
      </c>
      <c r="J45" s="13">
        <f t="shared" si="1"/>
        <v>99239.343751030057</v>
      </c>
      <c r="K45" s="13">
        <f t="shared" si="2"/>
        <v>4837950.9866217347</v>
      </c>
      <c r="L45" s="20">
        <f t="shared" si="5"/>
        <v>48.742330619460475</v>
      </c>
    </row>
    <row r="46" spans="1:12" x14ac:dyDescent="0.2">
      <c r="A46" s="16">
        <v>37</v>
      </c>
      <c r="B46" s="8">
        <v>0</v>
      </c>
      <c r="C46" s="8">
        <v>6335</v>
      </c>
      <c r="D46" s="8">
        <v>6131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99223.052304957499</v>
      </c>
      <c r="I46" s="13">
        <f t="shared" si="4"/>
        <v>0</v>
      </c>
      <c r="J46" s="13">
        <f t="shared" si="1"/>
        <v>99223.052304957499</v>
      </c>
      <c r="K46" s="13">
        <f t="shared" si="2"/>
        <v>4738711.6428707046</v>
      </c>
      <c r="L46" s="20">
        <f t="shared" si="5"/>
        <v>47.758172448741973</v>
      </c>
    </row>
    <row r="47" spans="1:12" x14ac:dyDescent="0.2">
      <c r="A47" s="16">
        <v>38</v>
      </c>
      <c r="B47" s="8">
        <v>3</v>
      </c>
      <c r="C47" s="8">
        <v>6166</v>
      </c>
      <c r="D47" s="8">
        <v>6398</v>
      </c>
      <c r="E47" s="17">
        <v>0.5</v>
      </c>
      <c r="F47" s="18">
        <f t="shared" si="3"/>
        <v>4.7755491881566379E-4</v>
      </c>
      <c r="G47" s="18">
        <f t="shared" si="0"/>
        <v>4.7744091668655998E-4</v>
      </c>
      <c r="H47" s="13">
        <f t="shared" si="6"/>
        <v>99223.052304957499</v>
      </c>
      <c r="I47" s="13">
        <f t="shared" si="4"/>
        <v>47.373145048917394</v>
      </c>
      <c r="J47" s="13">
        <f t="shared" si="1"/>
        <v>99199.365732433042</v>
      </c>
      <c r="K47" s="13">
        <f t="shared" si="2"/>
        <v>4639488.5905657476</v>
      </c>
      <c r="L47" s="20">
        <f t="shared" si="5"/>
        <v>46.758172448741973</v>
      </c>
    </row>
    <row r="48" spans="1:12" x14ac:dyDescent="0.2">
      <c r="A48" s="16">
        <v>39</v>
      </c>
      <c r="B48" s="8">
        <v>4</v>
      </c>
      <c r="C48" s="8">
        <v>6320</v>
      </c>
      <c r="D48" s="8">
        <v>6221</v>
      </c>
      <c r="E48" s="17">
        <v>0.5</v>
      </c>
      <c r="F48" s="18">
        <f t="shared" si="3"/>
        <v>6.3790766286580018E-4</v>
      </c>
      <c r="G48" s="18">
        <f t="shared" si="0"/>
        <v>6.3770426464726982E-4</v>
      </c>
      <c r="H48" s="13">
        <f t="shared" si="6"/>
        <v>99175.679159908585</v>
      </c>
      <c r="I48" s="13">
        <f t="shared" si="4"/>
        <v>63.244753549563065</v>
      </c>
      <c r="J48" s="13">
        <f t="shared" si="1"/>
        <v>99144.056783133812</v>
      </c>
      <c r="K48" s="13">
        <f t="shared" si="2"/>
        <v>4540289.2248333143</v>
      </c>
      <c r="L48" s="20">
        <f t="shared" si="5"/>
        <v>45.780268542579442</v>
      </c>
    </row>
    <row r="49" spans="1:12" x14ac:dyDescent="0.2">
      <c r="A49" s="16">
        <v>40</v>
      </c>
      <c r="B49" s="8">
        <v>4</v>
      </c>
      <c r="C49" s="8">
        <v>6108</v>
      </c>
      <c r="D49" s="8">
        <v>6368</v>
      </c>
      <c r="E49" s="17">
        <v>0.5</v>
      </c>
      <c r="F49" s="18">
        <f t="shared" si="3"/>
        <v>6.4123116383456237E-4</v>
      </c>
      <c r="G49" s="18">
        <f t="shared" si="0"/>
        <v>6.4102564102564103E-4</v>
      </c>
      <c r="H49" s="13">
        <f t="shared" si="6"/>
        <v>99112.434406359025</v>
      </c>
      <c r="I49" s="13">
        <f t="shared" si="4"/>
        <v>63.533611798948094</v>
      </c>
      <c r="J49" s="13">
        <f t="shared" si="1"/>
        <v>99080.66760045955</v>
      </c>
      <c r="K49" s="13">
        <f t="shared" si="2"/>
        <v>4441145.1680501802</v>
      </c>
      <c r="L49" s="20">
        <f t="shared" si="5"/>
        <v>44.80916238866228</v>
      </c>
    </row>
    <row r="50" spans="1:12" x14ac:dyDescent="0.2">
      <c r="A50" s="16">
        <v>41</v>
      </c>
      <c r="B50" s="8">
        <v>1</v>
      </c>
      <c r="C50" s="8">
        <v>5934</v>
      </c>
      <c r="D50" s="8">
        <v>6153</v>
      </c>
      <c r="E50" s="17">
        <v>0.5</v>
      </c>
      <c r="F50" s="18">
        <f t="shared" si="3"/>
        <v>1.654670306941342E-4</v>
      </c>
      <c r="G50" s="18">
        <f t="shared" si="0"/>
        <v>1.6545334215751158E-4</v>
      </c>
      <c r="H50" s="13">
        <f t="shared" si="6"/>
        <v>99048.900794560075</v>
      </c>
      <c r="I50" s="13">
        <f t="shared" si="4"/>
        <v>16.387971673487769</v>
      </c>
      <c r="J50" s="13">
        <f t="shared" si="1"/>
        <v>99040.706808723335</v>
      </c>
      <c r="K50" s="13">
        <f t="shared" si="2"/>
        <v>4342064.5004497208</v>
      </c>
      <c r="L50" s="20">
        <f t="shared" si="5"/>
        <v>43.83758391681409</v>
      </c>
    </row>
    <row r="51" spans="1:12" x14ac:dyDescent="0.2">
      <c r="A51" s="16">
        <v>42</v>
      </c>
      <c r="B51" s="8">
        <v>7</v>
      </c>
      <c r="C51" s="8">
        <v>5941</v>
      </c>
      <c r="D51" s="8">
        <v>5952</v>
      </c>
      <c r="E51" s="17">
        <v>0.5</v>
      </c>
      <c r="F51" s="18">
        <f t="shared" si="3"/>
        <v>1.1771630370806356E-3</v>
      </c>
      <c r="G51" s="18">
        <f t="shared" si="0"/>
        <v>1.1764705882352942E-3</v>
      </c>
      <c r="H51" s="13">
        <f t="shared" si="6"/>
        <v>99032.512822886594</v>
      </c>
      <c r="I51" s="13">
        <f t="shared" si="4"/>
        <v>116.50883861516071</v>
      </c>
      <c r="J51" s="13">
        <f t="shared" si="1"/>
        <v>98974.258403579006</v>
      </c>
      <c r="K51" s="13">
        <f t="shared" si="2"/>
        <v>4243023.7936409973</v>
      </c>
      <c r="L51" s="20">
        <f t="shared" si="5"/>
        <v>42.844755451468529</v>
      </c>
    </row>
    <row r="52" spans="1:12" x14ac:dyDescent="0.2">
      <c r="A52" s="16">
        <v>43</v>
      </c>
      <c r="B52" s="8">
        <v>5</v>
      </c>
      <c r="C52" s="8">
        <v>5823</v>
      </c>
      <c r="D52" s="8">
        <v>5960</v>
      </c>
      <c r="E52" s="17">
        <v>0.5</v>
      </c>
      <c r="F52" s="18">
        <f t="shared" si="3"/>
        <v>8.4868030213018761E-4</v>
      </c>
      <c r="G52" s="18">
        <f t="shared" si="0"/>
        <v>8.4832032575500517E-4</v>
      </c>
      <c r="H52" s="13">
        <f t="shared" si="6"/>
        <v>98916.003984271432</v>
      </c>
      <c r="I52" s="13">
        <f t="shared" si="4"/>
        <v>83.912456722320528</v>
      </c>
      <c r="J52" s="13">
        <f t="shared" si="1"/>
        <v>98874.047755910273</v>
      </c>
      <c r="K52" s="13">
        <f t="shared" si="2"/>
        <v>4144049.5352374185</v>
      </c>
      <c r="L52" s="20">
        <f t="shared" si="5"/>
        <v>41.894631488513838</v>
      </c>
    </row>
    <row r="53" spans="1:12" x14ac:dyDescent="0.2">
      <c r="A53" s="16">
        <v>44</v>
      </c>
      <c r="B53" s="8">
        <v>3</v>
      </c>
      <c r="C53" s="8">
        <v>5613</v>
      </c>
      <c r="D53" s="8">
        <v>5808</v>
      </c>
      <c r="E53" s="17">
        <v>0.5</v>
      </c>
      <c r="F53" s="18">
        <f t="shared" si="3"/>
        <v>5.2534804307853957E-4</v>
      </c>
      <c r="G53" s="18">
        <f t="shared" si="0"/>
        <v>5.2521008403361353E-4</v>
      </c>
      <c r="H53" s="13">
        <f t="shared" si="6"/>
        <v>98832.091527549113</v>
      </c>
      <c r="I53" s="13">
        <f t="shared" si="4"/>
        <v>51.907611096401851</v>
      </c>
      <c r="J53" s="13">
        <f t="shared" si="1"/>
        <v>98806.137722000902</v>
      </c>
      <c r="K53" s="13">
        <f t="shared" si="2"/>
        <v>4045175.4874815084</v>
      </c>
      <c r="L53" s="20">
        <f t="shared" si="5"/>
        <v>40.929777210613103</v>
      </c>
    </row>
    <row r="54" spans="1:12" x14ac:dyDescent="0.2">
      <c r="A54" s="16">
        <v>45</v>
      </c>
      <c r="B54" s="8">
        <v>4</v>
      </c>
      <c r="C54" s="8">
        <v>5658</v>
      </c>
      <c r="D54" s="8">
        <v>5603</v>
      </c>
      <c r="E54" s="17">
        <v>0.5</v>
      </c>
      <c r="F54" s="18">
        <f t="shared" si="3"/>
        <v>7.1041648166237455E-4</v>
      </c>
      <c r="G54" s="18">
        <f t="shared" si="0"/>
        <v>7.1016422547714162E-4</v>
      </c>
      <c r="H54" s="13">
        <f t="shared" si="6"/>
        <v>98780.183916452705</v>
      </c>
      <c r="I54" s="13">
        <f t="shared" si="4"/>
        <v>70.15015280351723</v>
      </c>
      <c r="J54" s="13">
        <f t="shared" si="1"/>
        <v>98745.108840050947</v>
      </c>
      <c r="K54" s="13">
        <f t="shared" si="2"/>
        <v>3946369.3497595075</v>
      </c>
      <c r="L54" s="20">
        <f t="shared" si="5"/>
        <v>39.951022495537238</v>
      </c>
    </row>
    <row r="55" spans="1:12" x14ac:dyDescent="0.2">
      <c r="A55" s="16">
        <v>46</v>
      </c>
      <c r="B55" s="8">
        <v>7</v>
      </c>
      <c r="C55" s="8">
        <v>5561</v>
      </c>
      <c r="D55" s="8">
        <v>5626</v>
      </c>
      <c r="E55" s="17">
        <v>0.5</v>
      </c>
      <c r="F55" s="18">
        <f t="shared" si="3"/>
        <v>1.2514525788862071E-3</v>
      </c>
      <c r="G55" s="18">
        <f t="shared" si="0"/>
        <v>1.2506700017866712E-3</v>
      </c>
      <c r="H55" s="13">
        <f t="shared" si="6"/>
        <v>98710.033763649189</v>
      </c>
      <c r="I55" s="13">
        <f t="shared" si="4"/>
        <v>123.45367810354551</v>
      </c>
      <c r="J55" s="13">
        <f t="shared" si="1"/>
        <v>98648.306924597418</v>
      </c>
      <c r="K55" s="13">
        <f t="shared" si="2"/>
        <v>3847624.2409194564</v>
      </c>
      <c r="L55" s="20">
        <f t="shared" si="5"/>
        <v>38.979059110973346</v>
      </c>
    </row>
    <row r="56" spans="1:12" x14ac:dyDescent="0.2">
      <c r="A56" s="16">
        <v>47</v>
      </c>
      <c r="B56" s="8">
        <v>6</v>
      </c>
      <c r="C56" s="8">
        <v>5528</v>
      </c>
      <c r="D56" s="8">
        <v>5545</v>
      </c>
      <c r="E56" s="17">
        <v>0.5</v>
      </c>
      <c r="F56" s="18">
        <f t="shared" si="3"/>
        <v>1.083717149823896E-3</v>
      </c>
      <c r="G56" s="18">
        <f t="shared" si="0"/>
        <v>1.083130246412131E-3</v>
      </c>
      <c r="H56" s="13">
        <f t="shared" si="6"/>
        <v>98586.580085545647</v>
      </c>
      <c r="I56" s="13">
        <f t="shared" si="4"/>
        <v>106.78210678098634</v>
      </c>
      <c r="J56" s="13">
        <f t="shared" si="1"/>
        <v>98533.189032155162</v>
      </c>
      <c r="K56" s="13">
        <f t="shared" si="2"/>
        <v>3748975.933994859</v>
      </c>
      <c r="L56" s="20">
        <f t="shared" si="5"/>
        <v>38.027243979269734</v>
      </c>
    </row>
    <row r="57" spans="1:12" x14ac:dyDescent="0.2">
      <c r="A57" s="16">
        <v>48</v>
      </c>
      <c r="B57" s="8">
        <v>9</v>
      </c>
      <c r="C57" s="8">
        <v>5392</v>
      </c>
      <c r="D57" s="8">
        <v>5470</v>
      </c>
      <c r="E57" s="17">
        <v>0.5</v>
      </c>
      <c r="F57" s="18">
        <f t="shared" si="3"/>
        <v>1.6571533787516112E-3</v>
      </c>
      <c r="G57" s="18">
        <f t="shared" si="0"/>
        <v>1.6557814368503357E-3</v>
      </c>
      <c r="H57" s="13">
        <f t="shared" si="6"/>
        <v>98479.797978764662</v>
      </c>
      <c r="I57" s="13">
        <f t="shared" si="4"/>
        <v>163.06102139800973</v>
      </c>
      <c r="J57" s="13">
        <f t="shared" si="1"/>
        <v>98398.267468065649</v>
      </c>
      <c r="K57" s="13">
        <f t="shared" si="2"/>
        <v>3650442.7449627039</v>
      </c>
      <c r="L57" s="20">
        <f t="shared" si="5"/>
        <v>37.067934945904888</v>
      </c>
    </row>
    <row r="58" spans="1:12" x14ac:dyDescent="0.2">
      <c r="A58" s="16">
        <v>49</v>
      </c>
      <c r="B58" s="8">
        <v>4</v>
      </c>
      <c r="C58" s="8">
        <v>5390</v>
      </c>
      <c r="D58" s="8">
        <v>5339</v>
      </c>
      <c r="E58" s="17">
        <v>0.5</v>
      </c>
      <c r="F58" s="18">
        <f t="shared" si="3"/>
        <v>7.4564265075962341E-4</v>
      </c>
      <c r="G58" s="18">
        <f t="shared" si="0"/>
        <v>7.4536476288083477E-4</v>
      </c>
      <c r="H58" s="13">
        <f t="shared" si="6"/>
        <v>98316.736957366651</v>
      </c>
      <c r="I58" s="13">
        <f t="shared" si="4"/>
        <v>73.281831329444998</v>
      </c>
      <c r="J58" s="13">
        <f t="shared" si="1"/>
        <v>98280.096041701938</v>
      </c>
      <c r="K58" s="13">
        <f t="shared" si="2"/>
        <v>3552044.4774946384</v>
      </c>
      <c r="L58" s="20">
        <f t="shared" si="5"/>
        <v>36.128583875143462</v>
      </c>
    </row>
    <row r="59" spans="1:12" x14ac:dyDescent="0.2">
      <c r="A59" s="16">
        <v>50</v>
      </c>
      <c r="B59" s="8">
        <v>11</v>
      </c>
      <c r="C59" s="8">
        <v>5265</v>
      </c>
      <c r="D59" s="8">
        <v>5325</v>
      </c>
      <c r="E59" s="17">
        <v>0.5</v>
      </c>
      <c r="F59" s="18">
        <f t="shared" si="3"/>
        <v>2.0774315391879133E-3</v>
      </c>
      <c r="G59" s="18">
        <f t="shared" si="0"/>
        <v>2.0752759173662864E-3</v>
      </c>
      <c r="H59" s="13">
        <f t="shared" si="6"/>
        <v>98243.45512603721</v>
      </c>
      <c r="I59" s="13">
        <f t="shared" si="4"/>
        <v>203.88227646192047</v>
      </c>
      <c r="J59" s="13">
        <f t="shared" si="1"/>
        <v>98141.513987806247</v>
      </c>
      <c r="K59" s="13">
        <f t="shared" si="2"/>
        <v>3453764.3814529367</v>
      </c>
      <c r="L59" s="20">
        <f t="shared" si="5"/>
        <v>35.155159975003713</v>
      </c>
    </row>
    <row r="60" spans="1:12" x14ac:dyDescent="0.2">
      <c r="A60" s="16">
        <v>51</v>
      </c>
      <c r="B60" s="8">
        <v>9</v>
      </c>
      <c r="C60" s="8">
        <v>4988</v>
      </c>
      <c r="D60" s="8">
        <v>5221</v>
      </c>
      <c r="E60" s="17">
        <v>0.5</v>
      </c>
      <c r="F60" s="18">
        <f t="shared" si="3"/>
        <v>1.7631501616220981E-3</v>
      </c>
      <c r="G60" s="18">
        <f t="shared" si="0"/>
        <v>1.7615971814445095E-3</v>
      </c>
      <c r="H60" s="13">
        <f t="shared" si="6"/>
        <v>98039.572849575285</v>
      </c>
      <c r="I60" s="13">
        <f t="shared" si="4"/>
        <v>172.70623520183548</v>
      </c>
      <c r="J60" s="13">
        <f t="shared" si="1"/>
        <v>97953.219731974357</v>
      </c>
      <c r="K60" s="13">
        <f t="shared" si="2"/>
        <v>3355622.8674651305</v>
      </c>
      <c r="L60" s="20">
        <f t="shared" si="5"/>
        <v>34.227228556103071</v>
      </c>
    </row>
    <row r="61" spans="1:12" x14ac:dyDescent="0.2">
      <c r="A61" s="16">
        <v>52</v>
      </c>
      <c r="B61" s="8">
        <v>4</v>
      </c>
      <c r="C61" s="8">
        <v>4639</v>
      </c>
      <c r="D61" s="8">
        <v>4946</v>
      </c>
      <c r="E61" s="17">
        <v>0.5</v>
      </c>
      <c r="F61" s="18">
        <f t="shared" si="3"/>
        <v>8.3463745435576422E-4</v>
      </c>
      <c r="G61" s="18">
        <f t="shared" si="0"/>
        <v>8.3428928981124206E-4</v>
      </c>
      <c r="H61" s="13">
        <f t="shared" si="6"/>
        <v>97866.866614373444</v>
      </c>
      <c r="I61" s="13">
        <f t="shared" si="4"/>
        <v>81.649278643757171</v>
      </c>
      <c r="J61" s="13">
        <f t="shared" si="1"/>
        <v>97826.041975051558</v>
      </c>
      <c r="K61" s="13">
        <f t="shared" si="2"/>
        <v>3257669.6477331561</v>
      </c>
      <c r="L61" s="20">
        <f t="shared" si="5"/>
        <v>33.28674719473149</v>
      </c>
    </row>
    <row r="62" spans="1:12" x14ac:dyDescent="0.2">
      <c r="A62" s="16">
        <v>53</v>
      </c>
      <c r="B62" s="8">
        <v>13</v>
      </c>
      <c r="C62" s="8">
        <v>4498</v>
      </c>
      <c r="D62" s="8">
        <v>4598</v>
      </c>
      <c r="E62" s="17">
        <v>0.5</v>
      </c>
      <c r="F62" s="18">
        <f t="shared" si="3"/>
        <v>2.8583992963940193E-3</v>
      </c>
      <c r="G62" s="18">
        <f t="shared" si="0"/>
        <v>2.8543199033922496E-3</v>
      </c>
      <c r="H62" s="13">
        <f t="shared" si="6"/>
        <v>97785.217335729685</v>
      </c>
      <c r="I62" s="13">
        <f t="shared" si="4"/>
        <v>279.11029209891007</v>
      </c>
      <c r="J62" s="13">
        <f t="shared" si="1"/>
        <v>97645.662189680239</v>
      </c>
      <c r="K62" s="13">
        <f t="shared" si="2"/>
        <v>3159843.6057581045</v>
      </c>
      <c r="L62" s="20">
        <f t="shared" si="5"/>
        <v>32.314123666661125</v>
      </c>
    </row>
    <row r="63" spans="1:12" x14ac:dyDescent="0.2">
      <c r="A63" s="16">
        <v>54</v>
      </c>
      <c r="B63" s="8">
        <v>11</v>
      </c>
      <c r="C63" s="8">
        <v>4387</v>
      </c>
      <c r="D63" s="8">
        <v>4445</v>
      </c>
      <c r="E63" s="17">
        <v>0.5</v>
      </c>
      <c r="F63" s="18">
        <f t="shared" si="3"/>
        <v>2.490942028985507E-3</v>
      </c>
      <c r="G63" s="18">
        <f t="shared" si="0"/>
        <v>2.4878434920275923E-3</v>
      </c>
      <c r="H63" s="13">
        <f t="shared" si="6"/>
        <v>97506.107043630778</v>
      </c>
      <c r="I63" s="13">
        <f t="shared" si="4"/>
        <v>242.5799338414426</v>
      </c>
      <c r="J63" s="13">
        <f t="shared" si="1"/>
        <v>97384.817076710067</v>
      </c>
      <c r="K63" s="13">
        <f t="shared" si="2"/>
        <v>3062197.9435684243</v>
      </c>
      <c r="L63" s="20">
        <f t="shared" si="5"/>
        <v>31.405191289179367</v>
      </c>
    </row>
    <row r="64" spans="1:12" x14ac:dyDescent="0.2">
      <c r="A64" s="16">
        <v>55</v>
      </c>
      <c r="B64" s="8">
        <v>12</v>
      </c>
      <c r="C64" s="8">
        <v>4249</v>
      </c>
      <c r="D64" s="8">
        <v>4365</v>
      </c>
      <c r="E64" s="17">
        <v>0.5</v>
      </c>
      <c r="F64" s="18">
        <f t="shared" si="3"/>
        <v>2.7861620617599257E-3</v>
      </c>
      <c r="G64" s="18">
        <f t="shared" si="0"/>
        <v>2.7822861117551586E-3</v>
      </c>
      <c r="H64" s="13">
        <f t="shared" si="6"/>
        <v>97263.527109789342</v>
      </c>
      <c r="I64" s="13">
        <f t="shared" si="4"/>
        <v>270.61496065788828</v>
      </c>
      <c r="J64" s="13">
        <f t="shared" si="1"/>
        <v>97128.219629460407</v>
      </c>
      <c r="K64" s="13">
        <f t="shared" si="2"/>
        <v>2964813.1264917143</v>
      </c>
      <c r="L64" s="20">
        <f t="shared" si="5"/>
        <v>30.482270328785074</v>
      </c>
    </row>
    <row r="65" spans="1:12" x14ac:dyDescent="0.2">
      <c r="A65" s="16">
        <v>56</v>
      </c>
      <c r="B65" s="8">
        <v>14</v>
      </c>
      <c r="C65" s="8">
        <v>4055</v>
      </c>
      <c r="D65" s="8">
        <v>4194</v>
      </c>
      <c r="E65" s="17">
        <v>0.5</v>
      </c>
      <c r="F65" s="18">
        <f t="shared" si="3"/>
        <v>3.3943508304036855E-3</v>
      </c>
      <c r="G65" s="18">
        <f t="shared" si="0"/>
        <v>3.3885997821614432E-3</v>
      </c>
      <c r="H65" s="13">
        <f t="shared" si="6"/>
        <v>96992.912149131458</v>
      </c>
      <c r="I65" s="13">
        <f t="shared" si="4"/>
        <v>328.67016097975085</v>
      </c>
      <c r="J65" s="13">
        <f t="shared" si="1"/>
        <v>96828.577068641593</v>
      </c>
      <c r="K65" s="13">
        <f t="shared" si="2"/>
        <v>2867684.9068622538</v>
      </c>
      <c r="L65" s="20">
        <f t="shared" si="5"/>
        <v>29.56592232691235</v>
      </c>
    </row>
    <row r="66" spans="1:12" x14ac:dyDescent="0.2">
      <c r="A66" s="16">
        <v>57</v>
      </c>
      <c r="B66" s="8">
        <v>10</v>
      </c>
      <c r="C66" s="8">
        <v>3744</v>
      </c>
      <c r="D66" s="8">
        <v>4007</v>
      </c>
      <c r="E66" s="17">
        <v>0.5</v>
      </c>
      <c r="F66" s="18">
        <f t="shared" si="3"/>
        <v>2.5803122177783513E-3</v>
      </c>
      <c r="G66" s="18">
        <f t="shared" si="0"/>
        <v>2.5769875016106174E-3</v>
      </c>
      <c r="H66" s="13">
        <f t="shared" si="6"/>
        <v>96664.241988151713</v>
      </c>
      <c r="I66" s="13">
        <f t="shared" si="4"/>
        <v>249.10254345613123</v>
      </c>
      <c r="J66" s="13">
        <f t="shared" si="1"/>
        <v>96539.690716423647</v>
      </c>
      <c r="K66" s="13">
        <f t="shared" si="2"/>
        <v>2770856.329793612</v>
      </c>
      <c r="L66" s="20">
        <f t="shared" si="5"/>
        <v>28.664749992383328</v>
      </c>
    </row>
    <row r="67" spans="1:12" x14ac:dyDescent="0.2">
      <c r="A67" s="16">
        <v>58</v>
      </c>
      <c r="B67" s="8">
        <v>10</v>
      </c>
      <c r="C67" s="8">
        <v>3552</v>
      </c>
      <c r="D67" s="8">
        <v>3707</v>
      </c>
      <c r="E67" s="17">
        <v>0.5</v>
      </c>
      <c r="F67" s="18">
        <f t="shared" si="3"/>
        <v>2.7552004408320707E-3</v>
      </c>
      <c r="G67" s="18">
        <f t="shared" si="0"/>
        <v>2.7514100976750587E-3</v>
      </c>
      <c r="H67" s="13">
        <f t="shared" si="6"/>
        <v>96415.139444695582</v>
      </c>
      <c r="I67" s="13">
        <f t="shared" si="4"/>
        <v>265.2775882368843</v>
      </c>
      <c r="J67" s="13">
        <f t="shared" si="1"/>
        <v>96282.500650577131</v>
      </c>
      <c r="K67" s="13">
        <f t="shared" si="2"/>
        <v>2674316.6390771884</v>
      </c>
      <c r="L67" s="20">
        <f t="shared" si="5"/>
        <v>27.737517722631058</v>
      </c>
    </row>
    <row r="68" spans="1:12" x14ac:dyDescent="0.2">
      <c r="A68" s="16">
        <v>59</v>
      </c>
      <c r="B68" s="8">
        <v>6</v>
      </c>
      <c r="C68" s="8">
        <v>3325</v>
      </c>
      <c r="D68" s="8">
        <v>3529</v>
      </c>
      <c r="E68" s="17">
        <v>0.5</v>
      </c>
      <c r="F68" s="18">
        <f t="shared" si="3"/>
        <v>1.7508024511234317E-3</v>
      </c>
      <c r="G68" s="18">
        <f t="shared" si="0"/>
        <v>1.7492711370262393E-3</v>
      </c>
      <c r="H68" s="13">
        <f t="shared" si="6"/>
        <v>96149.861856458694</v>
      </c>
      <c r="I68" s="13">
        <f t="shared" si="4"/>
        <v>168.19217817456334</v>
      </c>
      <c r="J68" s="13">
        <f t="shared" si="1"/>
        <v>96065.765767371413</v>
      </c>
      <c r="K68" s="13">
        <f t="shared" si="2"/>
        <v>2578034.1384266112</v>
      </c>
      <c r="L68" s="20">
        <f t="shared" si="5"/>
        <v>26.812666067844553</v>
      </c>
    </row>
    <row r="69" spans="1:12" x14ac:dyDescent="0.2">
      <c r="A69" s="16">
        <v>60</v>
      </c>
      <c r="B69" s="8">
        <v>17</v>
      </c>
      <c r="C69" s="8">
        <v>3410</v>
      </c>
      <c r="D69" s="8">
        <v>3289</v>
      </c>
      <c r="E69" s="17">
        <v>0.5</v>
      </c>
      <c r="F69" s="18">
        <f t="shared" si="3"/>
        <v>5.075384385729213E-3</v>
      </c>
      <c r="G69" s="18">
        <f t="shared" si="0"/>
        <v>5.0625372245384154E-3</v>
      </c>
      <c r="H69" s="13">
        <f t="shared" si="6"/>
        <v>95981.669678284132</v>
      </c>
      <c r="I69" s="13">
        <f t="shared" si="4"/>
        <v>485.91077561966353</v>
      </c>
      <c r="J69" s="13">
        <f t="shared" si="1"/>
        <v>95738.714290474309</v>
      </c>
      <c r="K69" s="13">
        <f t="shared" si="2"/>
        <v>2481968.3726592399</v>
      </c>
      <c r="L69" s="20">
        <f t="shared" si="5"/>
        <v>25.858774711655027</v>
      </c>
    </row>
    <row r="70" spans="1:12" x14ac:dyDescent="0.2">
      <c r="A70" s="16">
        <v>61</v>
      </c>
      <c r="B70" s="8">
        <v>24</v>
      </c>
      <c r="C70" s="8">
        <v>3475</v>
      </c>
      <c r="D70" s="8">
        <v>3363</v>
      </c>
      <c r="E70" s="17">
        <v>0.5</v>
      </c>
      <c r="F70" s="18">
        <f t="shared" si="3"/>
        <v>7.0195963732085408E-3</v>
      </c>
      <c r="G70" s="18">
        <f t="shared" si="0"/>
        <v>6.9950451763334306E-3</v>
      </c>
      <c r="H70" s="13">
        <f t="shared" si="6"/>
        <v>95495.758902664471</v>
      </c>
      <c r="I70" s="13">
        <f t="shared" si="4"/>
        <v>667.99714767238333</v>
      </c>
      <c r="J70" s="13">
        <f t="shared" si="1"/>
        <v>95161.76032882827</v>
      </c>
      <c r="K70" s="13">
        <f t="shared" si="2"/>
        <v>2386229.6583687654</v>
      </c>
      <c r="L70" s="20">
        <f t="shared" si="5"/>
        <v>24.987807686841538</v>
      </c>
    </row>
    <row r="71" spans="1:12" x14ac:dyDescent="0.2">
      <c r="A71" s="16">
        <v>62</v>
      </c>
      <c r="B71" s="8">
        <v>21</v>
      </c>
      <c r="C71" s="8">
        <v>3213</v>
      </c>
      <c r="D71" s="8">
        <v>3421</v>
      </c>
      <c r="E71" s="17">
        <v>0.5</v>
      </c>
      <c r="F71" s="18">
        <f t="shared" si="3"/>
        <v>6.3310220078384083E-3</v>
      </c>
      <c r="G71" s="18">
        <f t="shared" si="0"/>
        <v>6.3110443275732533E-3</v>
      </c>
      <c r="H71" s="13">
        <f t="shared" si="6"/>
        <v>94827.761754992083</v>
      </c>
      <c r="I71" s="13">
        <f t="shared" si="4"/>
        <v>598.46220792031068</v>
      </c>
      <c r="J71" s="13">
        <f t="shared" si="1"/>
        <v>94528.530651031921</v>
      </c>
      <c r="K71" s="13">
        <f t="shared" si="2"/>
        <v>2291067.898039937</v>
      </c>
      <c r="L71" s="20">
        <f t="shared" si="5"/>
        <v>24.160307652936105</v>
      </c>
    </row>
    <row r="72" spans="1:12" x14ac:dyDescent="0.2">
      <c r="A72" s="16">
        <v>63</v>
      </c>
      <c r="B72" s="8">
        <v>13</v>
      </c>
      <c r="C72" s="8">
        <v>3127</v>
      </c>
      <c r="D72" s="8">
        <v>3185</v>
      </c>
      <c r="E72" s="17">
        <v>0.5</v>
      </c>
      <c r="F72" s="18">
        <f t="shared" si="3"/>
        <v>4.1191381495564007E-3</v>
      </c>
      <c r="G72" s="18">
        <f t="shared" si="0"/>
        <v>4.1106719367588933E-3</v>
      </c>
      <c r="H72" s="13">
        <f t="shared" si="6"/>
        <v>94229.299547071772</v>
      </c>
      <c r="I72" s="13">
        <f t="shared" si="4"/>
        <v>387.34573726859543</v>
      </c>
      <c r="J72" s="13">
        <f t="shared" si="1"/>
        <v>94035.626678437475</v>
      </c>
      <c r="K72" s="13">
        <f t="shared" si="2"/>
        <v>2196539.367388905</v>
      </c>
      <c r="L72" s="20">
        <f t="shared" si="5"/>
        <v>23.31057726149853</v>
      </c>
    </row>
    <row r="73" spans="1:12" x14ac:dyDescent="0.2">
      <c r="A73" s="16">
        <v>64</v>
      </c>
      <c r="B73" s="8">
        <v>22</v>
      </c>
      <c r="C73" s="8">
        <v>3121</v>
      </c>
      <c r="D73" s="8">
        <v>3095</v>
      </c>
      <c r="E73" s="17">
        <v>0.5</v>
      </c>
      <c r="F73" s="18">
        <f t="shared" si="3"/>
        <v>7.0785070785070788E-3</v>
      </c>
      <c r="G73" s="18">
        <f t="shared" ref="G73:G108" si="7">F73/((1+(1-E73)*F73))</f>
        <v>7.0535428021801863E-3</v>
      </c>
      <c r="H73" s="13">
        <f t="shared" si="6"/>
        <v>93841.953809803177</v>
      </c>
      <c r="I73" s="13">
        <f t="shared" si="4"/>
        <v>661.91823783766267</v>
      </c>
      <c r="J73" s="13">
        <f t="shared" ref="J73:J108" si="8">H74+I73*E73</f>
        <v>93510.994690884356</v>
      </c>
      <c r="K73" s="13">
        <f t="shared" ref="K73:K97" si="9">K74+J73</f>
        <v>2102503.7407104676</v>
      </c>
      <c r="L73" s="20">
        <f t="shared" si="5"/>
        <v>22.40473109683731</v>
      </c>
    </row>
    <row r="74" spans="1:12" x14ac:dyDescent="0.2">
      <c r="A74" s="16">
        <v>65</v>
      </c>
      <c r="B74" s="8">
        <v>17</v>
      </c>
      <c r="C74" s="8">
        <v>3377</v>
      </c>
      <c r="D74" s="8">
        <v>3088</v>
      </c>
      <c r="E74" s="17">
        <v>0.5</v>
      </c>
      <c r="F74" s="18">
        <f t="shared" ref="F74:F108" si="10">B74/((C74+D74)/2)</f>
        <v>5.259087393658159E-3</v>
      </c>
      <c r="G74" s="18">
        <f t="shared" si="7"/>
        <v>5.2452946621413142E-3</v>
      </c>
      <c r="H74" s="13">
        <f t="shared" si="6"/>
        <v>93180.03557196552</v>
      </c>
      <c r="I74" s="13">
        <f t="shared" ref="I74:I108" si="11">H74*G74</f>
        <v>488.75674320376851</v>
      </c>
      <c r="J74" s="13">
        <f t="shared" si="8"/>
        <v>92935.657200363639</v>
      </c>
      <c r="K74" s="13">
        <f t="shared" si="9"/>
        <v>2008992.7460195834</v>
      </c>
      <c r="L74" s="20">
        <f t="shared" ref="L74:L108" si="12">K74/H74</f>
        <v>21.560334611248166</v>
      </c>
    </row>
    <row r="75" spans="1:12" x14ac:dyDescent="0.2">
      <c r="A75" s="16">
        <v>66</v>
      </c>
      <c r="B75" s="8">
        <v>28</v>
      </c>
      <c r="C75" s="8">
        <v>2894</v>
      </c>
      <c r="D75" s="8">
        <v>3342</v>
      </c>
      <c r="E75" s="17">
        <v>0.5</v>
      </c>
      <c r="F75" s="18">
        <f t="shared" si="10"/>
        <v>8.9801154586273257E-3</v>
      </c>
      <c r="G75" s="18">
        <f t="shared" si="7"/>
        <v>8.9399744572158362E-3</v>
      </c>
      <c r="H75" s="13">
        <f t="shared" ref="H75:H108" si="13">H74-I74</f>
        <v>92691.278828761759</v>
      </c>
      <c r="I75" s="13">
        <f t="shared" si="11"/>
        <v>828.65766513580115</v>
      </c>
      <c r="J75" s="13">
        <f t="shared" si="8"/>
        <v>92276.949996193856</v>
      </c>
      <c r="K75" s="13">
        <f t="shared" si="9"/>
        <v>1916057.0888192197</v>
      </c>
      <c r="L75" s="20">
        <f t="shared" si="12"/>
        <v>20.671384762734274</v>
      </c>
    </row>
    <row r="76" spans="1:12" x14ac:dyDescent="0.2">
      <c r="A76" s="16">
        <v>67</v>
      </c>
      <c r="B76" s="8">
        <v>18</v>
      </c>
      <c r="C76" s="8">
        <v>2707</v>
      </c>
      <c r="D76" s="8">
        <v>2850</v>
      </c>
      <c r="E76" s="17">
        <v>0.5</v>
      </c>
      <c r="F76" s="18">
        <f t="shared" si="10"/>
        <v>6.4783156379341371E-3</v>
      </c>
      <c r="G76" s="18">
        <f t="shared" si="7"/>
        <v>6.4573991031390138E-3</v>
      </c>
      <c r="H76" s="13">
        <f t="shared" si="13"/>
        <v>91862.621163625954</v>
      </c>
      <c r="I76" s="13">
        <f t="shared" si="11"/>
        <v>593.19360751399722</v>
      </c>
      <c r="J76" s="13">
        <f t="shared" si="8"/>
        <v>91566.024359868956</v>
      </c>
      <c r="K76" s="13">
        <f t="shared" si="9"/>
        <v>1823780.1388230259</v>
      </c>
      <c r="L76" s="20">
        <f t="shared" si="12"/>
        <v>19.853343130439352</v>
      </c>
    </row>
    <row r="77" spans="1:12" x14ac:dyDescent="0.2">
      <c r="A77" s="16">
        <v>68</v>
      </c>
      <c r="B77" s="8">
        <v>21</v>
      </c>
      <c r="C77" s="8">
        <v>2617</v>
      </c>
      <c r="D77" s="8">
        <v>2669</v>
      </c>
      <c r="E77" s="17">
        <v>0.5</v>
      </c>
      <c r="F77" s="18">
        <f t="shared" si="10"/>
        <v>7.9455164585698068E-3</v>
      </c>
      <c r="G77" s="18">
        <f t="shared" si="7"/>
        <v>7.9140757490107402E-3</v>
      </c>
      <c r="H77" s="13">
        <f t="shared" si="13"/>
        <v>91269.427556111958</v>
      </c>
      <c r="I77" s="13">
        <f t="shared" si="11"/>
        <v>722.31316324791828</v>
      </c>
      <c r="J77" s="13">
        <f t="shared" si="8"/>
        <v>90908.270974487998</v>
      </c>
      <c r="K77" s="13">
        <f t="shared" si="9"/>
        <v>1732214.114463157</v>
      </c>
      <c r="L77" s="20">
        <f t="shared" si="12"/>
        <v>18.979127631738471</v>
      </c>
    </row>
    <row r="78" spans="1:12" x14ac:dyDescent="0.2">
      <c r="A78" s="16">
        <v>69</v>
      </c>
      <c r="B78" s="8">
        <v>32</v>
      </c>
      <c r="C78" s="8">
        <v>2452</v>
      </c>
      <c r="D78" s="8">
        <v>2573</v>
      </c>
      <c r="E78" s="17">
        <v>0.5</v>
      </c>
      <c r="F78" s="18">
        <f t="shared" si="10"/>
        <v>1.2736318407960199E-2</v>
      </c>
      <c r="G78" s="18">
        <f t="shared" si="7"/>
        <v>1.2655724737986948E-2</v>
      </c>
      <c r="H78" s="13">
        <f t="shared" si="13"/>
        <v>90547.114392864038</v>
      </c>
      <c r="I78" s="13">
        <f t="shared" si="11"/>
        <v>1145.9393555751035</v>
      </c>
      <c r="J78" s="13">
        <f t="shared" si="8"/>
        <v>89974.144715076487</v>
      </c>
      <c r="K78" s="13">
        <f t="shared" si="9"/>
        <v>1641305.843488669</v>
      </c>
      <c r="L78" s="20">
        <f t="shared" si="12"/>
        <v>18.126539476094219</v>
      </c>
    </row>
    <row r="79" spans="1:12" x14ac:dyDescent="0.2">
      <c r="A79" s="16">
        <v>70</v>
      </c>
      <c r="B79" s="8">
        <v>25</v>
      </c>
      <c r="C79" s="8">
        <v>2266</v>
      </c>
      <c r="D79" s="8">
        <v>2426</v>
      </c>
      <c r="E79" s="17">
        <v>0.5</v>
      </c>
      <c r="F79" s="18">
        <f t="shared" si="10"/>
        <v>1.0656436487638534E-2</v>
      </c>
      <c r="G79" s="18">
        <f t="shared" si="7"/>
        <v>1.05999576001696E-2</v>
      </c>
      <c r="H79" s="13">
        <f t="shared" si="13"/>
        <v>89401.175037288936</v>
      </c>
      <c r="I79" s="13">
        <f t="shared" si="11"/>
        <v>947.64866480060357</v>
      </c>
      <c r="J79" s="13">
        <f t="shared" si="8"/>
        <v>88927.350704888624</v>
      </c>
      <c r="K79" s="13">
        <f t="shared" si="9"/>
        <v>1551331.6987735925</v>
      </c>
      <c r="L79" s="20">
        <f t="shared" si="12"/>
        <v>17.352475491810228</v>
      </c>
    </row>
    <row r="80" spans="1:12" x14ac:dyDescent="0.2">
      <c r="A80" s="16">
        <v>71</v>
      </c>
      <c r="B80" s="8">
        <v>27</v>
      </c>
      <c r="C80" s="8">
        <v>1736</v>
      </c>
      <c r="D80" s="8">
        <v>2250</v>
      </c>
      <c r="E80" s="17">
        <v>0.5</v>
      </c>
      <c r="F80" s="18">
        <f t="shared" si="10"/>
        <v>1.3547415955845458E-2</v>
      </c>
      <c r="G80" s="18">
        <f t="shared" si="7"/>
        <v>1.3456267131821581E-2</v>
      </c>
      <c r="H80" s="13">
        <f t="shared" si="13"/>
        <v>88453.526372488326</v>
      </c>
      <c r="I80" s="13">
        <f t="shared" si="11"/>
        <v>1190.2542796198281</v>
      </c>
      <c r="J80" s="13">
        <f t="shared" si="8"/>
        <v>87858.399232678421</v>
      </c>
      <c r="K80" s="13">
        <f t="shared" si="9"/>
        <v>1462404.3480687039</v>
      </c>
      <c r="L80" s="20">
        <f t="shared" si="12"/>
        <v>16.533024832840979</v>
      </c>
    </row>
    <row r="81" spans="1:12" x14ac:dyDescent="0.2">
      <c r="A81" s="16">
        <v>72</v>
      </c>
      <c r="B81" s="8">
        <v>22</v>
      </c>
      <c r="C81" s="8">
        <v>1571</v>
      </c>
      <c r="D81" s="8">
        <v>1693</v>
      </c>
      <c r="E81" s="17">
        <v>0.5</v>
      </c>
      <c r="F81" s="18">
        <f t="shared" si="10"/>
        <v>1.3480392156862746E-2</v>
      </c>
      <c r="G81" s="18">
        <f t="shared" si="7"/>
        <v>1.3390139987827145E-2</v>
      </c>
      <c r="H81" s="13">
        <f t="shared" si="13"/>
        <v>87263.272092868501</v>
      </c>
      <c r="I81" s="13">
        <f t="shared" si="11"/>
        <v>1168.4674291193592</v>
      </c>
      <c r="J81" s="13">
        <f t="shared" si="8"/>
        <v>86679.038378308818</v>
      </c>
      <c r="K81" s="13">
        <f t="shared" si="9"/>
        <v>1374545.9488360255</v>
      </c>
      <c r="L81" s="20">
        <f t="shared" si="12"/>
        <v>15.751712213738532</v>
      </c>
    </row>
    <row r="82" spans="1:12" x14ac:dyDescent="0.2">
      <c r="A82" s="16">
        <v>73</v>
      </c>
      <c r="B82" s="8">
        <v>26</v>
      </c>
      <c r="C82" s="8">
        <v>1897</v>
      </c>
      <c r="D82" s="8">
        <v>1564</v>
      </c>
      <c r="E82" s="17">
        <v>0.5</v>
      </c>
      <c r="F82" s="18">
        <f t="shared" si="10"/>
        <v>1.5024559375902918E-2</v>
      </c>
      <c r="G82" s="18">
        <f t="shared" si="7"/>
        <v>1.4912532262689992E-2</v>
      </c>
      <c r="H82" s="13">
        <f t="shared" si="13"/>
        <v>86094.804663749135</v>
      </c>
      <c r="I82" s="13">
        <f t="shared" si="11"/>
        <v>1283.8915521981519</v>
      </c>
      <c r="J82" s="13">
        <f t="shared" si="8"/>
        <v>85452.858887650058</v>
      </c>
      <c r="K82" s="13">
        <f t="shared" si="9"/>
        <v>1287866.9104577168</v>
      </c>
      <c r="L82" s="20">
        <f t="shared" si="12"/>
        <v>14.958706457231592</v>
      </c>
    </row>
    <row r="83" spans="1:12" x14ac:dyDescent="0.2">
      <c r="A83" s="16">
        <v>74</v>
      </c>
      <c r="B83" s="8">
        <v>32</v>
      </c>
      <c r="C83" s="8">
        <v>1144</v>
      </c>
      <c r="D83" s="8">
        <v>1848</v>
      </c>
      <c r="E83" s="17">
        <v>0.5</v>
      </c>
      <c r="F83" s="18">
        <f t="shared" si="10"/>
        <v>2.1390374331550801E-2</v>
      </c>
      <c r="G83" s="18">
        <f t="shared" si="7"/>
        <v>2.1164021164021163E-2</v>
      </c>
      <c r="H83" s="13">
        <f t="shared" si="13"/>
        <v>84810.913111550981</v>
      </c>
      <c r="I83" s="13">
        <f t="shared" si="11"/>
        <v>1794.939960032825</v>
      </c>
      <c r="J83" s="13">
        <f t="shared" si="8"/>
        <v>83913.443131534572</v>
      </c>
      <c r="K83" s="13">
        <f t="shared" si="9"/>
        <v>1202414.0515700667</v>
      </c>
      <c r="L83" s="20">
        <f t="shared" si="12"/>
        <v>14.177586438534663</v>
      </c>
    </row>
    <row r="84" spans="1:12" x14ac:dyDescent="0.2">
      <c r="A84" s="16">
        <v>75</v>
      </c>
      <c r="B84" s="8">
        <v>22</v>
      </c>
      <c r="C84" s="8">
        <v>1315</v>
      </c>
      <c r="D84" s="8">
        <v>1133</v>
      </c>
      <c r="E84" s="17">
        <v>0.5</v>
      </c>
      <c r="F84" s="18">
        <f t="shared" si="10"/>
        <v>1.7973856209150325E-2</v>
      </c>
      <c r="G84" s="18">
        <f t="shared" si="7"/>
        <v>1.7813765182186234E-2</v>
      </c>
      <c r="H84" s="13">
        <f t="shared" si="13"/>
        <v>83015.973151518163</v>
      </c>
      <c r="I84" s="13">
        <f t="shared" si="11"/>
        <v>1478.8270520918213</v>
      </c>
      <c r="J84" s="13">
        <f t="shared" si="8"/>
        <v>82276.559625472262</v>
      </c>
      <c r="K84" s="13">
        <f t="shared" si="9"/>
        <v>1118500.6084385321</v>
      </c>
      <c r="L84" s="20">
        <f t="shared" si="12"/>
        <v>13.473318037205679</v>
      </c>
    </row>
    <row r="85" spans="1:12" x14ac:dyDescent="0.2">
      <c r="A85" s="16">
        <v>76</v>
      </c>
      <c r="B85" s="8">
        <v>26</v>
      </c>
      <c r="C85" s="8">
        <v>1299</v>
      </c>
      <c r="D85" s="8">
        <v>1297</v>
      </c>
      <c r="E85" s="17">
        <v>0.5</v>
      </c>
      <c r="F85" s="18">
        <f t="shared" si="10"/>
        <v>2.0030816640986132E-2</v>
      </c>
      <c r="G85" s="18">
        <f t="shared" si="7"/>
        <v>1.9832189168573607E-2</v>
      </c>
      <c r="H85" s="13">
        <f t="shared" si="13"/>
        <v>81537.146099426347</v>
      </c>
      <c r="I85" s="13">
        <f t="shared" si="11"/>
        <v>1617.0601057094468</v>
      </c>
      <c r="J85" s="13">
        <f t="shared" si="8"/>
        <v>80728.616046571624</v>
      </c>
      <c r="K85" s="13">
        <f t="shared" si="9"/>
        <v>1036224.0488130599</v>
      </c>
      <c r="L85" s="20">
        <f t="shared" si="12"/>
        <v>12.708613170609246</v>
      </c>
    </row>
    <row r="86" spans="1:12" x14ac:dyDescent="0.2">
      <c r="A86" s="16">
        <v>77</v>
      </c>
      <c r="B86" s="8">
        <v>46</v>
      </c>
      <c r="C86" s="8">
        <v>1313</v>
      </c>
      <c r="D86" s="8">
        <v>1260</v>
      </c>
      <c r="E86" s="17">
        <v>0.5</v>
      </c>
      <c r="F86" s="18">
        <f t="shared" si="10"/>
        <v>3.5755926933540613E-2</v>
      </c>
      <c r="G86" s="18">
        <f t="shared" si="7"/>
        <v>3.5127911416571213E-2</v>
      </c>
      <c r="H86" s="13">
        <f t="shared" si="13"/>
        <v>79920.085993716901</v>
      </c>
      <c r="I86" s="13">
        <f t="shared" si="11"/>
        <v>2807.4257011920408</v>
      </c>
      <c r="J86" s="13">
        <f t="shared" si="8"/>
        <v>78516.373143120873</v>
      </c>
      <c r="K86" s="13">
        <f t="shared" si="9"/>
        <v>955495.43276648829</v>
      </c>
      <c r="L86" s="20">
        <f t="shared" si="12"/>
        <v>11.955635693905618</v>
      </c>
    </row>
    <row r="87" spans="1:12" x14ac:dyDescent="0.2">
      <c r="A87" s="16">
        <v>78</v>
      </c>
      <c r="B87" s="8">
        <v>35</v>
      </c>
      <c r="C87" s="8">
        <v>1251</v>
      </c>
      <c r="D87" s="8">
        <v>1280</v>
      </c>
      <c r="E87" s="17">
        <v>0.5</v>
      </c>
      <c r="F87" s="18">
        <f t="shared" si="10"/>
        <v>2.7657052548399841E-2</v>
      </c>
      <c r="G87" s="18">
        <f t="shared" si="7"/>
        <v>2.7279812938425563E-2</v>
      </c>
      <c r="H87" s="13">
        <f t="shared" si="13"/>
        <v>77112.660292524859</v>
      </c>
      <c r="I87" s="13">
        <f t="shared" si="11"/>
        <v>2103.6189479644349</v>
      </c>
      <c r="J87" s="13">
        <f t="shared" si="8"/>
        <v>76060.850818542633</v>
      </c>
      <c r="K87" s="13">
        <f t="shared" si="9"/>
        <v>876979.05962336739</v>
      </c>
      <c r="L87" s="20">
        <f t="shared" si="12"/>
        <v>11.372698805832535</v>
      </c>
    </row>
    <row r="88" spans="1:12" x14ac:dyDescent="0.2">
      <c r="A88" s="16">
        <v>79</v>
      </c>
      <c r="B88" s="8">
        <v>33</v>
      </c>
      <c r="C88" s="8">
        <v>1151</v>
      </c>
      <c r="D88" s="8">
        <v>1216</v>
      </c>
      <c r="E88" s="17">
        <v>0.5</v>
      </c>
      <c r="F88" s="18">
        <f t="shared" si="10"/>
        <v>2.7883396704689482E-2</v>
      </c>
      <c r="G88" s="18">
        <f t="shared" si="7"/>
        <v>2.75E-2</v>
      </c>
      <c r="H88" s="13">
        <f t="shared" si="13"/>
        <v>75009.041344560421</v>
      </c>
      <c r="I88" s="13">
        <f t="shared" si="11"/>
        <v>2062.7486369754115</v>
      </c>
      <c r="J88" s="13">
        <f t="shared" si="8"/>
        <v>73977.667026072711</v>
      </c>
      <c r="K88" s="13">
        <f t="shared" si="9"/>
        <v>800918.20880482474</v>
      </c>
      <c r="L88" s="20">
        <f t="shared" si="12"/>
        <v>10.677622249906364</v>
      </c>
    </row>
    <row r="89" spans="1:12" x14ac:dyDescent="0.2">
      <c r="A89" s="16">
        <v>80</v>
      </c>
      <c r="B89" s="8">
        <v>40</v>
      </c>
      <c r="C89" s="8">
        <v>1142</v>
      </c>
      <c r="D89" s="8">
        <v>1135</v>
      </c>
      <c r="E89" s="17">
        <v>0.5</v>
      </c>
      <c r="F89" s="18">
        <f t="shared" si="10"/>
        <v>3.513394817742644E-2</v>
      </c>
      <c r="G89" s="18">
        <f t="shared" si="7"/>
        <v>3.4527406128614588E-2</v>
      </c>
      <c r="H89" s="13">
        <f t="shared" si="13"/>
        <v>72946.292707585002</v>
      </c>
      <c r="I89" s="13">
        <f t="shared" si="11"/>
        <v>2518.6462738915839</v>
      </c>
      <c r="J89" s="13">
        <f t="shared" si="8"/>
        <v>71686.969570639209</v>
      </c>
      <c r="K89" s="13">
        <f t="shared" si="9"/>
        <v>726940.541778752</v>
      </c>
      <c r="L89" s="20">
        <f t="shared" si="12"/>
        <v>9.965421336664642</v>
      </c>
    </row>
    <row r="90" spans="1:12" x14ac:dyDescent="0.2">
      <c r="A90" s="16">
        <v>81</v>
      </c>
      <c r="B90" s="8">
        <v>43</v>
      </c>
      <c r="C90" s="8">
        <v>1064</v>
      </c>
      <c r="D90" s="8">
        <v>1118</v>
      </c>
      <c r="E90" s="17">
        <v>0.5</v>
      </c>
      <c r="F90" s="18">
        <f t="shared" si="10"/>
        <v>3.9413382218148489E-2</v>
      </c>
      <c r="G90" s="18">
        <f t="shared" si="7"/>
        <v>3.8651685393258431E-2</v>
      </c>
      <c r="H90" s="13">
        <f t="shared" si="13"/>
        <v>70427.646433693415</v>
      </c>
      <c r="I90" s="13">
        <f t="shared" si="11"/>
        <v>2722.147232942757</v>
      </c>
      <c r="J90" s="13">
        <f t="shared" si="8"/>
        <v>69066.572817222026</v>
      </c>
      <c r="K90" s="13">
        <f t="shared" si="9"/>
        <v>655253.5722081128</v>
      </c>
      <c r="L90" s="20">
        <f t="shared" si="12"/>
        <v>9.3039254524148323</v>
      </c>
    </row>
    <row r="91" spans="1:12" x14ac:dyDescent="0.2">
      <c r="A91" s="16">
        <v>82</v>
      </c>
      <c r="B91" s="8">
        <v>51</v>
      </c>
      <c r="C91" s="8">
        <v>927</v>
      </c>
      <c r="D91" s="8">
        <v>1045</v>
      </c>
      <c r="E91" s="17">
        <v>0.5</v>
      </c>
      <c r="F91" s="18">
        <f t="shared" si="10"/>
        <v>5.1724137931034482E-2</v>
      </c>
      <c r="G91" s="18">
        <f t="shared" si="7"/>
        <v>5.0420168067226885E-2</v>
      </c>
      <c r="H91" s="13">
        <f t="shared" si="13"/>
        <v>67705.499200750652</v>
      </c>
      <c r="I91" s="13">
        <f t="shared" si="11"/>
        <v>3413.7226487773432</v>
      </c>
      <c r="J91" s="13">
        <f t="shared" si="8"/>
        <v>65998.637876361972</v>
      </c>
      <c r="K91" s="13">
        <f t="shared" si="9"/>
        <v>586186.99939089082</v>
      </c>
      <c r="L91" s="20">
        <f t="shared" si="12"/>
        <v>8.6578934696694727</v>
      </c>
    </row>
    <row r="92" spans="1:12" x14ac:dyDescent="0.2">
      <c r="A92" s="16">
        <v>83</v>
      </c>
      <c r="B92" s="8">
        <v>45</v>
      </c>
      <c r="C92" s="8">
        <v>867</v>
      </c>
      <c r="D92" s="8">
        <v>892</v>
      </c>
      <c r="E92" s="17">
        <v>0.5</v>
      </c>
      <c r="F92" s="18">
        <f t="shared" si="10"/>
        <v>5.1165434906196704E-2</v>
      </c>
      <c r="G92" s="18">
        <f t="shared" si="7"/>
        <v>4.988913525498892E-2</v>
      </c>
      <c r="H92" s="13">
        <f t="shared" si="13"/>
        <v>64291.776551973308</v>
      </c>
      <c r="I92" s="13">
        <f t="shared" si="11"/>
        <v>3207.4611361849215</v>
      </c>
      <c r="J92" s="13">
        <f t="shared" si="8"/>
        <v>62688.045983880846</v>
      </c>
      <c r="K92" s="13">
        <f t="shared" si="9"/>
        <v>520188.36151452886</v>
      </c>
      <c r="L92" s="20">
        <f t="shared" si="12"/>
        <v>8.0910559547846663</v>
      </c>
    </row>
    <row r="93" spans="1:12" x14ac:dyDescent="0.2">
      <c r="A93" s="16">
        <v>84</v>
      </c>
      <c r="B93" s="8">
        <v>47</v>
      </c>
      <c r="C93" s="8">
        <v>784</v>
      </c>
      <c r="D93" s="8">
        <v>839</v>
      </c>
      <c r="E93" s="17">
        <v>0.5</v>
      </c>
      <c r="F93" s="18">
        <f t="shared" si="10"/>
        <v>5.7917436845348121E-2</v>
      </c>
      <c r="G93" s="18">
        <f t="shared" si="7"/>
        <v>5.6287425149700601E-2</v>
      </c>
      <c r="H93" s="13">
        <f t="shared" si="13"/>
        <v>61084.315415788384</v>
      </c>
      <c r="I93" s="13">
        <f t="shared" si="11"/>
        <v>3438.2788317868913</v>
      </c>
      <c r="J93" s="13">
        <f t="shared" si="8"/>
        <v>59365.175999894942</v>
      </c>
      <c r="K93" s="13">
        <f t="shared" si="9"/>
        <v>457500.31553064799</v>
      </c>
      <c r="L93" s="20">
        <f t="shared" si="12"/>
        <v>7.4896528252226018</v>
      </c>
    </row>
    <row r="94" spans="1:12" x14ac:dyDescent="0.2">
      <c r="A94" s="16">
        <v>85</v>
      </c>
      <c r="B94" s="8">
        <v>54</v>
      </c>
      <c r="C94" s="8">
        <v>708</v>
      </c>
      <c r="D94" s="8">
        <v>749</v>
      </c>
      <c r="E94" s="17">
        <v>0.5</v>
      </c>
      <c r="F94" s="18">
        <f t="shared" si="10"/>
        <v>7.4124914207275225E-2</v>
      </c>
      <c r="G94" s="18">
        <f t="shared" si="7"/>
        <v>7.1475843812045012E-2</v>
      </c>
      <c r="H94" s="13">
        <f t="shared" si="13"/>
        <v>57646.036584001493</v>
      </c>
      <c r="I94" s="13">
        <f t="shared" si="11"/>
        <v>4120.2991072615232</v>
      </c>
      <c r="J94" s="13">
        <f t="shared" si="8"/>
        <v>55585.88703037073</v>
      </c>
      <c r="K94" s="13">
        <f t="shared" si="9"/>
        <v>398135.13953075308</v>
      </c>
      <c r="L94" s="20">
        <f t="shared" si="12"/>
        <v>6.9065483617523764</v>
      </c>
    </row>
    <row r="95" spans="1:12" x14ac:dyDescent="0.2">
      <c r="A95" s="16">
        <v>86</v>
      </c>
      <c r="B95" s="8">
        <v>59</v>
      </c>
      <c r="C95" s="8">
        <v>632</v>
      </c>
      <c r="D95" s="8">
        <v>684</v>
      </c>
      <c r="E95" s="17">
        <v>0.5</v>
      </c>
      <c r="F95" s="18">
        <f t="shared" si="10"/>
        <v>8.9665653495440728E-2</v>
      </c>
      <c r="G95" s="18">
        <f t="shared" si="7"/>
        <v>8.5818181818181821E-2</v>
      </c>
      <c r="H95" s="13">
        <f t="shared" si="13"/>
        <v>53525.737476739967</v>
      </c>
      <c r="I95" s="13">
        <f t="shared" si="11"/>
        <v>4593.4814707311389</v>
      </c>
      <c r="J95" s="13">
        <f t="shared" si="8"/>
        <v>51228.996741374402</v>
      </c>
      <c r="K95" s="13">
        <f t="shared" si="9"/>
        <v>342549.25250038237</v>
      </c>
      <c r="L95" s="20">
        <f t="shared" si="12"/>
        <v>6.3997110296563378</v>
      </c>
    </row>
    <row r="96" spans="1:12" x14ac:dyDescent="0.2">
      <c r="A96" s="16">
        <v>87</v>
      </c>
      <c r="B96" s="8">
        <v>55</v>
      </c>
      <c r="C96" s="8">
        <v>598</v>
      </c>
      <c r="D96" s="8">
        <v>596</v>
      </c>
      <c r="E96" s="17">
        <v>0.5</v>
      </c>
      <c r="F96" s="18">
        <f t="shared" si="10"/>
        <v>9.212730318257957E-2</v>
      </c>
      <c r="G96" s="18">
        <f t="shared" si="7"/>
        <v>8.8070456365092073E-2</v>
      </c>
      <c r="H96" s="13">
        <f t="shared" si="13"/>
        <v>48932.256006008829</v>
      </c>
      <c r="I96" s="13">
        <f t="shared" si="11"/>
        <v>4309.4861174227153</v>
      </c>
      <c r="J96" s="13">
        <f t="shared" si="8"/>
        <v>46777.512947297473</v>
      </c>
      <c r="K96" s="13">
        <f t="shared" si="9"/>
        <v>291320.255759008</v>
      </c>
      <c r="L96" s="20">
        <f t="shared" si="12"/>
        <v>5.9535422957656845</v>
      </c>
    </row>
    <row r="97" spans="1:12" x14ac:dyDescent="0.2">
      <c r="A97" s="16">
        <v>88</v>
      </c>
      <c r="B97" s="8">
        <v>69</v>
      </c>
      <c r="C97" s="8">
        <v>529</v>
      </c>
      <c r="D97" s="8">
        <v>573</v>
      </c>
      <c r="E97" s="17">
        <v>0.5</v>
      </c>
      <c r="F97" s="18">
        <f t="shared" si="10"/>
        <v>0.12522686025408347</v>
      </c>
      <c r="G97" s="18">
        <f t="shared" si="7"/>
        <v>0.11784799316823226</v>
      </c>
      <c r="H97" s="13">
        <f t="shared" si="13"/>
        <v>44622.769888586117</v>
      </c>
      <c r="I97" s="13">
        <f t="shared" si="11"/>
        <v>5258.7038809776968</v>
      </c>
      <c r="J97" s="13">
        <f t="shared" si="8"/>
        <v>41993.417948097267</v>
      </c>
      <c r="K97" s="13">
        <f t="shared" si="9"/>
        <v>244542.74281171052</v>
      </c>
      <c r="L97" s="20">
        <f t="shared" si="12"/>
        <v>5.480223290088972</v>
      </c>
    </row>
    <row r="98" spans="1:12" x14ac:dyDescent="0.2">
      <c r="A98" s="16">
        <v>89</v>
      </c>
      <c r="B98" s="8">
        <v>34</v>
      </c>
      <c r="C98" s="8">
        <v>467</v>
      </c>
      <c r="D98" s="8">
        <v>494</v>
      </c>
      <c r="E98" s="17">
        <v>0.5</v>
      </c>
      <c r="F98" s="18">
        <f t="shared" si="10"/>
        <v>7.0759625390218517E-2</v>
      </c>
      <c r="G98" s="18">
        <f t="shared" si="7"/>
        <v>6.834170854271357E-2</v>
      </c>
      <c r="H98" s="13">
        <f t="shared" si="13"/>
        <v>39364.066007608417</v>
      </c>
      <c r="I98" s="13">
        <f t="shared" si="11"/>
        <v>2690.2075261481132</v>
      </c>
      <c r="J98" s="13">
        <f t="shared" si="8"/>
        <v>38018.962244534356</v>
      </c>
      <c r="K98" s="13">
        <f>K99+J98</f>
        <v>202549.32486361323</v>
      </c>
      <c r="L98" s="20">
        <f t="shared" si="12"/>
        <v>5.1455386957349329</v>
      </c>
    </row>
    <row r="99" spans="1:12" x14ac:dyDescent="0.2">
      <c r="A99" s="16">
        <v>90</v>
      </c>
      <c r="B99" s="8">
        <v>52</v>
      </c>
      <c r="C99" s="8">
        <v>390</v>
      </c>
      <c r="D99" s="8">
        <v>450</v>
      </c>
      <c r="E99" s="17">
        <v>0.5</v>
      </c>
      <c r="F99" s="22">
        <f t="shared" si="10"/>
        <v>0.12380952380952381</v>
      </c>
      <c r="G99" s="22">
        <f t="shared" si="7"/>
        <v>0.11659192825112108</v>
      </c>
      <c r="H99" s="23">
        <f t="shared" si="13"/>
        <v>36673.858481460302</v>
      </c>
      <c r="I99" s="23">
        <f t="shared" si="11"/>
        <v>4275.8758767621875</v>
      </c>
      <c r="J99" s="23">
        <f t="shared" si="8"/>
        <v>34535.920543079206</v>
      </c>
      <c r="K99" s="23">
        <f t="shared" ref="K99:K108" si="14">K100+J99</f>
        <v>164530.36261907886</v>
      </c>
      <c r="L99" s="24">
        <f t="shared" si="12"/>
        <v>4.486311760794238</v>
      </c>
    </row>
    <row r="100" spans="1:12" x14ac:dyDescent="0.2">
      <c r="A100" s="16">
        <v>91</v>
      </c>
      <c r="B100" s="8">
        <v>52</v>
      </c>
      <c r="C100" s="8">
        <v>334</v>
      </c>
      <c r="D100" s="8">
        <v>330</v>
      </c>
      <c r="E100" s="17">
        <v>0.5</v>
      </c>
      <c r="F100" s="22">
        <f t="shared" si="10"/>
        <v>0.15662650602409639</v>
      </c>
      <c r="G100" s="22">
        <f t="shared" si="7"/>
        <v>0.14525139664804468</v>
      </c>
      <c r="H100" s="23">
        <f t="shared" si="13"/>
        <v>32397.982604698114</v>
      </c>
      <c r="I100" s="23">
        <f t="shared" si="11"/>
        <v>4705.8522219114575</v>
      </c>
      <c r="J100" s="23">
        <f t="shared" si="8"/>
        <v>30045.056493742388</v>
      </c>
      <c r="K100" s="23">
        <f t="shared" si="14"/>
        <v>129994.44207599966</v>
      </c>
      <c r="L100" s="24">
        <f t="shared" si="12"/>
        <v>4.0124239728787563</v>
      </c>
    </row>
    <row r="101" spans="1:12" x14ac:dyDescent="0.2">
      <c r="A101" s="16">
        <v>92</v>
      </c>
      <c r="B101" s="8">
        <v>59</v>
      </c>
      <c r="C101" s="8">
        <v>270</v>
      </c>
      <c r="D101" s="8">
        <v>286</v>
      </c>
      <c r="E101" s="17">
        <v>0.5</v>
      </c>
      <c r="F101" s="22">
        <f t="shared" si="10"/>
        <v>0.21223021582733814</v>
      </c>
      <c r="G101" s="22">
        <f t="shared" si="7"/>
        <v>0.19186991869918701</v>
      </c>
      <c r="H101" s="23">
        <f t="shared" si="13"/>
        <v>27692.130382786658</v>
      </c>
      <c r="I101" s="23">
        <f t="shared" si="11"/>
        <v>5313.2868051525629</v>
      </c>
      <c r="J101" s="23">
        <f t="shared" si="8"/>
        <v>25035.486980210379</v>
      </c>
      <c r="K101" s="23">
        <f t="shared" si="14"/>
        <v>99949.385582257266</v>
      </c>
      <c r="L101" s="24">
        <f t="shared" si="12"/>
        <v>3.6093064780738393</v>
      </c>
    </row>
    <row r="102" spans="1:12" x14ac:dyDescent="0.2">
      <c r="A102" s="16">
        <v>93</v>
      </c>
      <c r="B102" s="8">
        <v>50</v>
      </c>
      <c r="C102" s="8">
        <v>190</v>
      </c>
      <c r="D102" s="8">
        <v>229</v>
      </c>
      <c r="E102" s="17">
        <v>0.5</v>
      </c>
      <c r="F102" s="22">
        <f t="shared" si="10"/>
        <v>0.2386634844868735</v>
      </c>
      <c r="G102" s="22">
        <f t="shared" si="7"/>
        <v>0.21321961620469082</v>
      </c>
      <c r="H102" s="23">
        <f t="shared" si="13"/>
        <v>22378.843577634096</v>
      </c>
      <c r="I102" s="23">
        <f t="shared" si="11"/>
        <v>4771.6084387279516</v>
      </c>
      <c r="J102" s="23">
        <f t="shared" si="8"/>
        <v>19993.039358270122</v>
      </c>
      <c r="K102" s="23">
        <f t="shared" si="14"/>
        <v>74913.898602046887</v>
      </c>
      <c r="L102" s="24">
        <f t="shared" si="12"/>
        <v>3.3475321609968027</v>
      </c>
    </row>
    <row r="103" spans="1:12" x14ac:dyDescent="0.2">
      <c r="A103" s="16">
        <v>94</v>
      </c>
      <c r="B103" s="8">
        <v>45</v>
      </c>
      <c r="C103" s="8">
        <v>153</v>
      </c>
      <c r="D103" s="8">
        <v>159</v>
      </c>
      <c r="E103" s="17">
        <v>0.5</v>
      </c>
      <c r="F103" s="22">
        <f t="shared" si="10"/>
        <v>0.28846153846153844</v>
      </c>
      <c r="G103" s="22">
        <f t="shared" si="7"/>
        <v>0.25210084033613445</v>
      </c>
      <c r="H103" s="23">
        <f t="shared" si="13"/>
        <v>17607.235138906144</v>
      </c>
      <c r="I103" s="23">
        <f t="shared" si="11"/>
        <v>4438.7987745141536</v>
      </c>
      <c r="J103" s="23">
        <f t="shared" si="8"/>
        <v>15387.835751649067</v>
      </c>
      <c r="K103" s="23">
        <f t="shared" si="14"/>
        <v>54920.859243776766</v>
      </c>
      <c r="L103" s="24">
        <f t="shared" si="12"/>
        <v>3.1192210935162614</v>
      </c>
    </row>
    <row r="104" spans="1:12" x14ac:dyDescent="0.2">
      <c r="A104" s="16">
        <v>95</v>
      </c>
      <c r="B104" s="8">
        <v>28</v>
      </c>
      <c r="C104" s="8">
        <v>130</v>
      </c>
      <c r="D104" s="8">
        <v>124</v>
      </c>
      <c r="E104" s="17">
        <v>0.5</v>
      </c>
      <c r="F104" s="22">
        <f t="shared" si="10"/>
        <v>0.22047244094488189</v>
      </c>
      <c r="G104" s="22">
        <f t="shared" si="7"/>
        <v>0.19858156028368792</v>
      </c>
      <c r="H104" s="23">
        <f t="shared" si="13"/>
        <v>13168.43636439199</v>
      </c>
      <c r="I104" s="23">
        <f t="shared" si="11"/>
        <v>2615.0086397374162</v>
      </c>
      <c r="J104" s="23">
        <f t="shared" si="8"/>
        <v>11860.932044523281</v>
      </c>
      <c r="K104" s="23">
        <f t="shared" si="14"/>
        <v>39533.023492127701</v>
      </c>
      <c r="L104" s="24">
        <f t="shared" si="12"/>
        <v>3.0021046081846645</v>
      </c>
    </row>
    <row r="105" spans="1:12" x14ac:dyDescent="0.2">
      <c r="A105" s="16">
        <v>96</v>
      </c>
      <c r="B105" s="8">
        <v>18</v>
      </c>
      <c r="C105" s="8">
        <v>83</v>
      </c>
      <c r="D105" s="8">
        <v>112</v>
      </c>
      <c r="E105" s="17">
        <v>0.5</v>
      </c>
      <c r="F105" s="22">
        <f t="shared" si="10"/>
        <v>0.18461538461538463</v>
      </c>
      <c r="G105" s="22">
        <f t="shared" si="7"/>
        <v>0.16901408450704225</v>
      </c>
      <c r="H105" s="23">
        <f t="shared" si="13"/>
        <v>10553.427724654573</v>
      </c>
      <c r="I105" s="23">
        <f t="shared" si="11"/>
        <v>1783.6779252937306</v>
      </c>
      <c r="J105" s="23">
        <f t="shared" si="8"/>
        <v>9661.5887620077083</v>
      </c>
      <c r="K105" s="23">
        <f t="shared" si="14"/>
        <v>27672.091447604416</v>
      </c>
      <c r="L105" s="24">
        <f t="shared" si="12"/>
        <v>2.6220951305667048</v>
      </c>
    </row>
    <row r="106" spans="1:12" x14ac:dyDescent="0.2">
      <c r="A106" s="16">
        <v>97</v>
      </c>
      <c r="B106" s="8">
        <v>24</v>
      </c>
      <c r="C106" s="8">
        <v>67</v>
      </c>
      <c r="D106" s="8">
        <v>63</v>
      </c>
      <c r="E106" s="17">
        <v>0.5</v>
      </c>
      <c r="F106" s="22">
        <f t="shared" si="10"/>
        <v>0.36923076923076925</v>
      </c>
      <c r="G106" s="22">
        <f t="shared" si="7"/>
        <v>0.31168831168831168</v>
      </c>
      <c r="H106" s="23">
        <f t="shared" si="13"/>
        <v>8769.7497993608431</v>
      </c>
      <c r="I106" s="23">
        <f t="shared" si="11"/>
        <v>2733.4285088916913</v>
      </c>
      <c r="J106" s="23">
        <f t="shared" si="8"/>
        <v>7403.0355449149974</v>
      </c>
      <c r="K106" s="23">
        <f t="shared" si="14"/>
        <v>18010.502685596708</v>
      </c>
      <c r="L106" s="24">
        <f t="shared" si="12"/>
        <v>2.0537076994955261</v>
      </c>
    </row>
    <row r="107" spans="1:12" x14ac:dyDescent="0.2">
      <c r="A107" s="16">
        <v>98</v>
      </c>
      <c r="B107" s="8">
        <v>19</v>
      </c>
      <c r="C107" s="8">
        <v>39</v>
      </c>
      <c r="D107" s="8">
        <v>47</v>
      </c>
      <c r="E107" s="17">
        <v>0.5</v>
      </c>
      <c r="F107" s="22">
        <f t="shared" si="10"/>
        <v>0.44186046511627908</v>
      </c>
      <c r="G107" s="22">
        <f t="shared" si="7"/>
        <v>0.36190476190476195</v>
      </c>
      <c r="H107" s="23">
        <f t="shared" si="13"/>
        <v>6036.3212904691518</v>
      </c>
      <c r="I107" s="23">
        <f t="shared" si="11"/>
        <v>2184.5734194078836</v>
      </c>
      <c r="J107" s="23">
        <f t="shared" si="8"/>
        <v>4944.0345807652102</v>
      </c>
      <c r="K107" s="23">
        <f t="shared" si="14"/>
        <v>10607.467140681709</v>
      </c>
      <c r="L107" s="24">
        <f t="shared" si="12"/>
        <v>1.757273450210481</v>
      </c>
    </row>
    <row r="108" spans="1:12" x14ac:dyDescent="0.2">
      <c r="A108" s="16">
        <v>99</v>
      </c>
      <c r="B108" s="8">
        <v>4</v>
      </c>
      <c r="C108" s="8">
        <v>30</v>
      </c>
      <c r="D108" s="8">
        <v>27</v>
      </c>
      <c r="E108" s="17">
        <v>0.5</v>
      </c>
      <c r="F108" s="22">
        <f t="shared" si="10"/>
        <v>0.14035087719298245</v>
      </c>
      <c r="G108" s="22">
        <f t="shared" si="7"/>
        <v>0.13114754098360656</v>
      </c>
      <c r="H108" s="23">
        <f t="shared" si="13"/>
        <v>3851.7478710612681</v>
      </c>
      <c r="I108" s="23">
        <f t="shared" si="11"/>
        <v>505.14726177852697</v>
      </c>
      <c r="J108" s="23">
        <f t="shared" si="8"/>
        <v>3599.1742401720044</v>
      </c>
      <c r="K108" s="23">
        <f t="shared" si="14"/>
        <v>5663.4325599164986</v>
      </c>
      <c r="L108" s="24">
        <f t="shared" si="12"/>
        <v>1.4703539145089626</v>
      </c>
    </row>
    <row r="109" spans="1:12" x14ac:dyDescent="0.2">
      <c r="A109" s="16" t="s">
        <v>22</v>
      </c>
      <c r="B109" s="8">
        <v>33</v>
      </c>
      <c r="C109" s="8">
        <v>52</v>
      </c>
      <c r="D109" s="8">
        <v>55</v>
      </c>
      <c r="E109" s="17"/>
      <c r="F109" s="22">
        <f>B109/((C109+D109)/2)</f>
        <v>0.61682242990654201</v>
      </c>
      <c r="G109" s="22">
        <v>1</v>
      </c>
      <c r="H109" s="23">
        <f>H108-I108</f>
        <v>3346.6006092827411</v>
      </c>
      <c r="I109" s="23">
        <f>H109*G109</f>
        <v>3346.6006092827411</v>
      </c>
      <c r="J109" s="23">
        <f>H109*F109</f>
        <v>2064.2583197444942</v>
      </c>
      <c r="K109" s="23">
        <f>J109</f>
        <v>2064.2583197444942</v>
      </c>
      <c r="L109" s="24">
        <f>K109/H109</f>
        <v>0.61682242990654201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3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3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ColWidth="10.140625" defaultRowHeight="12.75" x14ac:dyDescent="0.2"/>
  <cols>
    <col min="1" max="1" width="10.140625" style="9"/>
    <col min="2" max="4" width="14.28515625" style="9" customWidth="1"/>
    <col min="5" max="7" width="14.28515625" style="10" customWidth="1"/>
    <col min="8" max="11" width="14.28515625" style="9" customWidth="1"/>
    <col min="12" max="12" width="14.28515625" style="10" customWidth="1"/>
    <col min="13" max="16384" width="10.1406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55" t="s">
        <v>36</v>
      </c>
      <c r="C6" s="69" t="s">
        <v>45</v>
      </c>
      <c r="D6" s="69"/>
      <c r="E6" s="56" t="s">
        <v>37</v>
      </c>
      <c r="F6" s="56" t="s">
        <v>38</v>
      </c>
      <c r="G6" s="56" t="s">
        <v>39</v>
      </c>
      <c r="H6" s="55" t="s">
        <v>40</v>
      </c>
      <c r="I6" s="55" t="s">
        <v>41</v>
      </c>
      <c r="J6" s="55" t="s">
        <v>42</v>
      </c>
      <c r="K6" s="55" t="s">
        <v>43</v>
      </c>
      <c r="L6" s="56" t="s">
        <v>44</v>
      </c>
    </row>
    <row r="7" spans="1:13" s="35" customFormat="1" ht="15" customHeight="1" x14ac:dyDescent="0.2">
      <c r="A7" s="37"/>
      <c r="B7" s="38"/>
      <c r="C7" s="39">
        <v>41275</v>
      </c>
      <c r="D7" s="40">
        <v>41640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7</v>
      </c>
      <c r="C9" s="8">
        <v>3518</v>
      </c>
      <c r="D9" s="8">
        <v>3481</v>
      </c>
      <c r="E9" s="17">
        <v>0.5</v>
      </c>
      <c r="F9" s="18">
        <f>B9/((C9+D9)/2)</f>
        <v>2.0002857551078726E-3</v>
      </c>
      <c r="G9" s="18">
        <f t="shared" ref="G9:G72" si="0">F9/((1+(1-E9)*F9))</f>
        <v>1.9982871824150727E-3</v>
      </c>
      <c r="H9" s="13">
        <v>100000</v>
      </c>
      <c r="I9" s="13">
        <f>H9*G9</f>
        <v>199.82871824150726</v>
      </c>
      <c r="J9" s="13">
        <f t="shared" ref="J9:J72" si="1">H10+I9*E9</f>
        <v>99900.085640879246</v>
      </c>
      <c r="K9" s="13">
        <f t="shared" ref="K9:K72" si="2">K10+J9</f>
        <v>8392624.4003930222</v>
      </c>
      <c r="L9" s="19">
        <f>K9/H9</f>
        <v>83.926244003930222</v>
      </c>
    </row>
    <row r="10" spans="1:13" x14ac:dyDescent="0.2">
      <c r="A10" s="16">
        <v>1</v>
      </c>
      <c r="B10" s="8">
        <v>0</v>
      </c>
      <c r="C10" s="8">
        <v>3812</v>
      </c>
      <c r="D10" s="8">
        <v>3753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99800.171281758492</v>
      </c>
      <c r="I10" s="13">
        <f t="shared" ref="I10:I73" si="4">H10*G10</f>
        <v>0</v>
      </c>
      <c r="J10" s="13">
        <f t="shared" si="1"/>
        <v>99800.171281758492</v>
      </c>
      <c r="K10" s="13">
        <f t="shared" si="2"/>
        <v>8292724.3147521429</v>
      </c>
      <c r="L10" s="20">
        <f t="shared" ref="L10:L73" si="5">K10/H10</f>
        <v>83.093287398674931</v>
      </c>
    </row>
    <row r="11" spans="1:13" x14ac:dyDescent="0.2">
      <c r="A11" s="16">
        <v>2</v>
      </c>
      <c r="B11" s="8">
        <v>1</v>
      </c>
      <c r="C11" s="8">
        <v>3876</v>
      </c>
      <c r="D11" s="8">
        <v>3865</v>
      </c>
      <c r="E11" s="17">
        <v>0.5</v>
      </c>
      <c r="F11" s="18">
        <f t="shared" si="3"/>
        <v>2.5836455238341301E-4</v>
      </c>
      <c r="G11" s="18">
        <f t="shared" si="0"/>
        <v>2.5833118057349522E-4</v>
      </c>
      <c r="H11" s="13">
        <f t="shared" ref="H11:H74" si="6">H10-I10</f>
        <v>99800.171281758492</v>
      </c>
      <c r="I11" s="13">
        <f t="shared" si="4"/>
        <v>25.781496068653706</v>
      </c>
      <c r="J11" s="13">
        <f t="shared" si="1"/>
        <v>99787.280533724173</v>
      </c>
      <c r="K11" s="13">
        <f t="shared" si="2"/>
        <v>8192924.1434703842</v>
      </c>
      <c r="L11" s="20">
        <f t="shared" si="5"/>
        <v>82.093287398674931</v>
      </c>
    </row>
    <row r="12" spans="1:13" x14ac:dyDescent="0.2">
      <c r="A12" s="16">
        <v>3</v>
      </c>
      <c r="B12" s="8">
        <v>0</v>
      </c>
      <c r="C12" s="8">
        <v>3968</v>
      </c>
      <c r="D12" s="8">
        <v>3971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99774.38978568984</v>
      </c>
      <c r="I12" s="13">
        <f t="shared" si="4"/>
        <v>0</v>
      </c>
      <c r="J12" s="13">
        <f t="shared" si="1"/>
        <v>99774.38978568984</v>
      </c>
      <c r="K12" s="13">
        <f t="shared" si="2"/>
        <v>8093136.8629366597</v>
      </c>
      <c r="L12" s="20">
        <f t="shared" si="5"/>
        <v>81.114370935470447</v>
      </c>
    </row>
    <row r="13" spans="1:13" x14ac:dyDescent="0.2">
      <c r="A13" s="16">
        <v>4</v>
      </c>
      <c r="B13" s="8">
        <v>1</v>
      </c>
      <c r="C13" s="8">
        <v>4017</v>
      </c>
      <c r="D13" s="8">
        <v>4000</v>
      </c>
      <c r="E13" s="17">
        <v>0.5</v>
      </c>
      <c r="F13" s="18">
        <f t="shared" si="3"/>
        <v>2.4946987651241115E-4</v>
      </c>
      <c r="G13" s="18">
        <f t="shared" si="0"/>
        <v>2.4943876278373661E-4</v>
      </c>
      <c r="H13" s="13">
        <f t="shared" si="6"/>
        <v>99774.38978568984</v>
      </c>
      <c r="I13" s="13">
        <f t="shared" si="4"/>
        <v>24.88760034564476</v>
      </c>
      <c r="J13" s="13">
        <f t="shared" si="1"/>
        <v>99761.945985517028</v>
      </c>
      <c r="K13" s="13">
        <f t="shared" si="2"/>
        <v>7993362.4731509695</v>
      </c>
      <c r="L13" s="20">
        <f t="shared" si="5"/>
        <v>80.114370935470447</v>
      </c>
    </row>
    <row r="14" spans="1:13" x14ac:dyDescent="0.2">
      <c r="A14" s="16">
        <v>5</v>
      </c>
      <c r="B14" s="8">
        <v>1</v>
      </c>
      <c r="C14" s="8">
        <v>3922</v>
      </c>
      <c r="D14" s="8">
        <v>4043</v>
      </c>
      <c r="E14" s="17">
        <v>0.5</v>
      </c>
      <c r="F14" s="18">
        <f t="shared" si="3"/>
        <v>2.5109855618330194E-4</v>
      </c>
      <c r="G14" s="18">
        <f t="shared" si="0"/>
        <v>2.5106703489831785E-4</v>
      </c>
      <c r="H14" s="13">
        <f t="shared" si="6"/>
        <v>99749.502185344201</v>
      </c>
      <c r="I14" s="13">
        <f t="shared" si="4"/>
        <v>25.043811746257646</v>
      </c>
      <c r="J14" s="13">
        <f t="shared" si="1"/>
        <v>99736.98027947107</v>
      </c>
      <c r="K14" s="13">
        <f t="shared" si="2"/>
        <v>7893600.527165452</v>
      </c>
      <c r="L14" s="20">
        <f t="shared" si="5"/>
        <v>79.134234800474303</v>
      </c>
    </row>
    <row r="15" spans="1:13" x14ac:dyDescent="0.2">
      <c r="A15" s="16">
        <v>6</v>
      </c>
      <c r="B15" s="8">
        <v>0</v>
      </c>
      <c r="C15" s="8">
        <v>3952</v>
      </c>
      <c r="D15" s="8">
        <v>3950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99724.458373597939</v>
      </c>
      <c r="I15" s="13">
        <f t="shared" si="4"/>
        <v>0</v>
      </c>
      <c r="J15" s="13">
        <f t="shared" si="1"/>
        <v>99724.458373597939</v>
      </c>
      <c r="K15" s="13">
        <f t="shared" si="2"/>
        <v>7793863.5468859812</v>
      </c>
      <c r="L15" s="20">
        <f t="shared" si="5"/>
        <v>78.153982222573873</v>
      </c>
    </row>
    <row r="16" spans="1:13" x14ac:dyDescent="0.2">
      <c r="A16" s="16">
        <v>7</v>
      </c>
      <c r="B16" s="8">
        <v>0</v>
      </c>
      <c r="C16" s="8">
        <v>3903</v>
      </c>
      <c r="D16" s="8">
        <v>3991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99724.458373597939</v>
      </c>
      <c r="I16" s="13">
        <f t="shared" si="4"/>
        <v>0</v>
      </c>
      <c r="J16" s="13">
        <f t="shared" si="1"/>
        <v>99724.458373597939</v>
      </c>
      <c r="K16" s="13">
        <f t="shared" si="2"/>
        <v>7694139.0885123834</v>
      </c>
      <c r="L16" s="20">
        <f t="shared" si="5"/>
        <v>77.153982222573873</v>
      </c>
    </row>
    <row r="17" spans="1:12" x14ac:dyDescent="0.2">
      <c r="A17" s="16">
        <v>8</v>
      </c>
      <c r="B17" s="8">
        <v>0</v>
      </c>
      <c r="C17" s="8">
        <v>3967</v>
      </c>
      <c r="D17" s="8">
        <v>3941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99724.458373597939</v>
      </c>
      <c r="I17" s="13">
        <f t="shared" si="4"/>
        <v>0</v>
      </c>
      <c r="J17" s="13">
        <f t="shared" si="1"/>
        <v>99724.458373597939</v>
      </c>
      <c r="K17" s="13">
        <f t="shared" si="2"/>
        <v>7594414.6301387856</v>
      </c>
      <c r="L17" s="20">
        <f t="shared" si="5"/>
        <v>76.153982222573873</v>
      </c>
    </row>
    <row r="18" spans="1:12" x14ac:dyDescent="0.2">
      <c r="A18" s="16">
        <v>9</v>
      </c>
      <c r="B18" s="8">
        <v>0</v>
      </c>
      <c r="C18" s="8">
        <v>3890</v>
      </c>
      <c r="D18" s="8">
        <v>3984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99724.458373597939</v>
      </c>
      <c r="I18" s="13">
        <f t="shared" si="4"/>
        <v>0</v>
      </c>
      <c r="J18" s="13">
        <f t="shared" si="1"/>
        <v>99724.458373597939</v>
      </c>
      <c r="K18" s="13">
        <f t="shared" si="2"/>
        <v>7494690.1717651878</v>
      </c>
      <c r="L18" s="20">
        <f t="shared" si="5"/>
        <v>75.153982222573873</v>
      </c>
    </row>
    <row r="19" spans="1:12" x14ac:dyDescent="0.2">
      <c r="A19" s="16">
        <v>10</v>
      </c>
      <c r="B19" s="8">
        <v>0</v>
      </c>
      <c r="C19" s="8">
        <v>3841</v>
      </c>
      <c r="D19" s="8">
        <v>3880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99724.458373597939</v>
      </c>
      <c r="I19" s="13">
        <f t="shared" si="4"/>
        <v>0</v>
      </c>
      <c r="J19" s="13">
        <f t="shared" si="1"/>
        <v>99724.458373597939</v>
      </c>
      <c r="K19" s="13">
        <f t="shared" si="2"/>
        <v>7394965.7133915899</v>
      </c>
      <c r="L19" s="20">
        <f t="shared" si="5"/>
        <v>74.153982222573873</v>
      </c>
    </row>
    <row r="20" spans="1:12" x14ac:dyDescent="0.2">
      <c r="A20" s="16">
        <v>11</v>
      </c>
      <c r="B20" s="8">
        <v>0</v>
      </c>
      <c r="C20" s="8">
        <v>3704</v>
      </c>
      <c r="D20" s="8">
        <v>3848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99724.458373597939</v>
      </c>
      <c r="I20" s="13">
        <f t="shared" si="4"/>
        <v>0</v>
      </c>
      <c r="J20" s="13">
        <f t="shared" si="1"/>
        <v>99724.458373597939</v>
      </c>
      <c r="K20" s="13">
        <f t="shared" si="2"/>
        <v>7295241.2550179921</v>
      </c>
      <c r="L20" s="20">
        <f t="shared" si="5"/>
        <v>73.153982222573873</v>
      </c>
    </row>
    <row r="21" spans="1:12" x14ac:dyDescent="0.2">
      <c r="A21" s="16">
        <v>12</v>
      </c>
      <c r="B21" s="8">
        <v>0</v>
      </c>
      <c r="C21" s="8">
        <v>3766</v>
      </c>
      <c r="D21" s="8">
        <v>3703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99724.458373597939</v>
      </c>
      <c r="I21" s="13">
        <f t="shared" si="4"/>
        <v>0</v>
      </c>
      <c r="J21" s="13">
        <f t="shared" si="1"/>
        <v>99724.458373597939</v>
      </c>
      <c r="K21" s="13">
        <f t="shared" si="2"/>
        <v>7195516.7966443943</v>
      </c>
      <c r="L21" s="20">
        <f t="shared" si="5"/>
        <v>72.153982222573873</v>
      </c>
    </row>
    <row r="22" spans="1:12" x14ac:dyDescent="0.2">
      <c r="A22" s="16">
        <v>13</v>
      </c>
      <c r="B22" s="8">
        <v>0</v>
      </c>
      <c r="C22" s="8">
        <v>3750</v>
      </c>
      <c r="D22" s="8">
        <v>3751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99724.458373597939</v>
      </c>
      <c r="I22" s="13">
        <f t="shared" si="4"/>
        <v>0</v>
      </c>
      <c r="J22" s="13">
        <f t="shared" si="1"/>
        <v>99724.458373597939</v>
      </c>
      <c r="K22" s="13">
        <f t="shared" si="2"/>
        <v>7095792.3382707965</v>
      </c>
      <c r="L22" s="20">
        <f t="shared" si="5"/>
        <v>71.153982222573873</v>
      </c>
    </row>
    <row r="23" spans="1:12" x14ac:dyDescent="0.2">
      <c r="A23" s="16">
        <v>14</v>
      </c>
      <c r="B23" s="8">
        <v>0</v>
      </c>
      <c r="C23" s="8">
        <v>3552</v>
      </c>
      <c r="D23" s="8">
        <v>3738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99724.458373597939</v>
      </c>
      <c r="I23" s="13">
        <f t="shared" si="4"/>
        <v>0</v>
      </c>
      <c r="J23" s="13">
        <f t="shared" si="1"/>
        <v>99724.458373597939</v>
      </c>
      <c r="K23" s="13">
        <f t="shared" si="2"/>
        <v>6996067.8798971986</v>
      </c>
      <c r="L23" s="20">
        <f t="shared" si="5"/>
        <v>70.153982222573873</v>
      </c>
    </row>
    <row r="24" spans="1:12" x14ac:dyDescent="0.2">
      <c r="A24" s="16">
        <v>15</v>
      </c>
      <c r="B24" s="8">
        <v>0</v>
      </c>
      <c r="C24" s="8">
        <v>3560</v>
      </c>
      <c r="D24" s="8">
        <v>3547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99724.458373597939</v>
      </c>
      <c r="I24" s="13">
        <f t="shared" si="4"/>
        <v>0</v>
      </c>
      <c r="J24" s="13">
        <f t="shared" si="1"/>
        <v>99724.458373597939</v>
      </c>
      <c r="K24" s="13">
        <f t="shared" si="2"/>
        <v>6896343.4215236008</v>
      </c>
      <c r="L24" s="20">
        <f t="shared" si="5"/>
        <v>69.153982222573873</v>
      </c>
    </row>
    <row r="25" spans="1:12" x14ac:dyDescent="0.2">
      <c r="A25" s="16">
        <v>16</v>
      </c>
      <c r="B25" s="8">
        <v>1</v>
      </c>
      <c r="C25" s="8">
        <v>3547</v>
      </c>
      <c r="D25" s="8">
        <v>3578</v>
      </c>
      <c r="E25" s="17">
        <v>0.5</v>
      </c>
      <c r="F25" s="18">
        <f t="shared" si="3"/>
        <v>2.8070175438596489E-4</v>
      </c>
      <c r="G25" s="18">
        <f t="shared" si="0"/>
        <v>2.8066236317709798E-4</v>
      </c>
      <c r="H25" s="13">
        <f t="shared" si="6"/>
        <v>99724.458373597939</v>
      </c>
      <c r="I25" s="13">
        <f t="shared" si="4"/>
        <v>27.988902153690134</v>
      </c>
      <c r="J25" s="13">
        <f t="shared" si="1"/>
        <v>99710.463922521085</v>
      </c>
      <c r="K25" s="13">
        <f t="shared" si="2"/>
        <v>6796618.963150003</v>
      </c>
      <c r="L25" s="20">
        <f t="shared" si="5"/>
        <v>68.153982222573887</v>
      </c>
    </row>
    <row r="26" spans="1:12" x14ac:dyDescent="0.2">
      <c r="A26" s="16">
        <v>17</v>
      </c>
      <c r="B26" s="8">
        <v>1</v>
      </c>
      <c r="C26" s="8">
        <v>3481</v>
      </c>
      <c r="D26" s="8">
        <v>3549</v>
      </c>
      <c r="E26" s="17">
        <v>0.5</v>
      </c>
      <c r="F26" s="18">
        <f t="shared" si="3"/>
        <v>2.8449502133712662E-4</v>
      </c>
      <c r="G26" s="18">
        <f t="shared" si="0"/>
        <v>2.8445455838429817E-4</v>
      </c>
      <c r="H26" s="13">
        <f t="shared" si="6"/>
        <v>99696.469471444245</v>
      </c>
      <c r="I26" s="13">
        <f t="shared" si="4"/>
        <v>28.359115195973338</v>
      </c>
      <c r="J26" s="13">
        <f t="shared" si="1"/>
        <v>99682.289913846267</v>
      </c>
      <c r="K26" s="13">
        <f t="shared" si="2"/>
        <v>6696908.4992274819</v>
      </c>
      <c r="L26" s="20">
        <f t="shared" si="5"/>
        <v>67.172975479795269</v>
      </c>
    </row>
    <row r="27" spans="1:12" x14ac:dyDescent="0.2">
      <c r="A27" s="16">
        <v>18</v>
      </c>
      <c r="B27" s="8">
        <v>0</v>
      </c>
      <c r="C27" s="8">
        <v>3378</v>
      </c>
      <c r="D27" s="8">
        <v>3495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99668.110356248275</v>
      </c>
      <c r="I27" s="13">
        <f t="shared" si="4"/>
        <v>0</v>
      </c>
      <c r="J27" s="13">
        <f t="shared" si="1"/>
        <v>99668.110356248275</v>
      </c>
      <c r="K27" s="13">
        <f t="shared" si="2"/>
        <v>6597226.2093136357</v>
      </c>
      <c r="L27" s="20">
        <f t="shared" si="5"/>
        <v>66.191946307930081</v>
      </c>
    </row>
    <row r="28" spans="1:12" x14ac:dyDescent="0.2">
      <c r="A28" s="16">
        <v>19</v>
      </c>
      <c r="B28" s="8">
        <v>1</v>
      </c>
      <c r="C28" s="8">
        <v>3546</v>
      </c>
      <c r="D28" s="8">
        <v>3349</v>
      </c>
      <c r="E28" s="17">
        <v>0.5</v>
      </c>
      <c r="F28" s="18">
        <f t="shared" si="3"/>
        <v>2.90065264684554E-4</v>
      </c>
      <c r="G28" s="18">
        <f t="shared" si="0"/>
        <v>2.9002320185614848E-4</v>
      </c>
      <c r="H28" s="13">
        <f t="shared" si="6"/>
        <v>99668.110356248275</v>
      </c>
      <c r="I28" s="13">
        <f t="shared" si="4"/>
        <v>28.906064488471078</v>
      </c>
      <c r="J28" s="13">
        <f t="shared" si="1"/>
        <v>99653.657324004031</v>
      </c>
      <c r="K28" s="13">
        <f t="shared" si="2"/>
        <v>6497558.0989573877</v>
      </c>
      <c r="L28" s="20">
        <f t="shared" si="5"/>
        <v>65.191946307930081</v>
      </c>
    </row>
    <row r="29" spans="1:12" x14ac:dyDescent="0.2">
      <c r="A29" s="16">
        <v>20</v>
      </c>
      <c r="B29" s="8">
        <v>0</v>
      </c>
      <c r="C29" s="8">
        <v>3568</v>
      </c>
      <c r="D29" s="8">
        <v>3572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99639.204291759801</v>
      </c>
      <c r="I29" s="13">
        <f t="shared" si="4"/>
        <v>0</v>
      </c>
      <c r="J29" s="13">
        <f t="shared" si="1"/>
        <v>99639.204291759801</v>
      </c>
      <c r="K29" s="13">
        <f t="shared" si="2"/>
        <v>6397904.4416333837</v>
      </c>
      <c r="L29" s="20">
        <f t="shared" si="5"/>
        <v>64.210713916374516</v>
      </c>
    </row>
    <row r="30" spans="1:12" x14ac:dyDescent="0.2">
      <c r="A30" s="16">
        <v>21</v>
      </c>
      <c r="B30" s="8">
        <v>0</v>
      </c>
      <c r="C30" s="8">
        <v>3606</v>
      </c>
      <c r="D30" s="8">
        <v>3572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99639.204291759801</v>
      </c>
      <c r="I30" s="13">
        <f t="shared" si="4"/>
        <v>0</v>
      </c>
      <c r="J30" s="13">
        <f t="shared" si="1"/>
        <v>99639.204291759801</v>
      </c>
      <c r="K30" s="13">
        <f t="shared" si="2"/>
        <v>6298265.2373416238</v>
      </c>
      <c r="L30" s="20">
        <f t="shared" si="5"/>
        <v>63.210713916374509</v>
      </c>
    </row>
    <row r="31" spans="1:12" x14ac:dyDescent="0.2">
      <c r="A31" s="16">
        <v>22</v>
      </c>
      <c r="B31" s="8">
        <v>3</v>
      </c>
      <c r="C31" s="8">
        <v>3667</v>
      </c>
      <c r="D31" s="8">
        <v>3617</v>
      </c>
      <c r="E31" s="17">
        <v>0.5</v>
      </c>
      <c r="F31" s="18">
        <f t="shared" si="3"/>
        <v>8.2372322899505767E-4</v>
      </c>
      <c r="G31" s="18">
        <f t="shared" si="0"/>
        <v>8.2338410868670246E-4</v>
      </c>
      <c r="H31" s="13">
        <f t="shared" si="6"/>
        <v>99639.204291759801</v>
      </c>
      <c r="I31" s="13">
        <f t="shared" si="4"/>
        <v>82.041337416022898</v>
      </c>
      <c r="J31" s="13">
        <f t="shared" si="1"/>
        <v>99598.18362305178</v>
      </c>
      <c r="K31" s="13">
        <f t="shared" si="2"/>
        <v>6198626.0330498638</v>
      </c>
      <c r="L31" s="20">
        <f t="shared" si="5"/>
        <v>62.210713916374502</v>
      </c>
    </row>
    <row r="32" spans="1:12" x14ac:dyDescent="0.2">
      <c r="A32" s="16">
        <v>23</v>
      </c>
      <c r="B32" s="8">
        <v>2</v>
      </c>
      <c r="C32" s="8">
        <v>3559</v>
      </c>
      <c r="D32" s="8">
        <v>3643</v>
      </c>
      <c r="E32" s="17">
        <v>0.5</v>
      </c>
      <c r="F32" s="18">
        <f t="shared" si="3"/>
        <v>5.554012774229381E-4</v>
      </c>
      <c r="G32" s="18">
        <f t="shared" si="0"/>
        <v>5.5524708495280394E-4</v>
      </c>
      <c r="H32" s="13">
        <f t="shared" si="6"/>
        <v>99557.162954343774</v>
      </c>
      <c r="I32" s="13">
        <f t="shared" si="4"/>
        <v>55.278824516570666</v>
      </c>
      <c r="J32" s="13">
        <f t="shared" si="1"/>
        <v>99529.523542085488</v>
      </c>
      <c r="K32" s="13">
        <f t="shared" si="2"/>
        <v>6099027.8494268116</v>
      </c>
      <c r="L32" s="20">
        <f t="shared" si="5"/>
        <v>61.261567409507073</v>
      </c>
    </row>
    <row r="33" spans="1:12" x14ac:dyDescent="0.2">
      <c r="A33" s="16">
        <v>24</v>
      </c>
      <c r="B33" s="8">
        <v>1</v>
      </c>
      <c r="C33" s="8">
        <v>3712</v>
      </c>
      <c r="D33" s="8">
        <v>3554</v>
      </c>
      <c r="E33" s="17">
        <v>0.5</v>
      </c>
      <c r="F33" s="18">
        <f t="shared" si="3"/>
        <v>2.7525461051472613E-4</v>
      </c>
      <c r="G33" s="18">
        <f t="shared" si="0"/>
        <v>2.7521673317737721E-4</v>
      </c>
      <c r="H33" s="13">
        <f t="shared" si="6"/>
        <v>99501.884129827202</v>
      </c>
      <c r="I33" s="13">
        <f t="shared" si="4"/>
        <v>27.384583495204957</v>
      </c>
      <c r="J33" s="13">
        <f t="shared" si="1"/>
        <v>99488.191838079598</v>
      </c>
      <c r="K33" s="13">
        <f t="shared" si="2"/>
        <v>5999498.3258847259</v>
      </c>
      <c r="L33" s="20">
        <f t="shared" si="5"/>
        <v>60.295323835845686</v>
      </c>
    </row>
    <row r="34" spans="1:12" x14ac:dyDescent="0.2">
      <c r="A34" s="16">
        <v>25</v>
      </c>
      <c r="B34" s="8">
        <v>1</v>
      </c>
      <c r="C34" s="8">
        <v>3917</v>
      </c>
      <c r="D34" s="8">
        <v>3701</v>
      </c>
      <c r="E34" s="17">
        <v>0.5</v>
      </c>
      <c r="F34" s="18">
        <f t="shared" si="3"/>
        <v>2.6253609871357313E-4</v>
      </c>
      <c r="G34" s="18">
        <f t="shared" si="0"/>
        <v>2.6250164063525399E-4</v>
      </c>
      <c r="H34" s="13">
        <f t="shared" si="6"/>
        <v>99474.499546331994</v>
      </c>
      <c r="I34" s="13">
        <f t="shared" si="4"/>
        <v>26.112219332282976</v>
      </c>
      <c r="J34" s="13">
        <f t="shared" si="1"/>
        <v>99461.443436665853</v>
      </c>
      <c r="K34" s="13">
        <f t="shared" si="2"/>
        <v>5900010.1340466468</v>
      </c>
      <c r="L34" s="20">
        <f t="shared" si="5"/>
        <v>59.311785039929894</v>
      </c>
    </row>
    <row r="35" spans="1:12" x14ac:dyDescent="0.2">
      <c r="A35" s="16">
        <v>26</v>
      </c>
      <c r="B35" s="8">
        <v>1</v>
      </c>
      <c r="C35" s="8">
        <v>4119</v>
      </c>
      <c r="D35" s="8">
        <v>3893</v>
      </c>
      <c r="E35" s="17">
        <v>0.5</v>
      </c>
      <c r="F35" s="18">
        <f t="shared" si="3"/>
        <v>2.4962556165751375E-4</v>
      </c>
      <c r="G35" s="18">
        <f t="shared" si="0"/>
        <v>2.4959440908523656E-4</v>
      </c>
      <c r="H35" s="13">
        <f t="shared" si="6"/>
        <v>99448.387326999713</v>
      </c>
      <c r="I35" s="13">
        <f t="shared" si="4"/>
        <v>24.821761469362222</v>
      </c>
      <c r="J35" s="13">
        <f t="shared" si="1"/>
        <v>99435.976446265035</v>
      </c>
      <c r="K35" s="13">
        <f t="shared" si="2"/>
        <v>5800548.6906099813</v>
      </c>
      <c r="L35" s="20">
        <f t="shared" si="5"/>
        <v>58.327227283605865</v>
      </c>
    </row>
    <row r="36" spans="1:12" x14ac:dyDescent="0.2">
      <c r="A36" s="16">
        <v>27</v>
      </c>
      <c r="B36" s="8">
        <v>0</v>
      </c>
      <c r="C36" s="8">
        <v>4174</v>
      </c>
      <c r="D36" s="8">
        <v>4133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99423.565565530356</v>
      </c>
      <c r="I36" s="13">
        <f t="shared" si="4"/>
        <v>0</v>
      </c>
      <c r="J36" s="13">
        <f t="shared" si="1"/>
        <v>99423.565565530356</v>
      </c>
      <c r="K36" s="13">
        <f t="shared" si="2"/>
        <v>5701112.714163716</v>
      </c>
      <c r="L36" s="20">
        <f t="shared" si="5"/>
        <v>57.34166423961225</v>
      </c>
    </row>
    <row r="37" spans="1:12" x14ac:dyDescent="0.2">
      <c r="A37" s="16">
        <v>28</v>
      </c>
      <c r="B37" s="8">
        <v>0</v>
      </c>
      <c r="C37" s="8">
        <v>4537</v>
      </c>
      <c r="D37" s="8">
        <v>4182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99423.565565530356</v>
      </c>
      <c r="I37" s="13">
        <f t="shared" si="4"/>
        <v>0</v>
      </c>
      <c r="J37" s="13">
        <f t="shared" si="1"/>
        <v>99423.565565530356</v>
      </c>
      <c r="K37" s="13">
        <f t="shared" si="2"/>
        <v>5601689.1485981857</v>
      </c>
      <c r="L37" s="20">
        <f t="shared" si="5"/>
        <v>56.34166423961225</v>
      </c>
    </row>
    <row r="38" spans="1:12" x14ac:dyDescent="0.2">
      <c r="A38" s="16">
        <v>29</v>
      </c>
      <c r="B38" s="8">
        <v>1</v>
      </c>
      <c r="C38" s="8">
        <v>4667</v>
      </c>
      <c r="D38" s="8">
        <v>4587</v>
      </c>
      <c r="E38" s="17">
        <v>0.5</v>
      </c>
      <c r="F38" s="18">
        <f t="shared" si="3"/>
        <v>2.1612275772638859E-4</v>
      </c>
      <c r="G38" s="18">
        <f t="shared" si="0"/>
        <v>2.1609940572663429E-4</v>
      </c>
      <c r="H38" s="13">
        <f t="shared" si="6"/>
        <v>99423.565565530356</v>
      </c>
      <c r="I38" s="13">
        <f t="shared" si="4"/>
        <v>21.485373433934171</v>
      </c>
      <c r="J38" s="13">
        <f t="shared" si="1"/>
        <v>99412.822878813386</v>
      </c>
      <c r="K38" s="13">
        <f t="shared" si="2"/>
        <v>5502265.5830326555</v>
      </c>
      <c r="L38" s="20">
        <f t="shared" si="5"/>
        <v>55.34166423961225</v>
      </c>
    </row>
    <row r="39" spans="1:12" x14ac:dyDescent="0.2">
      <c r="A39" s="16">
        <v>30</v>
      </c>
      <c r="B39" s="8">
        <v>0</v>
      </c>
      <c r="C39" s="8">
        <v>5021</v>
      </c>
      <c r="D39" s="8">
        <v>4709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99402.080192096415</v>
      </c>
      <c r="I39" s="13">
        <f t="shared" si="4"/>
        <v>0</v>
      </c>
      <c r="J39" s="13">
        <f t="shared" si="1"/>
        <v>99402.080192096415</v>
      </c>
      <c r="K39" s="13">
        <f t="shared" si="2"/>
        <v>5402852.7601538422</v>
      </c>
      <c r="L39" s="20">
        <f t="shared" si="5"/>
        <v>54.353518052265365</v>
      </c>
    </row>
    <row r="40" spans="1:12" x14ac:dyDescent="0.2">
      <c r="A40" s="16">
        <v>31</v>
      </c>
      <c r="B40" s="8">
        <v>4</v>
      </c>
      <c r="C40" s="8">
        <v>5280</v>
      </c>
      <c r="D40" s="8">
        <v>5044</v>
      </c>
      <c r="E40" s="17">
        <v>0.5</v>
      </c>
      <c r="F40" s="18">
        <f t="shared" si="3"/>
        <v>7.7489345215032935E-4</v>
      </c>
      <c r="G40" s="18">
        <f t="shared" si="0"/>
        <v>7.7459333849728897E-4</v>
      </c>
      <c r="H40" s="13">
        <f t="shared" si="6"/>
        <v>99402.080192096415</v>
      </c>
      <c r="I40" s="13">
        <f t="shared" si="4"/>
        <v>76.996189149571208</v>
      </c>
      <c r="J40" s="13">
        <f t="shared" si="1"/>
        <v>99363.582097521619</v>
      </c>
      <c r="K40" s="13">
        <f t="shared" si="2"/>
        <v>5303450.6799617456</v>
      </c>
      <c r="L40" s="20">
        <f t="shared" si="5"/>
        <v>53.353518052265365</v>
      </c>
    </row>
    <row r="41" spans="1:12" x14ac:dyDescent="0.2">
      <c r="A41" s="16">
        <v>32</v>
      </c>
      <c r="B41" s="8">
        <v>1</v>
      </c>
      <c r="C41" s="8">
        <v>5326</v>
      </c>
      <c r="D41" s="8">
        <v>5323</v>
      </c>
      <c r="E41" s="17">
        <v>0.5</v>
      </c>
      <c r="F41" s="18">
        <f t="shared" si="3"/>
        <v>1.8781106207155601E-4</v>
      </c>
      <c r="G41" s="18">
        <f t="shared" si="0"/>
        <v>1.8779342723004692E-4</v>
      </c>
      <c r="H41" s="13">
        <f t="shared" si="6"/>
        <v>99325.084002946838</v>
      </c>
      <c r="I41" s="13">
        <f t="shared" si="4"/>
        <v>18.652597934825696</v>
      </c>
      <c r="J41" s="13">
        <f t="shared" si="1"/>
        <v>99315.757703979427</v>
      </c>
      <c r="K41" s="13">
        <f t="shared" si="2"/>
        <v>5204087.0978642236</v>
      </c>
      <c r="L41" s="20">
        <f t="shared" si="5"/>
        <v>52.394489771685727</v>
      </c>
    </row>
    <row r="42" spans="1:12" x14ac:dyDescent="0.2">
      <c r="A42" s="16">
        <v>33</v>
      </c>
      <c r="B42" s="8">
        <v>2</v>
      </c>
      <c r="C42" s="8">
        <v>5744</v>
      </c>
      <c r="D42" s="8">
        <v>5389</v>
      </c>
      <c r="E42" s="17">
        <v>0.5</v>
      </c>
      <c r="F42" s="18">
        <f t="shared" si="3"/>
        <v>3.5929219437707714E-4</v>
      </c>
      <c r="G42" s="18">
        <f t="shared" si="0"/>
        <v>3.5922766052986078E-4</v>
      </c>
      <c r="H42" s="13">
        <f t="shared" si="6"/>
        <v>99306.431405012016</v>
      </c>
      <c r="I42" s="13">
        <f t="shared" si="4"/>
        <v>35.673617029191561</v>
      </c>
      <c r="J42" s="13">
        <f t="shared" si="1"/>
        <v>99288.594596497409</v>
      </c>
      <c r="K42" s="13">
        <f t="shared" si="2"/>
        <v>5104771.3401602441</v>
      </c>
      <c r="L42" s="20">
        <f t="shared" si="5"/>
        <v>51.404237046248397</v>
      </c>
    </row>
    <row r="43" spans="1:12" x14ac:dyDescent="0.2">
      <c r="A43" s="16">
        <v>34</v>
      </c>
      <c r="B43" s="8">
        <v>3</v>
      </c>
      <c r="C43" s="8">
        <v>6069</v>
      </c>
      <c r="D43" s="8">
        <v>5750</v>
      </c>
      <c r="E43" s="17">
        <v>0.5</v>
      </c>
      <c r="F43" s="18">
        <f t="shared" si="3"/>
        <v>5.076571621964633E-4</v>
      </c>
      <c r="G43" s="18">
        <f t="shared" si="0"/>
        <v>5.0752833699881572E-4</v>
      </c>
      <c r="H43" s="13">
        <f t="shared" si="6"/>
        <v>99270.757787982817</v>
      </c>
      <c r="I43" s="13">
        <f t="shared" si="4"/>
        <v>50.382722612747152</v>
      </c>
      <c r="J43" s="13">
        <f t="shared" si="1"/>
        <v>99245.566426676451</v>
      </c>
      <c r="K43" s="13">
        <f t="shared" si="2"/>
        <v>5005482.7455637464</v>
      </c>
      <c r="L43" s="20">
        <f t="shared" si="5"/>
        <v>50.422529827506594</v>
      </c>
    </row>
    <row r="44" spans="1:12" x14ac:dyDescent="0.2">
      <c r="A44" s="16">
        <v>35</v>
      </c>
      <c r="B44" s="8">
        <v>2</v>
      </c>
      <c r="C44" s="8">
        <v>6030</v>
      </c>
      <c r="D44" s="8">
        <v>6038</v>
      </c>
      <c r="E44" s="17">
        <v>0.5</v>
      </c>
      <c r="F44" s="18">
        <f t="shared" si="3"/>
        <v>3.3145508783559825E-4</v>
      </c>
      <c r="G44" s="18">
        <f t="shared" si="0"/>
        <v>3.3140016570008286E-4</v>
      </c>
      <c r="H44" s="13">
        <f t="shared" si="6"/>
        <v>99220.37506537007</v>
      </c>
      <c r="I44" s="13">
        <f t="shared" si="4"/>
        <v>32.881648737488014</v>
      </c>
      <c r="J44" s="13">
        <f t="shared" si="1"/>
        <v>99203.934241001334</v>
      </c>
      <c r="K44" s="13">
        <f t="shared" si="2"/>
        <v>4906237.1791370697</v>
      </c>
      <c r="L44" s="20">
        <f t="shared" si="5"/>
        <v>49.44787979187398</v>
      </c>
    </row>
    <row r="45" spans="1:12" x14ac:dyDescent="0.2">
      <c r="A45" s="16">
        <v>36</v>
      </c>
      <c r="B45" s="8">
        <v>5</v>
      </c>
      <c r="C45" s="8">
        <v>6292</v>
      </c>
      <c r="D45" s="8">
        <v>6097</v>
      </c>
      <c r="E45" s="17">
        <v>0.5</v>
      </c>
      <c r="F45" s="18">
        <f t="shared" si="3"/>
        <v>8.0716764872063929E-4</v>
      </c>
      <c r="G45" s="18">
        <f t="shared" si="0"/>
        <v>8.0684202033241891E-4</v>
      </c>
      <c r="H45" s="13">
        <f t="shared" si="6"/>
        <v>99187.493416632584</v>
      </c>
      <c r="I45" s="13">
        <f t="shared" si="4"/>
        <v>80.028637579984334</v>
      </c>
      <c r="J45" s="13">
        <f t="shared" si="1"/>
        <v>99147.479097842588</v>
      </c>
      <c r="K45" s="13">
        <f t="shared" si="2"/>
        <v>4807033.2448960682</v>
      </c>
      <c r="L45" s="20">
        <f t="shared" si="5"/>
        <v>48.464106504883055</v>
      </c>
    </row>
    <row r="46" spans="1:12" x14ac:dyDescent="0.2">
      <c r="A46" s="16">
        <v>37</v>
      </c>
      <c r="B46" s="8">
        <v>4</v>
      </c>
      <c r="C46" s="8">
        <v>6178</v>
      </c>
      <c r="D46" s="8">
        <v>6335</v>
      </c>
      <c r="E46" s="17">
        <v>0.5</v>
      </c>
      <c r="F46" s="18">
        <f t="shared" si="3"/>
        <v>6.3933509150483495E-4</v>
      </c>
      <c r="G46" s="18">
        <f t="shared" si="0"/>
        <v>6.3913078213629466E-4</v>
      </c>
      <c r="H46" s="13">
        <f t="shared" si="6"/>
        <v>99107.464779052592</v>
      </c>
      <c r="I46" s="13">
        <f t="shared" si="4"/>
        <v>63.342631479781161</v>
      </c>
      <c r="J46" s="13">
        <f t="shared" si="1"/>
        <v>99075.793463312701</v>
      </c>
      <c r="K46" s="13">
        <f t="shared" si="2"/>
        <v>4707885.765798226</v>
      </c>
      <c r="L46" s="20">
        <f t="shared" si="5"/>
        <v>47.502837211040102</v>
      </c>
    </row>
    <row r="47" spans="1:12" x14ac:dyDescent="0.2">
      <c r="A47" s="16">
        <v>38</v>
      </c>
      <c r="B47" s="8">
        <v>1</v>
      </c>
      <c r="C47" s="8">
        <v>6335</v>
      </c>
      <c r="D47" s="8">
        <v>6166</v>
      </c>
      <c r="E47" s="17">
        <v>0.5</v>
      </c>
      <c r="F47" s="18">
        <f t="shared" si="3"/>
        <v>1.5998720102391808E-4</v>
      </c>
      <c r="G47" s="18">
        <f t="shared" si="0"/>
        <v>1.5997440409534473E-4</v>
      </c>
      <c r="H47" s="13">
        <f t="shared" si="6"/>
        <v>99044.122147572809</v>
      </c>
      <c r="I47" s="13">
        <f t="shared" si="4"/>
        <v>15.844524419704495</v>
      </c>
      <c r="J47" s="13">
        <f t="shared" si="1"/>
        <v>99036.199885362948</v>
      </c>
      <c r="K47" s="13">
        <f t="shared" si="2"/>
        <v>4608809.972334913</v>
      </c>
      <c r="L47" s="20">
        <f t="shared" si="5"/>
        <v>46.532897383530972</v>
      </c>
    </row>
    <row r="48" spans="1:12" x14ac:dyDescent="0.2">
      <c r="A48" s="16">
        <v>39</v>
      </c>
      <c r="B48" s="8">
        <v>2</v>
      </c>
      <c r="C48" s="8">
        <v>6064</v>
      </c>
      <c r="D48" s="8">
        <v>6320</v>
      </c>
      <c r="E48" s="17">
        <v>0.5</v>
      </c>
      <c r="F48" s="18">
        <f t="shared" si="3"/>
        <v>3.2299741602067185E-4</v>
      </c>
      <c r="G48" s="18">
        <f t="shared" si="0"/>
        <v>3.2294526077829809E-4</v>
      </c>
      <c r="H48" s="13">
        <f t="shared" si="6"/>
        <v>99028.277623153102</v>
      </c>
      <c r="I48" s="13">
        <f t="shared" si="4"/>
        <v>31.980712941434881</v>
      </c>
      <c r="J48" s="13">
        <f t="shared" si="1"/>
        <v>99012.287266682382</v>
      </c>
      <c r="K48" s="13">
        <f t="shared" si="2"/>
        <v>4509773.7724495502</v>
      </c>
      <c r="L48" s="20">
        <f t="shared" si="5"/>
        <v>45.540262647112343</v>
      </c>
    </row>
    <row r="49" spans="1:12" x14ac:dyDescent="0.2">
      <c r="A49" s="16">
        <v>40</v>
      </c>
      <c r="B49" s="8">
        <v>6</v>
      </c>
      <c r="C49" s="8">
        <v>5934</v>
      </c>
      <c r="D49" s="8">
        <v>6108</v>
      </c>
      <c r="E49" s="17">
        <v>0.5</v>
      </c>
      <c r="F49" s="18">
        <f t="shared" si="3"/>
        <v>9.9651220727453907E-4</v>
      </c>
      <c r="G49" s="18">
        <f t="shared" si="0"/>
        <v>9.9601593625498006E-4</v>
      </c>
      <c r="H49" s="13">
        <f t="shared" si="6"/>
        <v>98996.296910211662</v>
      </c>
      <c r="I49" s="13">
        <f t="shared" si="4"/>
        <v>98.601889352800455</v>
      </c>
      <c r="J49" s="13">
        <f t="shared" si="1"/>
        <v>98946.995965535272</v>
      </c>
      <c r="K49" s="13">
        <f t="shared" si="2"/>
        <v>4410761.4851828674</v>
      </c>
      <c r="L49" s="20">
        <f t="shared" si="5"/>
        <v>44.554812885408936</v>
      </c>
    </row>
    <row r="50" spans="1:12" x14ac:dyDescent="0.2">
      <c r="A50" s="16">
        <v>41</v>
      </c>
      <c r="B50" s="8">
        <v>5</v>
      </c>
      <c r="C50" s="8">
        <v>5972</v>
      </c>
      <c r="D50" s="8">
        <v>5934</v>
      </c>
      <c r="E50" s="17">
        <v>0.5</v>
      </c>
      <c r="F50" s="18">
        <f t="shared" si="3"/>
        <v>8.399126490844952E-4</v>
      </c>
      <c r="G50" s="18">
        <f t="shared" si="0"/>
        <v>8.39560070523046E-4</v>
      </c>
      <c r="H50" s="13">
        <f t="shared" si="6"/>
        <v>98897.695020858868</v>
      </c>
      <c r="I50" s="13">
        <f t="shared" si="4"/>
        <v>83.030555806278969</v>
      </c>
      <c r="J50" s="13">
        <f t="shared" si="1"/>
        <v>98856.179742955719</v>
      </c>
      <c r="K50" s="13">
        <f t="shared" si="2"/>
        <v>4311814.4892173326</v>
      </c>
      <c r="L50" s="20">
        <f t="shared" si="5"/>
        <v>43.598735929163084</v>
      </c>
    </row>
    <row r="51" spans="1:12" x14ac:dyDescent="0.2">
      <c r="A51" s="16">
        <v>42</v>
      </c>
      <c r="B51" s="8">
        <v>5</v>
      </c>
      <c r="C51" s="8">
        <v>5818</v>
      </c>
      <c r="D51" s="8">
        <v>5941</v>
      </c>
      <c r="E51" s="17">
        <v>0.5</v>
      </c>
      <c r="F51" s="18">
        <f t="shared" si="3"/>
        <v>8.5041245003826852E-4</v>
      </c>
      <c r="G51" s="18">
        <f t="shared" si="0"/>
        <v>8.5005100306018351E-4</v>
      </c>
      <c r="H51" s="13">
        <f t="shared" si="6"/>
        <v>98814.664465052585</v>
      </c>
      <c r="I51" s="13">
        <f t="shared" si="4"/>
        <v>83.997504645573414</v>
      </c>
      <c r="J51" s="13">
        <f t="shared" si="1"/>
        <v>98772.665712729795</v>
      </c>
      <c r="K51" s="13">
        <f t="shared" si="2"/>
        <v>4212958.309474377</v>
      </c>
      <c r="L51" s="20">
        <f t="shared" si="5"/>
        <v>42.634950311088275</v>
      </c>
    </row>
    <row r="52" spans="1:12" x14ac:dyDescent="0.2">
      <c r="A52" s="16">
        <v>43</v>
      </c>
      <c r="B52" s="8">
        <v>4</v>
      </c>
      <c r="C52" s="8">
        <v>5625</v>
      </c>
      <c r="D52" s="8">
        <v>5823</v>
      </c>
      <c r="E52" s="17">
        <v>0.5</v>
      </c>
      <c r="F52" s="18">
        <f t="shared" si="3"/>
        <v>6.9881201956673651E-4</v>
      </c>
      <c r="G52" s="18">
        <f t="shared" si="0"/>
        <v>6.9856793573174999E-4</v>
      </c>
      <c r="H52" s="13">
        <f t="shared" si="6"/>
        <v>98730.666960407005</v>
      </c>
      <c r="I52" s="13">
        <f t="shared" si="4"/>
        <v>68.970078211950408</v>
      </c>
      <c r="J52" s="13">
        <f t="shared" si="1"/>
        <v>98696.181921301031</v>
      </c>
      <c r="K52" s="13">
        <f t="shared" si="2"/>
        <v>4114185.6437616469</v>
      </c>
      <c r="L52" s="20">
        <f t="shared" si="5"/>
        <v>41.670797639921936</v>
      </c>
    </row>
    <row r="53" spans="1:12" x14ac:dyDescent="0.2">
      <c r="A53" s="16">
        <v>44</v>
      </c>
      <c r="B53" s="8">
        <v>2</v>
      </c>
      <c r="C53" s="8">
        <v>5694</v>
      </c>
      <c r="D53" s="8">
        <v>5613</v>
      </c>
      <c r="E53" s="17">
        <v>0.5</v>
      </c>
      <c r="F53" s="18">
        <f t="shared" si="3"/>
        <v>3.5376315556734768E-4</v>
      </c>
      <c r="G53" s="18">
        <f t="shared" si="0"/>
        <v>3.5370059244849237E-4</v>
      </c>
      <c r="H53" s="13">
        <f t="shared" si="6"/>
        <v>98661.696882195058</v>
      </c>
      <c r="I53" s="13">
        <f t="shared" si="4"/>
        <v>34.896700639205967</v>
      </c>
      <c r="J53" s="13">
        <f t="shared" si="1"/>
        <v>98644.248531875463</v>
      </c>
      <c r="K53" s="13">
        <f t="shared" si="2"/>
        <v>4015489.461840346</v>
      </c>
      <c r="L53" s="20">
        <f t="shared" si="5"/>
        <v>40.699578344318944</v>
      </c>
    </row>
    <row r="54" spans="1:12" x14ac:dyDescent="0.2">
      <c r="A54" s="16">
        <v>45</v>
      </c>
      <c r="B54" s="8">
        <v>6</v>
      </c>
      <c r="C54" s="8">
        <v>5631</v>
      </c>
      <c r="D54" s="8">
        <v>5658</v>
      </c>
      <c r="E54" s="17">
        <v>0.5</v>
      </c>
      <c r="F54" s="18">
        <f t="shared" si="3"/>
        <v>1.0629816635663034E-3</v>
      </c>
      <c r="G54" s="18">
        <f t="shared" si="0"/>
        <v>1.0624169986719787E-3</v>
      </c>
      <c r="H54" s="13">
        <f t="shared" si="6"/>
        <v>98626.800181555853</v>
      </c>
      <c r="I54" s="13">
        <f t="shared" si="4"/>
        <v>104.78278903750953</v>
      </c>
      <c r="J54" s="13">
        <f t="shared" si="1"/>
        <v>98574.4087870371</v>
      </c>
      <c r="K54" s="13">
        <f t="shared" si="2"/>
        <v>3916845.2133084703</v>
      </c>
      <c r="L54" s="20">
        <f t="shared" si="5"/>
        <v>39.713801989907381</v>
      </c>
    </row>
    <row r="55" spans="1:12" x14ac:dyDescent="0.2">
      <c r="A55" s="16">
        <v>46</v>
      </c>
      <c r="B55" s="8">
        <v>8</v>
      </c>
      <c r="C55" s="8">
        <v>5593</v>
      </c>
      <c r="D55" s="8">
        <v>5561</v>
      </c>
      <c r="E55" s="17">
        <v>0.5</v>
      </c>
      <c r="F55" s="18">
        <f t="shared" si="3"/>
        <v>1.4344629729245114E-3</v>
      </c>
      <c r="G55" s="18">
        <f t="shared" si="0"/>
        <v>1.4334348683031715E-3</v>
      </c>
      <c r="H55" s="13">
        <f t="shared" si="6"/>
        <v>98522.017392518348</v>
      </c>
      <c r="I55" s="13">
        <f t="shared" si="4"/>
        <v>141.22489502600732</v>
      </c>
      <c r="J55" s="13">
        <f t="shared" si="1"/>
        <v>98451.404945005343</v>
      </c>
      <c r="K55" s="13">
        <f t="shared" si="2"/>
        <v>3818270.8045214331</v>
      </c>
      <c r="L55" s="20">
        <f t="shared" si="5"/>
        <v>38.755507708588482</v>
      </c>
    </row>
    <row r="56" spans="1:12" x14ac:dyDescent="0.2">
      <c r="A56" s="16">
        <v>47</v>
      </c>
      <c r="B56" s="8">
        <v>8</v>
      </c>
      <c r="C56" s="8">
        <v>5441</v>
      </c>
      <c r="D56" s="8">
        <v>5528</v>
      </c>
      <c r="E56" s="17">
        <v>0.5</v>
      </c>
      <c r="F56" s="18">
        <f t="shared" si="3"/>
        <v>1.4586562129638072E-3</v>
      </c>
      <c r="G56" s="18">
        <f t="shared" si="0"/>
        <v>1.4575931493121983E-3</v>
      </c>
      <c r="H56" s="13">
        <f t="shared" si="6"/>
        <v>98380.792497492337</v>
      </c>
      <c r="I56" s="13">
        <f t="shared" si="4"/>
        <v>143.39916916824976</v>
      </c>
      <c r="J56" s="13">
        <f t="shared" si="1"/>
        <v>98309.092912908221</v>
      </c>
      <c r="K56" s="13">
        <f t="shared" si="2"/>
        <v>3719819.3995764279</v>
      </c>
      <c r="L56" s="20">
        <f t="shared" si="5"/>
        <v>37.81042320503002</v>
      </c>
    </row>
    <row r="57" spans="1:12" x14ac:dyDescent="0.2">
      <c r="A57" s="16">
        <v>48</v>
      </c>
      <c r="B57" s="8">
        <v>4</v>
      </c>
      <c r="C57" s="8">
        <v>5419</v>
      </c>
      <c r="D57" s="8">
        <v>5392</v>
      </c>
      <c r="E57" s="17">
        <v>0.5</v>
      </c>
      <c r="F57" s="18">
        <f t="shared" si="3"/>
        <v>7.3998705022662104E-4</v>
      </c>
      <c r="G57" s="18">
        <f t="shared" si="0"/>
        <v>7.397133610725844E-4</v>
      </c>
      <c r="H57" s="13">
        <f t="shared" si="6"/>
        <v>98237.393328324091</v>
      </c>
      <c r="I57" s="13">
        <f t="shared" si="4"/>
        <v>72.667512401904091</v>
      </c>
      <c r="J57" s="13">
        <f t="shared" si="1"/>
        <v>98201.059572123137</v>
      </c>
      <c r="K57" s="13">
        <f t="shared" si="2"/>
        <v>3621510.3066635197</v>
      </c>
      <c r="L57" s="20">
        <f t="shared" si="5"/>
        <v>36.864886006898509</v>
      </c>
    </row>
    <row r="58" spans="1:12" x14ac:dyDescent="0.2">
      <c r="A58" s="16">
        <v>49</v>
      </c>
      <c r="B58" s="8">
        <v>10</v>
      </c>
      <c r="C58" s="8">
        <v>5305</v>
      </c>
      <c r="D58" s="8">
        <v>5390</v>
      </c>
      <c r="E58" s="17">
        <v>0.5</v>
      </c>
      <c r="F58" s="18">
        <f t="shared" si="3"/>
        <v>1.8700327255726976E-3</v>
      </c>
      <c r="G58" s="18">
        <f t="shared" si="0"/>
        <v>1.8682858477347035E-3</v>
      </c>
      <c r="H58" s="13">
        <f t="shared" si="6"/>
        <v>98164.725815922182</v>
      </c>
      <c r="I58" s="13">
        <f t="shared" si="4"/>
        <v>183.3997679886449</v>
      </c>
      <c r="J58" s="13">
        <f t="shared" si="1"/>
        <v>98073.02593192787</v>
      </c>
      <c r="K58" s="13">
        <f t="shared" si="2"/>
        <v>3523309.2470913967</v>
      </c>
      <c r="L58" s="20">
        <f t="shared" si="5"/>
        <v>35.891805511669048</v>
      </c>
    </row>
    <row r="59" spans="1:12" x14ac:dyDescent="0.2">
      <c r="A59" s="16">
        <v>50</v>
      </c>
      <c r="B59" s="8">
        <v>12</v>
      </c>
      <c r="C59" s="8">
        <v>5012</v>
      </c>
      <c r="D59" s="8">
        <v>5265</v>
      </c>
      <c r="E59" s="17">
        <v>0.5</v>
      </c>
      <c r="F59" s="18">
        <f t="shared" si="3"/>
        <v>2.3353118614381631E-3</v>
      </c>
      <c r="G59" s="18">
        <f t="shared" si="0"/>
        <v>2.3325882009913503E-3</v>
      </c>
      <c r="H59" s="13">
        <f t="shared" si="6"/>
        <v>97981.326047933544</v>
      </c>
      <c r="I59" s="13">
        <f t="shared" si="4"/>
        <v>228.55008505689625</v>
      </c>
      <c r="J59" s="13">
        <f t="shared" si="1"/>
        <v>97867.051005405097</v>
      </c>
      <c r="K59" s="13">
        <f t="shared" si="2"/>
        <v>3425236.2211594689</v>
      </c>
      <c r="L59" s="20">
        <f t="shared" si="5"/>
        <v>34.958051287076941</v>
      </c>
    </row>
    <row r="60" spans="1:12" x14ac:dyDescent="0.2">
      <c r="A60" s="16">
        <v>51</v>
      </c>
      <c r="B60" s="8">
        <v>13</v>
      </c>
      <c r="C60" s="8">
        <v>4677</v>
      </c>
      <c r="D60" s="8">
        <v>4988</v>
      </c>
      <c r="E60" s="17">
        <v>0.5</v>
      </c>
      <c r="F60" s="18">
        <f t="shared" si="3"/>
        <v>2.6901189860320746E-3</v>
      </c>
      <c r="G60" s="18">
        <f t="shared" si="0"/>
        <v>2.6865054763380867E-3</v>
      </c>
      <c r="H60" s="13">
        <f t="shared" si="6"/>
        <v>97752.775962876651</v>
      </c>
      <c r="I60" s="13">
        <f t="shared" si="4"/>
        <v>262.61336795151823</v>
      </c>
      <c r="J60" s="13">
        <f t="shared" si="1"/>
        <v>97621.469278900884</v>
      </c>
      <c r="K60" s="13">
        <f t="shared" si="2"/>
        <v>3327369.170154064</v>
      </c>
      <c r="L60" s="20">
        <f t="shared" si="5"/>
        <v>34.038615654431048</v>
      </c>
    </row>
    <row r="61" spans="1:12" x14ac:dyDescent="0.2">
      <c r="A61" s="16">
        <v>52</v>
      </c>
      <c r="B61" s="8">
        <v>10</v>
      </c>
      <c r="C61" s="8">
        <v>4556</v>
      </c>
      <c r="D61" s="8">
        <v>4639</v>
      </c>
      <c r="E61" s="17">
        <v>0.5</v>
      </c>
      <c r="F61" s="18">
        <f t="shared" si="3"/>
        <v>2.1750951604132679E-3</v>
      </c>
      <c r="G61" s="18">
        <f t="shared" si="0"/>
        <v>2.1727322107550242E-3</v>
      </c>
      <c r="H61" s="13">
        <f t="shared" si="6"/>
        <v>97490.162594925132</v>
      </c>
      <c r="I61" s="13">
        <f t="shared" si="4"/>
        <v>211.82001650173845</v>
      </c>
      <c r="J61" s="13">
        <f t="shared" si="1"/>
        <v>97384.252586674265</v>
      </c>
      <c r="K61" s="13">
        <f t="shared" si="2"/>
        <v>3229747.7008751631</v>
      </c>
      <c r="L61" s="20">
        <f t="shared" si="5"/>
        <v>33.128960039741365</v>
      </c>
    </row>
    <row r="62" spans="1:12" x14ac:dyDescent="0.2">
      <c r="A62" s="16">
        <v>53</v>
      </c>
      <c r="B62" s="8">
        <v>10</v>
      </c>
      <c r="C62" s="8">
        <v>4449</v>
      </c>
      <c r="D62" s="8">
        <v>4498</v>
      </c>
      <c r="E62" s="17">
        <v>0.5</v>
      </c>
      <c r="F62" s="18">
        <f t="shared" si="3"/>
        <v>2.2353861629596512E-3</v>
      </c>
      <c r="G62" s="18">
        <f t="shared" si="0"/>
        <v>2.2328904767221166E-3</v>
      </c>
      <c r="H62" s="13">
        <f t="shared" si="6"/>
        <v>97278.342578423399</v>
      </c>
      <c r="I62" s="13">
        <f t="shared" si="4"/>
        <v>217.21188473467319</v>
      </c>
      <c r="J62" s="13">
        <f t="shared" si="1"/>
        <v>97169.73663605607</v>
      </c>
      <c r="K62" s="13">
        <f t="shared" si="2"/>
        <v>3132363.4482884887</v>
      </c>
      <c r="L62" s="20">
        <f t="shared" si="5"/>
        <v>32.200008401286794</v>
      </c>
    </row>
    <row r="63" spans="1:12" x14ac:dyDescent="0.2">
      <c r="A63" s="16">
        <v>54</v>
      </c>
      <c r="B63" s="8">
        <v>14</v>
      </c>
      <c r="C63" s="8">
        <v>4304</v>
      </c>
      <c r="D63" s="8">
        <v>4387</v>
      </c>
      <c r="E63" s="17">
        <v>0.5</v>
      </c>
      <c r="F63" s="18">
        <f t="shared" si="3"/>
        <v>3.2217236221378435E-3</v>
      </c>
      <c r="G63" s="18">
        <f t="shared" si="0"/>
        <v>3.2165422171165996E-3</v>
      </c>
      <c r="H63" s="13">
        <f t="shared" si="6"/>
        <v>97061.130693688727</v>
      </c>
      <c r="I63" s="13">
        <f t="shared" si="4"/>
        <v>312.20122451732158</v>
      </c>
      <c r="J63" s="13">
        <f t="shared" si="1"/>
        <v>96905.030081430057</v>
      </c>
      <c r="K63" s="13">
        <f t="shared" si="2"/>
        <v>3035193.7116524326</v>
      </c>
      <c r="L63" s="20">
        <f t="shared" si="5"/>
        <v>31.270949451754039</v>
      </c>
    </row>
    <row r="64" spans="1:12" x14ac:dyDescent="0.2">
      <c r="A64" s="16">
        <v>55</v>
      </c>
      <c r="B64" s="8">
        <v>13</v>
      </c>
      <c r="C64" s="8">
        <v>4132</v>
      </c>
      <c r="D64" s="8">
        <v>4249</v>
      </c>
      <c r="E64" s="17">
        <v>0.5</v>
      </c>
      <c r="F64" s="18">
        <f t="shared" si="3"/>
        <v>3.1022551008232906E-3</v>
      </c>
      <c r="G64" s="18">
        <f t="shared" si="0"/>
        <v>3.0974505599237548E-3</v>
      </c>
      <c r="H64" s="13">
        <f t="shared" si="6"/>
        <v>96748.929469171402</v>
      </c>
      <c r="I64" s="13">
        <f t="shared" si="4"/>
        <v>299.6750257563088</v>
      </c>
      <c r="J64" s="13">
        <f t="shared" si="1"/>
        <v>96599.091956293239</v>
      </c>
      <c r="K64" s="13">
        <f t="shared" si="2"/>
        <v>2938288.6815710026</v>
      </c>
      <c r="L64" s="20">
        <f t="shared" si="5"/>
        <v>30.370244897720287</v>
      </c>
    </row>
    <row r="65" spans="1:12" x14ac:dyDescent="0.2">
      <c r="A65" s="16">
        <v>56</v>
      </c>
      <c r="B65" s="8">
        <v>12</v>
      </c>
      <c r="C65" s="8">
        <v>3779</v>
      </c>
      <c r="D65" s="8">
        <v>4055</v>
      </c>
      <c r="E65" s="17">
        <v>0.5</v>
      </c>
      <c r="F65" s="18">
        <f t="shared" si="3"/>
        <v>3.0635690579525147E-3</v>
      </c>
      <c r="G65" s="18">
        <f t="shared" si="0"/>
        <v>3.0588835075197555E-3</v>
      </c>
      <c r="H65" s="13">
        <f t="shared" si="6"/>
        <v>96449.254443415091</v>
      </c>
      <c r="I65" s="13">
        <f t="shared" si="4"/>
        <v>295.02703372953891</v>
      </c>
      <c r="J65" s="13">
        <f t="shared" si="1"/>
        <v>96301.740926550323</v>
      </c>
      <c r="K65" s="13">
        <f t="shared" si="2"/>
        <v>2841689.5896147094</v>
      </c>
      <c r="L65" s="20">
        <f t="shared" si="5"/>
        <v>29.463053976035383</v>
      </c>
    </row>
    <row r="66" spans="1:12" x14ac:dyDescent="0.2">
      <c r="A66" s="16">
        <v>57</v>
      </c>
      <c r="B66" s="8">
        <v>13</v>
      </c>
      <c r="C66" s="8">
        <v>3590</v>
      </c>
      <c r="D66" s="8">
        <v>3744</v>
      </c>
      <c r="E66" s="17">
        <v>0.5</v>
      </c>
      <c r="F66" s="18">
        <f t="shared" si="3"/>
        <v>3.5451322607035723E-3</v>
      </c>
      <c r="G66" s="18">
        <f t="shared" si="0"/>
        <v>3.5388593983939022E-3</v>
      </c>
      <c r="H66" s="13">
        <f t="shared" si="6"/>
        <v>96154.227409685554</v>
      </c>
      <c r="I66" s="13">
        <f t="shared" si="4"/>
        <v>340.27629136407029</v>
      </c>
      <c r="J66" s="13">
        <f t="shared" si="1"/>
        <v>95984.089264003516</v>
      </c>
      <c r="K66" s="13">
        <f t="shared" si="2"/>
        <v>2745387.8486881591</v>
      </c>
      <c r="L66" s="20">
        <f t="shared" si="5"/>
        <v>28.551920416258454</v>
      </c>
    </row>
    <row r="67" spans="1:12" x14ac:dyDescent="0.2">
      <c r="A67" s="16">
        <v>58</v>
      </c>
      <c r="B67" s="8">
        <v>11</v>
      </c>
      <c r="C67" s="8">
        <v>3381</v>
      </c>
      <c r="D67" s="8">
        <v>3552</v>
      </c>
      <c r="E67" s="17">
        <v>0.5</v>
      </c>
      <c r="F67" s="18">
        <f t="shared" si="3"/>
        <v>3.1732294821866435E-3</v>
      </c>
      <c r="G67" s="18">
        <f t="shared" si="0"/>
        <v>3.1682027649769587E-3</v>
      </c>
      <c r="H67" s="13">
        <f t="shared" si="6"/>
        <v>95813.951118321478</v>
      </c>
      <c r="I67" s="13">
        <f t="shared" si="4"/>
        <v>303.55802485643329</v>
      </c>
      <c r="J67" s="13">
        <f t="shared" si="1"/>
        <v>95662.17210589326</v>
      </c>
      <c r="K67" s="13">
        <f t="shared" si="2"/>
        <v>2649403.7594241556</v>
      </c>
      <c r="L67" s="20">
        <f t="shared" si="5"/>
        <v>27.651544775064998</v>
      </c>
    </row>
    <row r="68" spans="1:12" x14ac:dyDescent="0.2">
      <c r="A68" s="16">
        <v>59</v>
      </c>
      <c r="B68" s="8">
        <v>18</v>
      </c>
      <c r="C68" s="8">
        <v>3451</v>
      </c>
      <c r="D68" s="8">
        <v>3325</v>
      </c>
      <c r="E68" s="17">
        <v>0.5</v>
      </c>
      <c r="F68" s="18">
        <f t="shared" si="3"/>
        <v>5.3128689492325859E-3</v>
      </c>
      <c r="G68" s="18">
        <f t="shared" si="0"/>
        <v>5.2987930526935531E-3</v>
      </c>
      <c r="H68" s="13">
        <f t="shared" si="6"/>
        <v>95510.393093465042</v>
      </c>
      <c r="I68" s="13">
        <f t="shared" si="4"/>
        <v>506.08980738368285</v>
      </c>
      <c r="J68" s="13">
        <f t="shared" si="1"/>
        <v>95257.348189773198</v>
      </c>
      <c r="K68" s="13">
        <f t="shared" si="2"/>
        <v>2553741.5873182626</v>
      </c>
      <c r="L68" s="20">
        <f t="shared" si="5"/>
        <v>26.7378397743501</v>
      </c>
    </row>
    <row r="69" spans="1:12" x14ac:dyDescent="0.2">
      <c r="A69" s="16">
        <v>60</v>
      </c>
      <c r="B69" s="8">
        <v>13</v>
      </c>
      <c r="C69" s="8">
        <v>3502</v>
      </c>
      <c r="D69" s="8">
        <v>3410</v>
      </c>
      <c r="E69" s="17">
        <v>0.5</v>
      </c>
      <c r="F69" s="18">
        <f t="shared" si="3"/>
        <v>3.7615740740740739E-3</v>
      </c>
      <c r="G69" s="18">
        <f t="shared" si="0"/>
        <v>3.7545126353790612E-3</v>
      </c>
      <c r="H69" s="13">
        <f t="shared" si="6"/>
        <v>95004.303286081355</v>
      </c>
      <c r="I69" s="13">
        <f t="shared" si="4"/>
        <v>356.69485710297693</v>
      </c>
      <c r="J69" s="13">
        <f t="shared" si="1"/>
        <v>94825.955857529858</v>
      </c>
      <c r="K69" s="13">
        <f t="shared" si="2"/>
        <v>2458484.2391284895</v>
      </c>
      <c r="L69" s="20">
        <f t="shared" si="5"/>
        <v>25.877609267081176</v>
      </c>
    </row>
    <row r="70" spans="1:12" x14ac:dyDescent="0.2">
      <c r="A70" s="16">
        <v>61</v>
      </c>
      <c r="B70" s="8">
        <v>14</v>
      </c>
      <c r="C70" s="8">
        <v>3243</v>
      </c>
      <c r="D70" s="8">
        <v>3475</v>
      </c>
      <c r="E70" s="17">
        <v>0.5</v>
      </c>
      <c r="F70" s="18">
        <f t="shared" si="3"/>
        <v>4.1679071152128612E-3</v>
      </c>
      <c r="G70" s="18">
        <f t="shared" si="0"/>
        <v>4.1592394533571005E-3</v>
      </c>
      <c r="H70" s="13">
        <f t="shared" si="6"/>
        <v>94647.608428978376</v>
      </c>
      <c r="I70" s="13">
        <f t="shared" si="4"/>
        <v>393.66206714370094</v>
      </c>
      <c r="J70" s="13">
        <f t="shared" si="1"/>
        <v>94450.777395406534</v>
      </c>
      <c r="K70" s="13">
        <f t="shared" si="2"/>
        <v>2363658.2832709597</v>
      </c>
      <c r="L70" s="20">
        <f t="shared" si="5"/>
        <v>24.973248901947695</v>
      </c>
    </row>
    <row r="71" spans="1:12" x14ac:dyDescent="0.2">
      <c r="A71" s="16">
        <v>62</v>
      </c>
      <c r="B71" s="8">
        <v>19</v>
      </c>
      <c r="C71" s="8">
        <v>3164</v>
      </c>
      <c r="D71" s="8">
        <v>3213</v>
      </c>
      <c r="E71" s="17">
        <v>0.5</v>
      </c>
      <c r="F71" s="18">
        <f t="shared" si="3"/>
        <v>5.9589148502430609E-3</v>
      </c>
      <c r="G71" s="18">
        <f t="shared" si="0"/>
        <v>5.9412132582864286E-3</v>
      </c>
      <c r="H71" s="13">
        <f t="shared" si="6"/>
        <v>94253.946361834678</v>
      </c>
      <c r="I71" s="13">
        <f t="shared" si="4"/>
        <v>559.98279577075004</v>
      </c>
      <c r="J71" s="13">
        <f t="shared" si="1"/>
        <v>93973.954963949305</v>
      </c>
      <c r="K71" s="13">
        <f t="shared" si="2"/>
        <v>2269207.505875553</v>
      </c>
      <c r="L71" s="20">
        <f t="shared" si="5"/>
        <v>24.075464141991628</v>
      </c>
    </row>
    <row r="72" spans="1:12" x14ac:dyDescent="0.2">
      <c r="A72" s="16">
        <v>63</v>
      </c>
      <c r="B72" s="8">
        <v>12</v>
      </c>
      <c r="C72" s="8">
        <v>3171</v>
      </c>
      <c r="D72" s="8">
        <v>3127</v>
      </c>
      <c r="E72" s="17">
        <v>0.5</v>
      </c>
      <c r="F72" s="18">
        <f t="shared" si="3"/>
        <v>3.8107335662114958E-3</v>
      </c>
      <c r="G72" s="18">
        <f t="shared" si="0"/>
        <v>3.8034865293185421E-3</v>
      </c>
      <c r="H72" s="13">
        <f t="shared" si="6"/>
        <v>93693.963566063932</v>
      </c>
      <c r="I72" s="13">
        <f t="shared" si="4"/>
        <v>356.36372830198644</v>
      </c>
      <c r="J72" s="13">
        <f t="shared" si="1"/>
        <v>93515.781701912929</v>
      </c>
      <c r="K72" s="13">
        <f t="shared" si="2"/>
        <v>2175233.5509116035</v>
      </c>
      <c r="L72" s="20">
        <f t="shared" si="5"/>
        <v>23.21636814284027</v>
      </c>
    </row>
    <row r="73" spans="1:12" x14ac:dyDescent="0.2">
      <c r="A73" s="16">
        <v>64</v>
      </c>
      <c r="B73" s="8">
        <v>23</v>
      </c>
      <c r="C73" s="8">
        <v>3398</v>
      </c>
      <c r="D73" s="8">
        <v>3121</v>
      </c>
      <c r="E73" s="17">
        <v>0.5</v>
      </c>
      <c r="F73" s="18">
        <f t="shared" si="3"/>
        <v>7.0562969780641202E-3</v>
      </c>
      <c r="G73" s="18">
        <f t="shared" ref="G73:G108" si="7">F73/((1+(1-E73)*F73))</f>
        <v>7.031488841332925E-3</v>
      </c>
      <c r="H73" s="13">
        <f t="shared" si="6"/>
        <v>93337.59983776194</v>
      </c>
      <c r="I73" s="13">
        <f t="shared" si="4"/>
        <v>656.30229173602095</v>
      </c>
      <c r="J73" s="13">
        <f t="shared" ref="J73:J108" si="8">H74+I73*E73</f>
        <v>93009.448691893922</v>
      </c>
      <c r="K73" s="13">
        <f t="shared" ref="K73:K97" si="9">K74+J73</f>
        <v>2081717.7692096904</v>
      </c>
      <c r="L73" s="20">
        <f t="shared" si="5"/>
        <v>22.30309942432741</v>
      </c>
    </row>
    <row r="74" spans="1:12" x14ac:dyDescent="0.2">
      <c r="A74" s="16">
        <v>65</v>
      </c>
      <c r="B74" s="8">
        <v>20</v>
      </c>
      <c r="C74" s="8">
        <v>2919</v>
      </c>
      <c r="D74" s="8">
        <v>3377</v>
      </c>
      <c r="E74" s="17">
        <v>0.5</v>
      </c>
      <c r="F74" s="18">
        <f t="shared" ref="F74:F108" si="10">B74/((C74+D74)/2)</f>
        <v>6.3532401524777635E-3</v>
      </c>
      <c r="G74" s="18">
        <f t="shared" si="7"/>
        <v>6.333122229259025E-3</v>
      </c>
      <c r="H74" s="13">
        <f t="shared" si="6"/>
        <v>92681.297546025919</v>
      </c>
      <c r="I74" s="13">
        <f t="shared" ref="I74:I108" si="11">H74*G74</f>
        <v>586.9619857253067</v>
      </c>
      <c r="J74" s="13">
        <f t="shared" si="8"/>
        <v>92387.816553163255</v>
      </c>
      <c r="K74" s="13">
        <f t="shared" si="9"/>
        <v>1988708.3205177966</v>
      </c>
      <c r="L74" s="20">
        <f t="shared" ref="L74:L108" si="12">K74/H74</f>
        <v>21.457493293403619</v>
      </c>
    </row>
    <row r="75" spans="1:12" x14ac:dyDescent="0.2">
      <c r="A75" s="16">
        <v>66</v>
      </c>
      <c r="B75" s="8">
        <v>15</v>
      </c>
      <c r="C75" s="8">
        <v>2749</v>
      </c>
      <c r="D75" s="8">
        <v>2894</v>
      </c>
      <c r="E75" s="17">
        <v>0.5</v>
      </c>
      <c r="F75" s="18">
        <f t="shared" si="10"/>
        <v>5.3163211057947902E-3</v>
      </c>
      <c r="G75" s="18">
        <f t="shared" si="7"/>
        <v>5.3022269353128308E-3</v>
      </c>
      <c r="H75" s="13">
        <f t="shared" ref="H75:H108" si="13">H74-I74</f>
        <v>92094.335560300606</v>
      </c>
      <c r="I75" s="13">
        <f t="shared" si="11"/>
        <v>488.30506659756412</v>
      </c>
      <c r="J75" s="13">
        <f t="shared" si="8"/>
        <v>91850.183027001825</v>
      </c>
      <c r="K75" s="13">
        <f t="shared" si="9"/>
        <v>1896320.5039646332</v>
      </c>
      <c r="L75" s="20">
        <f t="shared" si="12"/>
        <v>20.591065589728693</v>
      </c>
    </row>
    <row r="76" spans="1:12" x14ac:dyDescent="0.2">
      <c r="A76" s="16">
        <v>67</v>
      </c>
      <c r="B76" s="8">
        <v>23</v>
      </c>
      <c r="C76" s="8">
        <v>2657</v>
      </c>
      <c r="D76" s="8">
        <v>2707</v>
      </c>
      <c r="E76" s="17">
        <v>0.5</v>
      </c>
      <c r="F76" s="18">
        <f t="shared" si="10"/>
        <v>8.5756897837434756E-3</v>
      </c>
      <c r="G76" s="18">
        <f t="shared" si="7"/>
        <v>8.5390755522554308E-3</v>
      </c>
      <c r="H76" s="13">
        <f t="shared" si="13"/>
        <v>91606.030493703045</v>
      </c>
      <c r="I76" s="13">
        <f t="shared" si="11"/>
        <v>782.23081542794512</v>
      </c>
      <c r="J76" s="13">
        <f t="shared" si="8"/>
        <v>91214.915085989065</v>
      </c>
      <c r="K76" s="13">
        <f t="shared" si="9"/>
        <v>1804470.3209376314</v>
      </c>
      <c r="L76" s="20">
        <f t="shared" si="12"/>
        <v>19.69816082208332</v>
      </c>
    </row>
    <row r="77" spans="1:12" x14ac:dyDescent="0.2">
      <c r="A77" s="16">
        <v>68</v>
      </c>
      <c r="B77" s="8">
        <v>32</v>
      </c>
      <c r="C77" s="8">
        <v>2474</v>
      </c>
      <c r="D77" s="8">
        <v>2617</v>
      </c>
      <c r="E77" s="17">
        <v>0.5</v>
      </c>
      <c r="F77" s="18">
        <f t="shared" si="10"/>
        <v>1.2571204085641328E-2</v>
      </c>
      <c r="G77" s="18">
        <f t="shared" si="7"/>
        <v>1.2492680070271326E-2</v>
      </c>
      <c r="H77" s="13">
        <f t="shared" si="13"/>
        <v>90823.7996782751</v>
      </c>
      <c r="I77" s="13">
        <f t="shared" si="11"/>
        <v>1134.6326721471025</v>
      </c>
      <c r="J77" s="13">
        <f t="shared" si="8"/>
        <v>90256.483342201551</v>
      </c>
      <c r="K77" s="13">
        <f t="shared" si="9"/>
        <v>1713255.4058516424</v>
      </c>
      <c r="L77" s="20">
        <f t="shared" si="12"/>
        <v>18.863507273649663</v>
      </c>
    </row>
    <row r="78" spans="1:12" x14ac:dyDescent="0.2">
      <c r="A78" s="16">
        <v>69</v>
      </c>
      <c r="B78" s="8">
        <v>18</v>
      </c>
      <c r="C78" s="8">
        <v>2289</v>
      </c>
      <c r="D78" s="8">
        <v>2452</v>
      </c>
      <c r="E78" s="17">
        <v>0.5</v>
      </c>
      <c r="F78" s="18">
        <f t="shared" si="10"/>
        <v>7.5933347395064328E-3</v>
      </c>
      <c r="G78" s="18">
        <f t="shared" si="7"/>
        <v>7.5646144147930236E-3</v>
      </c>
      <c r="H78" s="13">
        <f t="shared" si="13"/>
        <v>89689.167006128002</v>
      </c>
      <c r="I78" s="13">
        <f t="shared" si="11"/>
        <v>678.46396558533479</v>
      </c>
      <c r="J78" s="13">
        <f t="shared" si="8"/>
        <v>89349.935023335333</v>
      </c>
      <c r="K78" s="13">
        <f t="shared" si="9"/>
        <v>1622998.9225094409</v>
      </c>
      <c r="L78" s="20">
        <f t="shared" si="12"/>
        <v>18.095818889683184</v>
      </c>
    </row>
    <row r="79" spans="1:12" x14ac:dyDescent="0.2">
      <c r="A79" s="16">
        <v>70</v>
      </c>
      <c r="B79" s="8">
        <v>20</v>
      </c>
      <c r="C79" s="8">
        <v>1742</v>
      </c>
      <c r="D79" s="8">
        <v>2266</v>
      </c>
      <c r="E79" s="17">
        <v>0.5</v>
      </c>
      <c r="F79" s="18">
        <f t="shared" si="10"/>
        <v>9.9800399201596807E-3</v>
      </c>
      <c r="G79" s="18">
        <f t="shared" si="7"/>
        <v>9.9304865938430985E-3</v>
      </c>
      <c r="H79" s="13">
        <f t="shared" si="13"/>
        <v>89010.703040542663</v>
      </c>
      <c r="I79" s="13">
        <f t="shared" si="11"/>
        <v>883.91959325265805</v>
      </c>
      <c r="J79" s="13">
        <f t="shared" si="8"/>
        <v>88568.743243916324</v>
      </c>
      <c r="K79" s="13">
        <f t="shared" si="9"/>
        <v>1533648.9874861056</v>
      </c>
      <c r="L79" s="20">
        <f t="shared" si="12"/>
        <v>17.22993904213472</v>
      </c>
    </row>
    <row r="80" spans="1:12" x14ac:dyDescent="0.2">
      <c r="A80" s="16">
        <v>71</v>
      </c>
      <c r="B80" s="8">
        <v>21</v>
      </c>
      <c r="C80" s="8">
        <v>1605</v>
      </c>
      <c r="D80" s="8">
        <v>1736</v>
      </c>
      <c r="E80" s="17">
        <v>0.5</v>
      </c>
      <c r="F80" s="18">
        <f t="shared" si="10"/>
        <v>1.2571086501047591E-2</v>
      </c>
      <c r="G80" s="18">
        <f t="shared" si="7"/>
        <v>1.2492563950029746E-2</v>
      </c>
      <c r="H80" s="13">
        <f t="shared" si="13"/>
        <v>88126.783447289999</v>
      </c>
      <c r="I80" s="13">
        <f t="shared" si="11"/>
        <v>1100.9294779256932</v>
      </c>
      <c r="J80" s="13">
        <f t="shared" si="8"/>
        <v>87576.318708327162</v>
      </c>
      <c r="K80" s="13">
        <f t="shared" si="9"/>
        <v>1445080.2442421892</v>
      </c>
      <c r="L80" s="20">
        <f t="shared" si="12"/>
        <v>16.39774184095252</v>
      </c>
    </row>
    <row r="81" spans="1:12" x14ac:dyDescent="0.2">
      <c r="A81" s="16">
        <v>72</v>
      </c>
      <c r="B81" s="8">
        <v>21</v>
      </c>
      <c r="C81" s="8">
        <v>1944</v>
      </c>
      <c r="D81" s="8">
        <v>1571</v>
      </c>
      <c r="E81" s="17">
        <v>0.5</v>
      </c>
      <c r="F81" s="18">
        <f t="shared" si="10"/>
        <v>1.1948790896159318E-2</v>
      </c>
      <c r="G81" s="18">
        <f t="shared" si="7"/>
        <v>1.1877828054298642E-2</v>
      </c>
      <c r="H81" s="13">
        <f t="shared" si="13"/>
        <v>87025.853969364311</v>
      </c>
      <c r="I81" s="13">
        <f t="shared" si="11"/>
        <v>1033.6781297266123</v>
      </c>
      <c r="J81" s="13">
        <f t="shared" si="8"/>
        <v>86509.014904501004</v>
      </c>
      <c r="K81" s="13">
        <f t="shared" si="9"/>
        <v>1357503.9255338621</v>
      </c>
      <c r="L81" s="20">
        <f t="shared" si="12"/>
        <v>15.598857852193486</v>
      </c>
    </row>
    <row r="82" spans="1:12" x14ac:dyDescent="0.2">
      <c r="A82" s="16">
        <v>73</v>
      </c>
      <c r="B82" s="8">
        <v>30</v>
      </c>
      <c r="C82" s="8">
        <v>1175</v>
      </c>
      <c r="D82" s="8">
        <v>1897</v>
      </c>
      <c r="E82" s="17">
        <v>0.5</v>
      </c>
      <c r="F82" s="18">
        <f t="shared" si="10"/>
        <v>1.953125E-2</v>
      </c>
      <c r="G82" s="18">
        <f t="shared" si="7"/>
        <v>1.9342359767891684E-2</v>
      </c>
      <c r="H82" s="13">
        <f t="shared" si="13"/>
        <v>85992.175839637697</v>
      </c>
      <c r="I82" s="13">
        <f t="shared" si="11"/>
        <v>1663.2916023140756</v>
      </c>
      <c r="J82" s="13">
        <f t="shared" si="8"/>
        <v>85160.530038480661</v>
      </c>
      <c r="K82" s="13">
        <f t="shared" si="9"/>
        <v>1270994.9106293612</v>
      </c>
      <c r="L82" s="20">
        <f t="shared" si="12"/>
        <v>14.780355284875835</v>
      </c>
    </row>
    <row r="83" spans="1:12" x14ac:dyDescent="0.2">
      <c r="A83" s="16">
        <v>74</v>
      </c>
      <c r="B83" s="8">
        <v>25</v>
      </c>
      <c r="C83" s="8">
        <v>1329</v>
      </c>
      <c r="D83" s="8">
        <v>1144</v>
      </c>
      <c r="E83" s="17">
        <v>0.5</v>
      </c>
      <c r="F83" s="18">
        <f t="shared" si="10"/>
        <v>2.0218358269308533E-2</v>
      </c>
      <c r="G83" s="18">
        <f t="shared" si="7"/>
        <v>2.0016012810248198E-2</v>
      </c>
      <c r="H83" s="13">
        <f t="shared" si="13"/>
        <v>84328.884237323626</v>
      </c>
      <c r="I83" s="13">
        <f t="shared" si="11"/>
        <v>1687.9280271682071</v>
      </c>
      <c r="J83" s="13">
        <f t="shared" si="8"/>
        <v>83484.920223739522</v>
      </c>
      <c r="K83" s="13">
        <f t="shared" si="9"/>
        <v>1185834.3805908805</v>
      </c>
      <c r="L83" s="20">
        <f t="shared" si="12"/>
        <v>14.062019097200801</v>
      </c>
    </row>
    <row r="84" spans="1:12" x14ac:dyDescent="0.2">
      <c r="A84" s="16">
        <v>75</v>
      </c>
      <c r="B84" s="8">
        <v>27</v>
      </c>
      <c r="C84" s="8">
        <v>1324</v>
      </c>
      <c r="D84" s="8">
        <v>1315</v>
      </c>
      <c r="E84" s="17">
        <v>0.5</v>
      </c>
      <c r="F84" s="18">
        <f t="shared" si="10"/>
        <v>2.0462296324365289E-2</v>
      </c>
      <c r="G84" s="18">
        <f t="shared" si="7"/>
        <v>2.0255063765941484E-2</v>
      </c>
      <c r="H84" s="13">
        <f t="shared" si="13"/>
        <v>82640.956210155418</v>
      </c>
      <c r="I84" s="13">
        <f t="shared" si="11"/>
        <v>1673.8978377150759</v>
      </c>
      <c r="J84" s="13">
        <f t="shared" si="8"/>
        <v>81804.007291297879</v>
      </c>
      <c r="K84" s="13">
        <f t="shared" si="9"/>
        <v>1102349.4603671411</v>
      </c>
      <c r="L84" s="20">
        <f t="shared" si="12"/>
        <v>13.339021121244937</v>
      </c>
    </row>
    <row r="85" spans="1:12" x14ac:dyDescent="0.2">
      <c r="A85" s="16">
        <v>76</v>
      </c>
      <c r="B85" s="8">
        <v>27</v>
      </c>
      <c r="C85" s="8">
        <v>1336</v>
      </c>
      <c r="D85" s="8">
        <v>1299</v>
      </c>
      <c r="E85" s="17">
        <v>0.5</v>
      </c>
      <c r="F85" s="18">
        <f t="shared" si="10"/>
        <v>2.049335863377609E-2</v>
      </c>
      <c r="G85" s="18">
        <f t="shared" si="7"/>
        <v>2.0285499624342597E-2</v>
      </c>
      <c r="H85" s="13">
        <f t="shared" si="13"/>
        <v>80967.05837244034</v>
      </c>
      <c r="I85" s="13">
        <f t="shared" si="11"/>
        <v>1642.4572321982637</v>
      </c>
      <c r="J85" s="13">
        <f t="shared" si="8"/>
        <v>80145.829756341205</v>
      </c>
      <c r="K85" s="13">
        <f t="shared" si="9"/>
        <v>1020545.4530758433</v>
      </c>
      <c r="L85" s="20">
        <f t="shared" si="12"/>
        <v>12.604452645191044</v>
      </c>
    </row>
    <row r="86" spans="1:12" x14ac:dyDescent="0.2">
      <c r="A86" s="16">
        <v>77</v>
      </c>
      <c r="B86" s="8">
        <v>23</v>
      </c>
      <c r="C86" s="8">
        <v>1274</v>
      </c>
      <c r="D86" s="8">
        <v>1313</v>
      </c>
      <c r="E86" s="17">
        <v>0.5</v>
      </c>
      <c r="F86" s="18">
        <f t="shared" si="10"/>
        <v>1.778121376111326E-2</v>
      </c>
      <c r="G86" s="18">
        <f t="shared" si="7"/>
        <v>1.7624521072796939E-2</v>
      </c>
      <c r="H86" s="13">
        <f t="shared" si="13"/>
        <v>79324.60114024207</v>
      </c>
      <c r="I86" s="13">
        <f t="shared" si="11"/>
        <v>1398.0581043874085</v>
      </c>
      <c r="J86" s="13">
        <f t="shared" si="8"/>
        <v>78625.572088048357</v>
      </c>
      <c r="K86" s="13">
        <f t="shared" si="9"/>
        <v>940399.62331950211</v>
      </c>
      <c r="L86" s="20">
        <f t="shared" si="12"/>
        <v>11.855081649347609</v>
      </c>
    </row>
    <row r="87" spans="1:12" x14ac:dyDescent="0.2">
      <c r="A87" s="16">
        <v>78</v>
      </c>
      <c r="B87" s="8">
        <v>31</v>
      </c>
      <c r="C87" s="8">
        <v>1173</v>
      </c>
      <c r="D87" s="8">
        <v>1251</v>
      </c>
      <c r="E87" s="17">
        <v>0.5</v>
      </c>
      <c r="F87" s="18">
        <f t="shared" si="10"/>
        <v>2.5577557755775578E-2</v>
      </c>
      <c r="G87" s="18">
        <f t="shared" si="7"/>
        <v>2.5254582484725053E-2</v>
      </c>
      <c r="H87" s="13">
        <f t="shared" si="13"/>
        <v>77926.543035854658</v>
      </c>
      <c r="I87" s="13">
        <f t="shared" si="11"/>
        <v>1968.0023088484681</v>
      </c>
      <c r="J87" s="13">
        <f t="shared" si="8"/>
        <v>76942.541881430414</v>
      </c>
      <c r="K87" s="13">
        <f t="shared" si="9"/>
        <v>861774.05123145378</v>
      </c>
      <c r="L87" s="20">
        <f t="shared" si="12"/>
        <v>11.058799962869445</v>
      </c>
    </row>
    <row r="88" spans="1:12" x14ac:dyDescent="0.2">
      <c r="A88" s="16">
        <v>79</v>
      </c>
      <c r="B88" s="8">
        <v>43</v>
      </c>
      <c r="C88" s="8">
        <v>1180</v>
      </c>
      <c r="D88" s="8">
        <v>1151</v>
      </c>
      <c r="E88" s="17">
        <v>0.5</v>
      </c>
      <c r="F88" s="18">
        <f t="shared" si="10"/>
        <v>3.6894036894036891E-2</v>
      </c>
      <c r="G88" s="18">
        <f t="shared" si="7"/>
        <v>3.6225779275484413E-2</v>
      </c>
      <c r="H88" s="13">
        <f t="shared" si="13"/>
        <v>75958.540727006184</v>
      </c>
      <c r="I88" s="13">
        <f t="shared" si="11"/>
        <v>2751.6573304644194</v>
      </c>
      <c r="J88" s="13">
        <f t="shared" si="8"/>
        <v>74582.712061773971</v>
      </c>
      <c r="K88" s="13">
        <f t="shared" si="9"/>
        <v>784831.50935002335</v>
      </c>
      <c r="L88" s="20">
        <f t="shared" si="12"/>
        <v>10.332366865375885</v>
      </c>
    </row>
    <row r="89" spans="1:12" x14ac:dyDescent="0.2">
      <c r="A89" s="16">
        <v>80</v>
      </c>
      <c r="B89" s="8">
        <v>37</v>
      </c>
      <c r="C89" s="8">
        <v>1096</v>
      </c>
      <c r="D89" s="8">
        <v>1142</v>
      </c>
      <c r="E89" s="17">
        <v>0.5</v>
      </c>
      <c r="F89" s="18">
        <f t="shared" si="10"/>
        <v>3.3065236818588022E-2</v>
      </c>
      <c r="G89" s="18">
        <f t="shared" si="7"/>
        <v>3.2527472527472526E-2</v>
      </c>
      <c r="H89" s="13">
        <f t="shared" si="13"/>
        <v>73206.883396541758</v>
      </c>
      <c r="I89" s="13">
        <f t="shared" si="11"/>
        <v>2381.2348885028964</v>
      </c>
      <c r="J89" s="13">
        <f t="shared" si="8"/>
        <v>72016.265952290312</v>
      </c>
      <c r="K89" s="13">
        <f t="shared" si="9"/>
        <v>710248.79728824936</v>
      </c>
      <c r="L89" s="20">
        <f t="shared" si="12"/>
        <v>9.7019400954555728</v>
      </c>
    </row>
    <row r="90" spans="1:12" x14ac:dyDescent="0.2">
      <c r="A90" s="16">
        <v>81</v>
      </c>
      <c r="B90" s="8">
        <v>43</v>
      </c>
      <c r="C90" s="8">
        <v>962</v>
      </c>
      <c r="D90" s="8">
        <v>1064</v>
      </c>
      <c r="E90" s="17">
        <v>0.5</v>
      </c>
      <c r="F90" s="18">
        <f t="shared" si="10"/>
        <v>4.244817374136229E-2</v>
      </c>
      <c r="G90" s="18">
        <f t="shared" si="7"/>
        <v>4.156597390043499E-2</v>
      </c>
      <c r="H90" s="13">
        <f t="shared" si="13"/>
        <v>70825.648508038867</v>
      </c>
      <c r="I90" s="13">
        <f t="shared" si="11"/>
        <v>2943.937057366526</v>
      </c>
      <c r="J90" s="13">
        <f t="shared" si="8"/>
        <v>69353.679979355613</v>
      </c>
      <c r="K90" s="13">
        <f t="shared" si="9"/>
        <v>638232.53133595909</v>
      </c>
      <c r="L90" s="20">
        <f t="shared" si="12"/>
        <v>9.0113192717680271</v>
      </c>
    </row>
    <row r="91" spans="1:12" x14ac:dyDescent="0.2">
      <c r="A91" s="16">
        <v>82</v>
      </c>
      <c r="B91" s="8">
        <v>51</v>
      </c>
      <c r="C91" s="8">
        <v>905</v>
      </c>
      <c r="D91" s="8">
        <v>927</v>
      </c>
      <c r="E91" s="17">
        <v>0.5</v>
      </c>
      <c r="F91" s="18">
        <f t="shared" si="10"/>
        <v>5.5676855895196505E-2</v>
      </c>
      <c r="G91" s="18">
        <f t="shared" si="7"/>
        <v>5.4168879447689854E-2</v>
      </c>
      <c r="H91" s="13">
        <f t="shared" si="13"/>
        <v>67881.711450672345</v>
      </c>
      <c r="I91" s="13">
        <f t="shared" si="11"/>
        <v>3677.076244274338</v>
      </c>
      <c r="J91" s="13">
        <f t="shared" si="8"/>
        <v>66043.17332853518</v>
      </c>
      <c r="K91" s="13">
        <f t="shared" si="9"/>
        <v>568878.85135660344</v>
      </c>
      <c r="L91" s="20">
        <f t="shared" si="12"/>
        <v>8.3804435568774824</v>
      </c>
    </row>
    <row r="92" spans="1:12" x14ac:dyDescent="0.2">
      <c r="A92" s="16">
        <v>83</v>
      </c>
      <c r="B92" s="8">
        <v>62</v>
      </c>
      <c r="C92" s="8">
        <v>824</v>
      </c>
      <c r="D92" s="8">
        <v>867</v>
      </c>
      <c r="E92" s="17">
        <v>0.5</v>
      </c>
      <c r="F92" s="18">
        <f t="shared" si="10"/>
        <v>7.332939089296274E-2</v>
      </c>
      <c r="G92" s="18">
        <f t="shared" si="7"/>
        <v>7.0735881346263546E-2</v>
      </c>
      <c r="H92" s="13">
        <f t="shared" si="13"/>
        <v>64204.635206398008</v>
      </c>
      <c r="I92" s="13">
        <f t="shared" si="11"/>
        <v>4541.5714578399047</v>
      </c>
      <c r="J92" s="13">
        <f t="shared" si="8"/>
        <v>61933.849477478056</v>
      </c>
      <c r="K92" s="13">
        <f t="shared" si="9"/>
        <v>502835.67802806821</v>
      </c>
      <c r="L92" s="20">
        <f t="shared" si="12"/>
        <v>7.8317659840540692</v>
      </c>
    </row>
    <row r="93" spans="1:12" x14ac:dyDescent="0.2">
      <c r="A93" s="16">
        <v>84</v>
      </c>
      <c r="B93" s="8">
        <v>44</v>
      </c>
      <c r="C93" s="8">
        <v>761</v>
      </c>
      <c r="D93" s="8">
        <v>784</v>
      </c>
      <c r="E93" s="17">
        <v>0.5</v>
      </c>
      <c r="F93" s="18">
        <f t="shared" si="10"/>
        <v>5.6957928802589E-2</v>
      </c>
      <c r="G93" s="18">
        <f t="shared" si="7"/>
        <v>5.5380742605412203E-2</v>
      </c>
      <c r="H93" s="13">
        <f t="shared" si="13"/>
        <v>59663.063748558103</v>
      </c>
      <c r="I93" s="13">
        <f t="shared" si="11"/>
        <v>3304.1847765091961</v>
      </c>
      <c r="J93" s="13">
        <f t="shared" si="8"/>
        <v>58010.971360303505</v>
      </c>
      <c r="K93" s="13">
        <f t="shared" si="9"/>
        <v>440901.82855059014</v>
      </c>
      <c r="L93" s="20">
        <f t="shared" si="12"/>
        <v>7.3898623511643846</v>
      </c>
    </row>
    <row r="94" spans="1:12" x14ac:dyDescent="0.2">
      <c r="A94" s="16">
        <v>85</v>
      </c>
      <c r="B94" s="8">
        <v>69</v>
      </c>
      <c r="C94" s="8">
        <v>690</v>
      </c>
      <c r="D94" s="8">
        <v>708</v>
      </c>
      <c r="E94" s="17">
        <v>0.5</v>
      </c>
      <c r="F94" s="18">
        <f t="shared" si="10"/>
        <v>9.8712446351931327E-2</v>
      </c>
      <c r="G94" s="18">
        <f t="shared" si="7"/>
        <v>9.4069529652351741E-2</v>
      </c>
      <c r="H94" s="13">
        <f t="shared" si="13"/>
        <v>56358.878972048908</v>
      </c>
      <c r="I94" s="13">
        <f t="shared" si="11"/>
        <v>5301.6532366344582</v>
      </c>
      <c r="J94" s="13">
        <f t="shared" si="8"/>
        <v>53708.052353731684</v>
      </c>
      <c r="K94" s="13">
        <f t="shared" si="9"/>
        <v>382890.85719028662</v>
      </c>
      <c r="L94" s="20">
        <f t="shared" si="12"/>
        <v>6.7937983184545017</v>
      </c>
    </row>
    <row r="95" spans="1:12" x14ac:dyDescent="0.2">
      <c r="A95" s="16">
        <v>86</v>
      </c>
      <c r="B95" s="8">
        <v>53</v>
      </c>
      <c r="C95" s="8">
        <v>637</v>
      </c>
      <c r="D95" s="8">
        <v>632</v>
      </c>
      <c r="E95" s="17">
        <v>0.5</v>
      </c>
      <c r="F95" s="18">
        <f t="shared" si="10"/>
        <v>8.3530338849487781E-2</v>
      </c>
      <c r="G95" s="18">
        <f t="shared" si="7"/>
        <v>8.0181543116490173E-2</v>
      </c>
      <c r="H95" s="13">
        <f t="shared" si="13"/>
        <v>51057.225735414453</v>
      </c>
      <c r="I95" s="13">
        <f t="shared" si="11"/>
        <v>4093.8471467125055</v>
      </c>
      <c r="J95" s="13">
        <f t="shared" si="8"/>
        <v>49010.3021620582</v>
      </c>
      <c r="K95" s="13">
        <f t="shared" si="9"/>
        <v>329182.80483655492</v>
      </c>
      <c r="L95" s="20">
        <f t="shared" si="12"/>
        <v>6.4473304237567737</v>
      </c>
    </row>
    <row r="96" spans="1:12" x14ac:dyDescent="0.2">
      <c r="A96" s="16">
        <v>87</v>
      </c>
      <c r="B96" s="8">
        <v>54</v>
      </c>
      <c r="C96" s="8">
        <v>577</v>
      </c>
      <c r="D96" s="8">
        <v>598</v>
      </c>
      <c r="E96" s="17">
        <v>0.5</v>
      </c>
      <c r="F96" s="18">
        <f t="shared" si="10"/>
        <v>9.1914893617021279E-2</v>
      </c>
      <c r="G96" s="18">
        <f t="shared" si="7"/>
        <v>8.7876322213181451E-2</v>
      </c>
      <c r="H96" s="13">
        <f t="shared" si="13"/>
        <v>46963.378588701948</v>
      </c>
      <c r="I96" s="13">
        <f t="shared" si="11"/>
        <v>4126.9689890803993</v>
      </c>
      <c r="J96" s="13">
        <f t="shared" si="8"/>
        <v>44899.894094161747</v>
      </c>
      <c r="K96" s="13">
        <f t="shared" si="9"/>
        <v>280172.50267449673</v>
      </c>
      <c r="L96" s="20">
        <f t="shared" si="12"/>
        <v>5.9657654771434663</v>
      </c>
    </row>
    <row r="97" spans="1:12" x14ac:dyDescent="0.2">
      <c r="A97" s="16">
        <v>88</v>
      </c>
      <c r="B97" s="8">
        <v>60</v>
      </c>
      <c r="C97" s="8">
        <v>501</v>
      </c>
      <c r="D97" s="8">
        <v>529</v>
      </c>
      <c r="E97" s="17">
        <v>0.5</v>
      </c>
      <c r="F97" s="18">
        <f t="shared" si="10"/>
        <v>0.11650485436893204</v>
      </c>
      <c r="G97" s="18">
        <f t="shared" si="7"/>
        <v>0.11009174311926606</v>
      </c>
      <c r="H97" s="13">
        <f t="shared" si="13"/>
        <v>42836.409599621547</v>
      </c>
      <c r="I97" s="13">
        <f t="shared" si="11"/>
        <v>4715.9350017931984</v>
      </c>
      <c r="J97" s="13">
        <f t="shared" si="8"/>
        <v>40478.442098724947</v>
      </c>
      <c r="K97" s="13">
        <f t="shared" si="9"/>
        <v>235272.60858033499</v>
      </c>
      <c r="L97" s="20">
        <f t="shared" si="12"/>
        <v>5.4923512679833371</v>
      </c>
    </row>
    <row r="98" spans="1:12" x14ac:dyDescent="0.2">
      <c r="A98" s="16">
        <v>89</v>
      </c>
      <c r="B98" s="8">
        <v>53</v>
      </c>
      <c r="C98" s="8">
        <v>428</v>
      </c>
      <c r="D98" s="8">
        <v>467</v>
      </c>
      <c r="E98" s="17">
        <v>0.5</v>
      </c>
      <c r="F98" s="18">
        <f t="shared" si="10"/>
        <v>0.11843575418994413</v>
      </c>
      <c r="G98" s="18">
        <f t="shared" si="7"/>
        <v>0.11181434599156118</v>
      </c>
      <c r="H98" s="13">
        <f t="shared" si="13"/>
        <v>38120.474597828346</v>
      </c>
      <c r="I98" s="13">
        <f t="shared" si="11"/>
        <v>4262.4159360440972</v>
      </c>
      <c r="J98" s="13">
        <f t="shared" si="8"/>
        <v>35989.266629806298</v>
      </c>
      <c r="K98" s="13">
        <f>K99+J98</f>
        <v>194794.16648161004</v>
      </c>
      <c r="L98" s="20">
        <f t="shared" si="12"/>
        <v>5.1099617341256058</v>
      </c>
    </row>
    <row r="99" spans="1:12" x14ac:dyDescent="0.2">
      <c r="A99" s="16">
        <v>90</v>
      </c>
      <c r="B99" s="8">
        <v>47</v>
      </c>
      <c r="C99" s="8">
        <v>371</v>
      </c>
      <c r="D99" s="8">
        <v>390</v>
      </c>
      <c r="E99" s="17">
        <v>0.5</v>
      </c>
      <c r="F99" s="22">
        <f t="shared" si="10"/>
        <v>0.12352168199737187</v>
      </c>
      <c r="G99" s="22">
        <f t="shared" si="7"/>
        <v>0.11633663366336634</v>
      </c>
      <c r="H99" s="23">
        <f t="shared" si="13"/>
        <v>33858.058661784249</v>
      </c>
      <c r="I99" s="23">
        <f t="shared" si="11"/>
        <v>3938.932567088762</v>
      </c>
      <c r="J99" s="23">
        <f t="shared" si="8"/>
        <v>31888.592378239868</v>
      </c>
      <c r="K99" s="23">
        <f t="shared" ref="K99:K108" si="14">K100+J99</f>
        <v>158804.89985180376</v>
      </c>
      <c r="L99" s="24">
        <f t="shared" si="12"/>
        <v>4.6903132113433186</v>
      </c>
    </row>
    <row r="100" spans="1:12" x14ac:dyDescent="0.2">
      <c r="A100" s="16">
        <v>91</v>
      </c>
      <c r="B100" s="8">
        <v>52</v>
      </c>
      <c r="C100" s="8">
        <v>309</v>
      </c>
      <c r="D100" s="8">
        <v>334</v>
      </c>
      <c r="E100" s="17">
        <v>0.5</v>
      </c>
      <c r="F100" s="22">
        <f t="shared" si="10"/>
        <v>0.16174183514774496</v>
      </c>
      <c r="G100" s="22">
        <f t="shared" si="7"/>
        <v>0.14964028776978419</v>
      </c>
      <c r="H100" s="23">
        <f t="shared" si="13"/>
        <v>29919.126094695486</v>
      </c>
      <c r="I100" s="23">
        <f t="shared" si="11"/>
        <v>4477.106638630692</v>
      </c>
      <c r="J100" s="23">
        <f t="shared" si="8"/>
        <v>27680.57277538014</v>
      </c>
      <c r="K100" s="23">
        <f t="shared" si="14"/>
        <v>126916.30747356388</v>
      </c>
      <c r="L100" s="24">
        <f t="shared" si="12"/>
        <v>4.2419790963100867</v>
      </c>
    </row>
    <row r="101" spans="1:12" x14ac:dyDescent="0.2">
      <c r="A101" s="16">
        <v>92</v>
      </c>
      <c r="B101" s="8">
        <v>48</v>
      </c>
      <c r="C101" s="8">
        <v>228</v>
      </c>
      <c r="D101" s="8">
        <v>270</v>
      </c>
      <c r="E101" s="17">
        <v>0.5</v>
      </c>
      <c r="F101" s="22">
        <f t="shared" si="10"/>
        <v>0.19277108433734941</v>
      </c>
      <c r="G101" s="22">
        <f t="shared" si="7"/>
        <v>0.17582417582417581</v>
      </c>
      <c r="H101" s="23">
        <f t="shared" si="13"/>
        <v>25442.019456064794</v>
      </c>
      <c r="I101" s="23">
        <f t="shared" si="11"/>
        <v>4473.322102165238</v>
      </c>
      <c r="J101" s="23">
        <f t="shared" si="8"/>
        <v>23205.358404982173</v>
      </c>
      <c r="K101" s="23">
        <f t="shared" si="14"/>
        <v>99235.734698183747</v>
      </c>
      <c r="L101" s="24">
        <f t="shared" si="12"/>
        <v>3.9004661115660073</v>
      </c>
    </row>
    <row r="102" spans="1:12" x14ac:dyDescent="0.2">
      <c r="A102" s="16">
        <v>93</v>
      </c>
      <c r="B102" s="8">
        <v>32</v>
      </c>
      <c r="C102" s="8">
        <v>179</v>
      </c>
      <c r="D102" s="8">
        <v>190</v>
      </c>
      <c r="E102" s="17">
        <v>0.5</v>
      </c>
      <c r="F102" s="22">
        <f t="shared" si="10"/>
        <v>0.17344173441734417</v>
      </c>
      <c r="G102" s="22">
        <f t="shared" si="7"/>
        <v>0.15960099750623441</v>
      </c>
      <c r="H102" s="23">
        <f t="shared" si="13"/>
        <v>20968.697353899555</v>
      </c>
      <c r="I102" s="23">
        <f t="shared" si="11"/>
        <v>3346.6250140887068</v>
      </c>
      <c r="J102" s="23">
        <f t="shared" si="8"/>
        <v>19295.384846855202</v>
      </c>
      <c r="K102" s="23">
        <f t="shared" si="14"/>
        <v>76030.376293201582</v>
      </c>
      <c r="L102" s="24">
        <f t="shared" si="12"/>
        <v>3.6258988820334226</v>
      </c>
    </row>
    <row r="103" spans="1:12" x14ac:dyDescent="0.2">
      <c r="A103" s="16">
        <v>94</v>
      </c>
      <c r="B103" s="8">
        <v>32</v>
      </c>
      <c r="C103" s="8">
        <v>144</v>
      </c>
      <c r="D103" s="8">
        <v>153</v>
      </c>
      <c r="E103" s="17">
        <v>0.5</v>
      </c>
      <c r="F103" s="22">
        <f t="shared" si="10"/>
        <v>0.21548821548821548</v>
      </c>
      <c r="G103" s="22">
        <f t="shared" si="7"/>
        <v>0.19452887537993921</v>
      </c>
      <c r="H103" s="23">
        <f t="shared" si="13"/>
        <v>17622.072339810849</v>
      </c>
      <c r="I103" s="23">
        <f t="shared" si="11"/>
        <v>3428.0019141273383</v>
      </c>
      <c r="J103" s="23">
        <f t="shared" si="8"/>
        <v>15908.071382747179</v>
      </c>
      <c r="K103" s="23">
        <f t="shared" si="14"/>
        <v>56734.991446346379</v>
      </c>
      <c r="L103" s="24">
        <f t="shared" si="12"/>
        <v>3.2195413996896209</v>
      </c>
    </row>
    <row r="104" spans="1:12" x14ac:dyDescent="0.2">
      <c r="A104" s="16">
        <v>95</v>
      </c>
      <c r="B104" s="8">
        <v>25</v>
      </c>
      <c r="C104" s="8">
        <v>103</v>
      </c>
      <c r="D104" s="8">
        <v>130</v>
      </c>
      <c r="E104" s="17">
        <v>0.5</v>
      </c>
      <c r="F104" s="22">
        <f t="shared" si="10"/>
        <v>0.21459227467811159</v>
      </c>
      <c r="G104" s="22">
        <f t="shared" si="7"/>
        <v>0.19379844961240311</v>
      </c>
      <c r="H104" s="23">
        <f t="shared" si="13"/>
        <v>14194.070425683511</v>
      </c>
      <c r="I104" s="23">
        <f t="shared" si="11"/>
        <v>2750.7888421867269</v>
      </c>
      <c r="J104" s="23">
        <f t="shared" si="8"/>
        <v>12818.676004590148</v>
      </c>
      <c r="K104" s="23">
        <f t="shared" si="14"/>
        <v>40826.920063599202</v>
      </c>
      <c r="L104" s="24">
        <f t="shared" si="12"/>
        <v>2.8763363037656053</v>
      </c>
    </row>
    <row r="105" spans="1:12" x14ac:dyDescent="0.2">
      <c r="A105" s="16">
        <v>96</v>
      </c>
      <c r="B105" s="8">
        <v>22</v>
      </c>
      <c r="C105" s="8">
        <v>78</v>
      </c>
      <c r="D105" s="8">
        <v>83</v>
      </c>
      <c r="E105" s="17">
        <v>0.5</v>
      </c>
      <c r="F105" s="22">
        <f t="shared" si="10"/>
        <v>0.27329192546583853</v>
      </c>
      <c r="G105" s="22">
        <f t="shared" si="7"/>
        <v>0.24043715846994537</v>
      </c>
      <c r="H105" s="23">
        <f t="shared" si="13"/>
        <v>11443.281583496784</v>
      </c>
      <c r="I105" s="23">
        <f t="shared" si="11"/>
        <v>2751.3901075074236</v>
      </c>
      <c r="J105" s="23">
        <f t="shared" si="8"/>
        <v>10067.586529743072</v>
      </c>
      <c r="K105" s="23">
        <f t="shared" si="14"/>
        <v>28008.244059009055</v>
      </c>
      <c r="L105" s="24">
        <f t="shared" si="12"/>
        <v>2.4475709921707991</v>
      </c>
    </row>
    <row r="106" spans="1:12" x14ac:dyDescent="0.2">
      <c r="A106" s="16">
        <v>97</v>
      </c>
      <c r="B106" s="8">
        <v>10</v>
      </c>
      <c r="C106" s="8">
        <v>59</v>
      </c>
      <c r="D106" s="8">
        <v>67</v>
      </c>
      <c r="E106" s="17">
        <v>0.5</v>
      </c>
      <c r="F106" s="22">
        <f t="shared" si="10"/>
        <v>0.15873015873015872</v>
      </c>
      <c r="G106" s="22">
        <f t="shared" si="7"/>
        <v>0.14705882352941177</v>
      </c>
      <c r="H106" s="23">
        <f t="shared" si="13"/>
        <v>8691.8914759893596</v>
      </c>
      <c r="I106" s="23">
        <f t="shared" si="11"/>
        <v>1278.2193347043176</v>
      </c>
      <c r="J106" s="23">
        <f t="shared" si="8"/>
        <v>8052.7818086372008</v>
      </c>
      <c r="K106" s="23">
        <f t="shared" si="14"/>
        <v>17940.657529265984</v>
      </c>
      <c r="L106" s="24">
        <f t="shared" si="12"/>
        <v>2.0640682846565199</v>
      </c>
    </row>
    <row r="107" spans="1:12" x14ac:dyDescent="0.2">
      <c r="A107" s="16">
        <v>98</v>
      </c>
      <c r="B107" s="8">
        <v>28</v>
      </c>
      <c r="C107" s="8">
        <v>49</v>
      </c>
      <c r="D107" s="8">
        <v>39</v>
      </c>
      <c r="E107" s="17">
        <v>0.5</v>
      </c>
      <c r="F107" s="22">
        <f t="shared" si="10"/>
        <v>0.63636363636363635</v>
      </c>
      <c r="G107" s="22">
        <f t="shared" si="7"/>
        <v>0.48275862068965519</v>
      </c>
      <c r="H107" s="23">
        <f t="shared" si="13"/>
        <v>7413.672141285042</v>
      </c>
      <c r="I107" s="23">
        <f t="shared" si="11"/>
        <v>3579.0141371720892</v>
      </c>
      <c r="J107" s="23">
        <f t="shared" si="8"/>
        <v>5624.1650726989974</v>
      </c>
      <c r="K107" s="23">
        <f t="shared" si="14"/>
        <v>9887.8757206287846</v>
      </c>
      <c r="L107" s="24">
        <f t="shared" si="12"/>
        <v>1.3337352302869545</v>
      </c>
    </row>
    <row r="108" spans="1:12" x14ac:dyDescent="0.2">
      <c r="A108" s="16">
        <v>99</v>
      </c>
      <c r="B108" s="8">
        <v>14</v>
      </c>
      <c r="C108" s="8">
        <v>33</v>
      </c>
      <c r="D108" s="8">
        <v>30</v>
      </c>
      <c r="E108" s="17">
        <v>0.5</v>
      </c>
      <c r="F108" s="22">
        <f t="shared" si="10"/>
        <v>0.44444444444444442</v>
      </c>
      <c r="G108" s="22">
        <f t="shared" si="7"/>
        <v>0.36363636363636359</v>
      </c>
      <c r="H108" s="23">
        <f t="shared" si="13"/>
        <v>3834.6580041129528</v>
      </c>
      <c r="I108" s="23">
        <f t="shared" si="11"/>
        <v>1394.42109240471</v>
      </c>
      <c r="J108" s="23">
        <f t="shared" si="8"/>
        <v>3137.4474579105977</v>
      </c>
      <c r="K108" s="23">
        <f t="shared" si="14"/>
        <v>4263.7106479297863</v>
      </c>
      <c r="L108" s="24">
        <f t="shared" si="12"/>
        <v>1.1118881118881119</v>
      </c>
    </row>
    <row r="109" spans="1:12" x14ac:dyDescent="0.2">
      <c r="A109" s="16" t="s">
        <v>21</v>
      </c>
      <c r="B109" s="8">
        <v>24</v>
      </c>
      <c r="C109" s="8">
        <v>52</v>
      </c>
      <c r="D109" s="8">
        <v>52</v>
      </c>
      <c r="E109" s="21"/>
      <c r="F109" s="22">
        <f>B109/((C109+D109)/2)</f>
        <v>0.46153846153846156</v>
      </c>
      <c r="G109" s="22">
        <v>1</v>
      </c>
      <c r="H109" s="23">
        <f>H108-I108</f>
        <v>2440.2369117082426</v>
      </c>
      <c r="I109" s="23">
        <f>H109*G109</f>
        <v>2440.2369117082426</v>
      </c>
      <c r="J109" s="23">
        <f>H109*F109</f>
        <v>1126.2631900191889</v>
      </c>
      <c r="K109" s="23">
        <f>J109</f>
        <v>1126.2631900191889</v>
      </c>
      <c r="L109" s="24">
        <f>K109/H109</f>
        <v>0.46153846153846151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3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3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ColWidth="10.140625" defaultRowHeight="12.75" x14ac:dyDescent="0.2"/>
  <cols>
    <col min="1" max="1" width="10.140625" style="9"/>
    <col min="2" max="4" width="14.28515625" style="9" customWidth="1"/>
    <col min="5" max="7" width="14.28515625" style="10" customWidth="1"/>
    <col min="8" max="11" width="14.28515625" style="9" customWidth="1"/>
    <col min="12" max="12" width="14.28515625" style="10" customWidth="1"/>
    <col min="13" max="16384" width="10.1406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55" t="s">
        <v>36</v>
      </c>
      <c r="C6" s="69" t="s">
        <v>45</v>
      </c>
      <c r="D6" s="69"/>
      <c r="E6" s="56" t="s">
        <v>37</v>
      </c>
      <c r="F6" s="56" t="s">
        <v>38</v>
      </c>
      <c r="G6" s="56" t="s">
        <v>39</v>
      </c>
      <c r="H6" s="55" t="s">
        <v>40</v>
      </c>
      <c r="I6" s="55" t="s">
        <v>41</v>
      </c>
      <c r="J6" s="55" t="s">
        <v>42</v>
      </c>
      <c r="K6" s="55" t="s">
        <v>43</v>
      </c>
      <c r="L6" s="56" t="s">
        <v>44</v>
      </c>
    </row>
    <row r="7" spans="1:13" s="35" customFormat="1" ht="15" customHeight="1" x14ac:dyDescent="0.2">
      <c r="A7" s="37"/>
      <c r="B7" s="38"/>
      <c r="C7" s="39">
        <v>40909</v>
      </c>
      <c r="D7" s="40">
        <v>41275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14</v>
      </c>
      <c r="C9" s="8">
        <v>3583</v>
      </c>
      <c r="D9" s="8">
        <v>3518</v>
      </c>
      <c r="E9" s="17">
        <v>0.5</v>
      </c>
      <c r="F9" s="18">
        <f t="shared" ref="F9:F40" si="0">B9/((C9+D9)/2)</f>
        <v>3.9431066047035633E-3</v>
      </c>
      <c r="G9" s="18">
        <f t="shared" ref="G9:G72" si="1">F9/((1+(1-E9)*F9))</f>
        <v>3.9353478566408993E-3</v>
      </c>
      <c r="H9" s="13">
        <v>100000</v>
      </c>
      <c r="I9" s="13">
        <f>H9*G9</f>
        <v>393.53478566408995</v>
      </c>
      <c r="J9" s="13">
        <f t="shared" ref="J9:J72" si="2">H10+I9*E9</f>
        <v>99803.232607167956</v>
      </c>
      <c r="K9" s="13">
        <f t="shared" ref="K9:K72" si="3">K10+J9</f>
        <v>8377740.4354916858</v>
      </c>
      <c r="L9" s="19">
        <f>K9/H9</f>
        <v>83.777404354916854</v>
      </c>
    </row>
    <row r="10" spans="1:13" x14ac:dyDescent="0.2">
      <c r="A10" s="16">
        <v>1</v>
      </c>
      <c r="B10" s="8">
        <v>2</v>
      </c>
      <c r="C10" s="8">
        <v>3800</v>
      </c>
      <c r="D10" s="8">
        <v>3812</v>
      </c>
      <c r="E10" s="17">
        <v>0.5</v>
      </c>
      <c r="F10" s="18">
        <f t="shared" si="0"/>
        <v>5.2548607461902258E-4</v>
      </c>
      <c r="G10" s="18">
        <f t="shared" si="1"/>
        <v>5.2534804307853957E-4</v>
      </c>
      <c r="H10" s="13">
        <f>H9-I9</f>
        <v>99606.465214335913</v>
      </c>
      <c r="I10" s="13">
        <f t="shared" ref="I10:I73" si="4">H10*G10</f>
        <v>52.328061578321993</v>
      </c>
      <c r="J10" s="13">
        <f t="shared" si="2"/>
        <v>99580.301183546762</v>
      </c>
      <c r="K10" s="13">
        <f t="shared" si="3"/>
        <v>8277937.2028845176</v>
      </c>
      <c r="L10" s="20">
        <f t="shared" ref="L10:L73" si="5">K10/H10</f>
        <v>83.106424719237111</v>
      </c>
    </row>
    <row r="11" spans="1:13" x14ac:dyDescent="0.2">
      <c r="A11" s="16">
        <v>2</v>
      </c>
      <c r="B11" s="8">
        <v>2</v>
      </c>
      <c r="C11" s="8">
        <v>3854</v>
      </c>
      <c r="D11" s="8">
        <v>3876</v>
      </c>
      <c r="E11" s="17">
        <v>0.5</v>
      </c>
      <c r="F11" s="18">
        <f t="shared" si="0"/>
        <v>5.1746442432082796E-4</v>
      </c>
      <c r="G11" s="18">
        <f t="shared" si="1"/>
        <v>5.173305742369375E-4</v>
      </c>
      <c r="H11" s="13">
        <f t="shared" ref="H11:H74" si="6">H10-I10</f>
        <v>99554.137152757598</v>
      </c>
      <c r="I11" s="13">
        <f t="shared" si="4"/>
        <v>51.502398940898921</v>
      </c>
      <c r="J11" s="13">
        <f t="shared" si="2"/>
        <v>99528.385953287157</v>
      </c>
      <c r="K11" s="13">
        <f t="shared" si="3"/>
        <v>8178356.9017009707</v>
      </c>
      <c r="L11" s="20">
        <f t="shared" si="5"/>
        <v>82.149844653386509</v>
      </c>
    </row>
    <row r="12" spans="1:13" x14ac:dyDescent="0.2">
      <c r="A12" s="16">
        <v>3</v>
      </c>
      <c r="B12" s="8">
        <v>0</v>
      </c>
      <c r="C12" s="8">
        <v>3941</v>
      </c>
      <c r="D12" s="8">
        <v>3968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99502.634753816703</v>
      </c>
      <c r="I12" s="13">
        <f t="shared" si="4"/>
        <v>0</v>
      </c>
      <c r="J12" s="13">
        <f t="shared" si="2"/>
        <v>99502.634753816703</v>
      </c>
      <c r="K12" s="13">
        <f t="shared" si="3"/>
        <v>8078828.5157476831</v>
      </c>
      <c r="L12" s="20">
        <f t="shared" si="5"/>
        <v>81.192106477741248</v>
      </c>
    </row>
    <row r="13" spans="1:13" x14ac:dyDescent="0.2">
      <c r="A13" s="16">
        <v>4</v>
      </c>
      <c r="B13" s="8">
        <v>0</v>
      </c>
      <c r="C13" s="8">
        <v>3840</v>
      </c>
      <c r="D13" s="8">
        <v>4017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99502.634753816703</v>
      </c>
      <c r="I13" s="13">
        <f t="shared" si="4"/>
        <v>0</v>
      </c>
      <c r="J13" s="13">
        <f t="shared" si="2"/>
        <v>99502.634753816703</v>
      </c>
      <c r="K13" s="13">
        <f t="shared" si="3"/>
        <v>7979325.8809938664</v>
      </c>
      <c r="L13" s="20">
        <f t="shared" si="5"/>
        <v>80.192106477741248</v>
      </c>
    </row>
    <row r="14" spans="1:13" x14ac:dyDescent="0.2">
      <c r="A14" s="16">
        <v>5</v>
      </c>
      <c r="B14" s="8">
        <v>0</v>
      </c>
      <c r="C14" s="8">
        <v>3885</v>
      </c>
      <c r="D14" s="8">
        <v>3922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99502.634753816703</v>
      </c>
      <c r="I14" s="13">
        <f t="shared" si="4"/>
        <v>0</v>
      </c>
      <c r="J14" s="13">
        <f t="shared" si="2"/>
        <v>99502.634753816703</v>
      </c>
      <c r="K14" s="13">
        <f t="shared" si="3"/>
        <v>7879823.2462400496</v>
      </c>
      <c r="L14" s="20">
        <f t="shared" si="5"/>
        <v>79.192106477741248</v>
      </c>
    </row>
    <row r="15" spans="1:13" x14ac:dyDescent="0.2">
      <c r="A15" s="16">
        <v>6</v>
      </c>
      <c r="B15" s="8">
        <v>0</v>
      </c>
      <c r="C15" s="8">
        <v>3880</v>
      </c>
      <c r="D15" s="8">
        <v>3952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99502.634753816703</v>
      </c>
      <c r="I15" s="13">
        <f t="shared" si="4"/>
        <v>0</v>
      </c>
      <c r="J15" s="13">
        <f t="shared" si="2"/>
        <v>99502.634753816703</v>
      </c>
      <c r="K15" s="13">
        <f t="shared" si="3"/>
        <v>7780320.6114862328</v>
      </c>
      <c r="L15" s="20">
        <f t="shared" si="5"/>
        <v>78.192106477741248</v>
      </c>
    </row>
    <row r="16" spans="1:13" x14ac:dyDescent="0.2">
      <c r="A16" s="16">
        <v>7</v>
      </c>
      <c r="B16" s="8">
        <v>0</v>
      </c>
      <c r="C16" s="8">
        <v>3937</v>
      </c>
      <c r="D16" s="8">
        <v>3903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99502.634753816703</v>
      </c>
      <c r="I16" s="13">
        <f t="shared" si="4"/>
        <v>0</v>
      </c>
      <c r="J16" s="13">
        <f t="shared" si="2"/>
        <v>99502.634753816703</v>
      </c>
      <c r="K16" s="13">
        <f t="shared" si="3"/>
        <v>7680817.9767324161</v>
      </c>
      <c r="L16" s="20">
        <f t="shared" si="5"/>
        <v>77.192106477741248</v>
      </c>
    </row>
    <row r="17" spans="1:12" x14ac:dyDescent="0.2">
      <c r="A17" s="16">
        <v>8</v>
      </c>
      <c r="B17" s="8">
        <v>1</v>
      </c>
      <c r="C17" s="8">
        <v>3904</v>
      </c>
      <c r="D17" s="8">
        <v>3967</v>
      </c>
      <c r="E17" s="17">
        <v>0.5</v>
      </c>
      <c r="F17" s="18">
        <f t="shared" si="0"/>
        <v>2.5409731927328164E-4</v>
      </c>
      <c r="G17" s="18">
        <f t="shared" si="1"/>
        <v>2.5406504065040653E-4</v>
      </c>
      <c r="H17" s="13">
        <f t="shared" si="6"/>
        <v>99502.634753816703</v>
      </c>
      <c r="I17" s="13">
        <f t="shared" si="4"/>
        <v>25.280140943550993</v>
      </c>
      <c r="J17" s="13">
        <f t="shared" si="2"/>
        <v>99489.994683344936</v>
      </c>
      <c r="K17" s="13">
        <f t="shared" si="3"/>
        <v>7581315.3419785993</v>
      </c>
      <c r="L17" s="20">
        <f t="shared" si="5"/>
        <v>76.192106477741248</v>
      </c>
    </row>
    <row r="18" spans="1:12" x14ac:dyDescent="0.2">
      <c r="A18" s="16">
        <v>9</v>
      </c>
      <c r="B18" s="8">
        <v>0</v>
      </c>
      <c r="C18" s="8">
        <v>3838</v>
      </c>
      <c r="D18" s="8">
        <v>3890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99477.354612873154</v>
      </c>
      <c r="I18" s="13">
        <f t="shared" si="4"/>
        <v>0</v>
      </c>
      <c r="J18" s="13">
        <f t="shared" si="2"/>
        <v>99477.354612873154</v>
      </c>
      <c r="K18" s="13">
        <f t="shared" si="3"/>
        <v>7481825.3472952545</v>
      </c>
      <c r="L18" s="20">
        <f t="shared" si="5"/>
        <v>75.211342082945251</v>
      </c>
    </row>
    <row r="19" spans="1:12" x14ac:dyDescent="0.2">
      <c r="A19" s="16">
        <v>10</v>
      </c>
      <c r="B19" s="8">
        <v>0</v>
      </c>
      <c r="C19" s="8">
        <v>3677</v>
      </c>
      <c r="D19" s="8">
        <v>3841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99477.354612873154</v>
      </c>
      <c r="I19" s="13">
        <f t="shared" si="4"/>
        <v>0</v>
      </c>
      <c r="J19" s="13">
        <f t="shared" si="2"/>
        <v>99477.354612873154</v>
      </c>
      <c r="K19" s="13">
        <f t="shared" si="3"/>
        <v>7382347.9926823815</v>
      </c>
      <c r="L19" s="20">
        <f t="shared" si="5"/>
        <v>74.211342082945251</v>
      </c>
    </row>
    <row r="20" spans="1:12" x14ac:dyDescent="0.2">
      <c r="A20" s="16">
        <v>11</v>
      </c>
      <c r="B20" s="8">
        <v>0</v>
      </c>
      <c r="C20" s="8">
        <v>3755</v>
      </c>
      <c r="D20" s="8">
        <v>3704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99477.354612873154</v>
      </c>
      <c r="I20" s="13">
        <f t="shared" si="4"/>
        <v>0</v>
      </c>
      <c r="J20" s="13">
        <f t="shared" si="2"/>
        <v>99477.354612873154</v>
      </c>
      <c r="K20" s="13">
        <f t="shared" si="3"/>
        <v>7282870.6380695086</v>
      </c>
      <c r="L20" s="20">
        <f t="shared" si="5"/>
        <v>73.211342082945251</v>
      </c>
    </row>
    <row r="21" spans="1:12" x14ac:dyDescent="0.2">
      <c r="A21" s="16">
        <v>12</v>
      </c>
      <c r="B21" s="8">
        <v>1</v>
      </c>
      <c r="C21" s="8">
        <v>3707</v>
      </c>
      <c r="D21" s="8">
        <v>3766</v>
      </c>
      <c r="E21" s="17">
        <v>0.5</v>
      </c>
      <c r="F21" s="18">
        <f t="shared" si="0"/>
        <v>2.6763013515321824E-4</v>
      </c>
      <c r="G21" s="18">
        <f t="shared" si="1"/>
        <v>2.6759432700026753E-4</v>
      </c>
      <c r="H21" s="13">
        <f t="shared" si="6"/>
        <v>99477.354612873154</v>
      </c>
      <c r="I21" s="13">
        <f t="shared" si="4"/>
        <v>26.619575759398749</v>
      </c>
      <c r="J21" s="13">
        <f t="shared" si="2"/>
        <v>99464.044824993456</v>
      </c>
      <c r="K21" s="13">
        <f t="shared" si="3"/>
        <v>7183393.2834566357</v>
      </c>
      <c r="L21" s="20">
        <f t="shared" si="5"/>
        <v>72.211342082945251</v>
      </c>
    </row>
    <row r="22" spans="1:12" x14ac:dyDescent="0.2">
      <c r="A22" s="16">
        <v>13</v>
      </c>
      <c r="B22" s="8">
        <v>1</v>
      </c>
      <c r="C22" s="8">
        <v>3533</v>
      </c>
      <c r="D22" s="8">
        <v>3750</v>
      </c>
      <c r="E22" s="17">
        <v>0.5</v>
      </c>
      <c r="F22" s="18">
        <f t="shared" si="0"/>
        <v>2.7461211039406838E-4</v>
      </c>
      <c r="G22" s="18">
        <f t="shared" si="1"/>
        <v>2.7457440966501922E-4</v>
      </c>
      <c r="H22" s="13">
        <f t="shared" si="6"/>
        <v>99450.735037113758</v>
      </c>
      <c r="I22" s="13">
        <f t="shared" si="4"/>
        <v>27.306626863567754</v>
      </c>
      <c r="J22" s="13">
        <f t="shared" si="2"/>
        <v>99437.081723681971</v>
      </c>
      <c r="K22" s="13">
        <f t="shared" si="3"/>
        <v>7083929.2386316424</v>
      </c>
      <c r="L22" s="20">
        <f t="shared" si="5"/>
        <v>71.230536767656972</v>
      </c>
    </row>
    <row r="23" spans="1:12" x14ac:dyDescent="0.2">
      <c r="A23" s="16">
        <v>14</v>
      </c>
      <c r="B23" s="8">
        <v>0</v>
      </c>
      <c r="C23" s="8">
        <v>3550</v>
      </c>
      <c r="D23" s="8">
        <v>3552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99423.428410250184</v>
      </c>
      <c r="I23" s="13">
        <f t="shared" si="4"/>
        <v>0</v>
      </c>
      <c r="J23" s="13">
        <f t="shared" si="2"/>
        <v>99423.428410250184</v>
      </c>
      <c r="K23" s="13">
        <f t="shared" si="3"/>
        <v>6984492.1569079608</v>
      </c>
      <c r="L23" s="20">
        <f t="shared" si="5"/>
        <v>70.249962896953221</v>
      </c>
    </row>
    <row r="24" spans="1:12" x14ac:dyDescent="0.2">
      <c r="A24" s="16">
        <v>15</v>
      </c>
      <c r="B24" s="8">
        <v>0</v>
      </c>
      <c r="C24" s="8">
        <v>3553</v>
      </c>
      <c r="D24" s="8">
        <v>3560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99423.428410250184</v>
      </c>
      <c r="I24" s="13">
        <f t="shared" si="4"/>
        <v>0</v>
      </c>
      <c r="J24" s="13">
        <f t="shared" si="2"/>
        <v>99423.428410250184</v>
      </c>
      <c r="K24" s="13">
        <f t="shared" si="3"/>
        <v>6885068.728497711</v>
      </c>
      <c r="L24" s="20">
        <f t="shared" si="5"/>
        <v>69.249962896953235</v>
      </c>
    </row>
    <row r="25" spans="1:12" x14ac:dyDescent="0.2">
      <c r="A25" s="16">
        <v>16</v>
      </c>
      <c r="B25" s="8">
        <v>1</v>
      </c>
      <c r="C25" s="8">
        <v>3468</v>
      </c>
      <c r="D25" s="8">
        <v>3547</v>
      </c>
      <c r="E25" s="17">
        <v>0.5</v>
      </c>
      <c r="F25" s="18">
        <f t="shared" si="0"/>
        <v>2.8510334996436211E-4</v>
      </c>
      <c r="G25" s="18">
        <f t="shared" si="1"/>
        <v>2.8506271379703536E-4</v>
      </c>
      <c r="H25" s="13">
        <f t="shared" si="6"/>
        <v>99423.428410250184</v>
      </c>
      <c r="I25" s="13">
        <f t="shared" si="4"/>
        <v>28.341912317631181</v>
      </c>
      <c r="J25" s="13">
        <f t="shared" si="2"/>
        <v>99409.257454091377</v>
      </c>
      <c r="K25" s="13">
        <f t="shared" si="3"/>
        <v>6785645.3000874612</v>
      </c>
      <c r="L25" s="20">
        <f t="shared" si="5"/>
        <v>68.249962896953235</v>
      </c>
    </row>
    <row r="26" spans="1:12" x14ac:dyDescent="0.2">
      <c r="A26" s="16">
        <v>17</v>
      </c>
      <c r="B26" s="8">
        <v>4</v>
      </c>
      <c r="C26" s="8">
        <v>3391</v>
      </c>
      <c r="D26" s="8">
        <v>3481</v>
      </c>
      <c r="E26" s="17">
        <v>0.5</v>
      </c>
      <c r="F26" s="18">
        <f t="shared" si="0"/>
        <v>1.1641443538998836E-3</v>
      </c>
      <c r="G26" s="18">
        <f t="shared" si="1"/>
        <v>1.1634671320535197E-3</v>
      </c>
      <c r="H26" s="13">
        <f t="shared" si="6"/>
        <v>99395.086497932556</v>
      </c>
      <c r="I26" s="13">
        <f t="shared" si="4"/>
        <v>115.64291622796111</v>
      </c>
      <c r="J26" s="13">
        <f t="shared" si="2"/>
        <v>99337.265039818565</v>
      </c>
      <c r="K26" s="13">
        <f t="shared" si="3"/>
        <v>6686236.0426333696</v>
      </c>
      <c r="L26" s="20">
        <f t="shared" si="5"/>
        <v>67.269281392218971</v>
      </c>
    </row>
    <row r="27" spans="1:12" x14ac:dyDescent="0.2">
      <c r="A27" s="16">
        <v>18</v>
      </c>
      <c r="B27" s="8">
        <v>0</v>
      </c>
      <c r="C27" s="8">
        <v>3523</v>
      </c>
      <c r="D27" s="8">
        <v>3378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99279.443581704589</v>
      </c>
      <c r="I27" s="13">
        <f t="shared" si="4"/>
        <v>0</v>
      </c>
      <c r="J27" s="13">
        <f t="shared" si="2"/>
        <v>99279.443581704589</v>
      </c>
      <c r="K27" s="13">
        <f t="shared" si="3"/>
        <v>6586898.7775935512</v>
      </c>
      <c r="L27" s="20">
        <f t="shared" si="5"/>
        <v>66.347055744452192</v>
      </c>
    </row>
    <row r="28" spans="1:12" x14ac:dyDescent="0.2">
      <c r="A28" s="16">
        <v>19</v>
      </c>
      <c r="B28" s="8">
        <v>0</v>
      </c>
      <c r="C28" s="8">
        <v>3570</v>
      </c>
      <c r="D28" s="8">
        <v>3546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99279.443581704589</v>
      </c>
      <c r="I28" s="13">
        <f t="shared" si="4"/>
        <v>0</v>
      </c>
      <c r="J28" s="13">
        <f t="shared" si="2"/>
        <v>99279.443581704589</v>
      </c>
      <c r="K28" s="13">
        <f t="shared" si="3"/>
        <v>6487619.3340118462</v>
      </c>
      <c r="L28" s="20">
        <f t="shared" si="5"/>
        <v>65.347055744452192</v>
      </c>
    </row>
    <row r="29" spans="1:12" x14ac:dyDescent="0.2">
      <c r="A29" s="16">
        <v>20</v>
      </c>
      <c r="B29" s="8">
        <v>1</v>
      </c>
      <c r="C29" s="8">
        <v>3596</v>
      </c>
      <c r="D29" s="8">
        <v>3568</v>
      </c>
      <c r="E29" s="17">
        <v>0.5</v>
      </c>
      <c r="F29" s="18">
        <f t="shared" si="0"/>
        <v>2.7917364600781687E-4</v>
      </c>
      <c r="G29" s="18">
        <f t="shared" si="1"/>
        <v>2.7913468248429868E-4</v>
      </c>
      <c r="H29" s="13">
        <f t="shared" si="6"/>
        <v>99279.443581704589</v>
      </c>
      <c r="I29" s="13">
        <f t="shared" si="4"/>
        <v>27.712335961396956</v>
      </c>
      <c r="J29" s="13">
        <f t="shared" si="2"/>
        <v>99265.587413723901</v>
      </c>
      <c r="K29" s="13">
        <f t="shared" si="3"/>
        <v>6388339.8904301412</v>
      </c>
      <c r="L29" s="20">
        <f t="shared" si="5"/>
        <v>64.347055744452192</v>
      </c>
    </row>
    <row r="30" spans="1:12" x14ac:dyDescent="0.2">
      <c r="A30" s="16">
        <v>21</v>
      </c>
      <c r="B30" s="8">
        <v>1</v>
      </c>
      <c r="C30" s="8">
        <v>3656</v>
      </c>
      <c r="D30" s="8">
        <v>3606</v>
      </c>
      <c r="E30" s="17">
        <v>0.5</v>
      </c>
      <c r="F30" s="18">
        <f t="shared" si="0"/>
        <v>2.754062241806665E-4</v>
      </c>
      <c r="G30" s="18">
        <f t="shared" si="1"/>
        <v>2.7536830510808204E-4</v>
      </c>
      <c r="H30" s="13">
        <f t="shared" si="6"/>
        <v>99251.731245743198</v>
      </c>
      <c r="I30" s="13">
        <f t="shared" si="4"/>
        <v>27.330781012183174</v>
      </c>
      <c r="J30" s="13">
        <f t="shared" si="2"/>
        <v>99238.065855237117</v>
      </c>
      <c r="K30" s="13">
        <f t="shared" si="3"/>
        <v>6289074.3030164177</v>
      </c>
      <c r="L30" s="20">
        <f t="shared" si="5"/>
        <v>63.364882648192086</v>
      </c>
    </row>
    <row r="31" spans="1:12" x14ac:dyDescent="0.2">
      <c r="A31" s="16">
        <v>22</v>
      </c>
      <c r="B31" s="8">
        <v>2</v>
      </c>
      <c r="C31" s="8">
        <v>3558</v>
      </c>
      <c r="D31" s="8">
        <v>3667</v>
      </c>
      <c r="E31" s="17">
        <v>0.5</v>
      </c>
      <c r="F31" s="18">
        <f t="shared" si="0"/>
        <v>5.5363321799307963E-4</v>
      </c>
      <c r="G31" s="18">
        <f t="shared" si="1"/>
        <v>5.5348000553480012E-4</v>
      </c>
      <c r="H31" s="13">
        <f t="shared" si="6"/>
        <v>99224.400464731021</v>
      </c>
      <c r="I31" s="13">
        <f t="shared" si="4"/>
        <v>54.918721718406552</v>
      </c>
      <c r="J31" s="13">
        <f t="shared" si="2"/>
        <v>99196.94110387181</v>
      </c>
      <c r="K31" s="13">
        <f t="shared" si="3"/>
        <v>6189836.2371611809</v>
      </c>
      <c r="L31" s="20">
        <f t="shared" si="5"/>
        <v>62.382198412590434</v>
      </c>
    </row>
    <row r="32" spans="1:12" x14ac:dyDescent="0.2">
      <c r="A32" s="16">
        <v>23</v>
      </c>
      <c r="B32" s="8">
        <v>0</v>
      </c>
      <c r="C32" s="8">
        <v>3751</v>
      </c>
      <c r="D32" s="8">
        <v>3559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99169.481743012613</v>
      </c>
      <c r="I32" s="13">
        <f t="shared" si="4"/>
        <v>0</v>
      </c>
      <c r="J32" s="13">
        <f t="shared" si="2"/>
        <v>99169.481743012613</v>
      </c>
      <c r="K32" s="13">
        <f t="shared" si="3"/>
        <v>6090639.296057309</v>
      </c>
      <c r="L32" s="20">
        <f t="shared" si="5"/>
        <v>61.416467939608346</v>
      </c>
    </row>
    <row r="33" spans="1:12" x14ac:dyDescent="0.2">
      <c r="A33" s="16">
        <v>24</v>
      </c>
      <c r="B33" s="8">
        <v>0</v>
      </c>
      <c r="C33" s="8">
        <v>3877</v>
      </c>
      <c r="D33" s="8">
        <v>3712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99169.481743012613</v>
      </c>
      <c r="I33" s="13">
        <f t="shared" si="4"/>
        <v>0</v>
      </c>
      <c r="J33" s="13">
        <f t="shared" si="2"/>
        <v>99169.481743012613</v>
      </c>
      <c r="K33" s="13">
        <f t="shared" si="3"/>
        <v>5991469.8143142965</v>
      </c>
      <c r="L33" s="20">
        <f t="shared" si="5"/>
        <v>60.416467939608346</v>
      </c>
    </row>
    <row r="34" spans="1:12" x14ac:dyDescent="0.2">
      <c r="A34" s="16">
        <v>25</v>
      </c>
      <c r="B34" s="8">
        <v>1</v>
      </c>
      <c r="C34" s="8">
        <v>4105</v>
      </c>
      <c r="D34" s="8">
        <v>3917</v>
      </c>
      <c r="E34" s="17">
        <v>0.5</v>
      </c>
      <c r="F34" s="18">
        <f t="shared" si="0"/>
        <v>2.493143854400399E-4</v>
      </c>
      <c r="G34" s="18">
        <f t="shared" si="1"/>
        <v>2.4928331048236323E-4</v>
      </c>
      <c r="H34" s="13">
        <f t="shared" si="6"/>
        <v>99169.481743012613</v>
      </c>
      <c r="I34" s="13">
        <f t="shared" si="4"/>
        <v>24.721296707718466</v>
      </c>
      <c r="J34" s="13">
        <f t="shared" si="2"/>
        <v>99157.121094658753</v>
      </c>
      <c r="K34" s="13">
        <f t="shared" si="3"/>
        <v>5892300.3325712839</v>
      </c>
      <c r="L34" s="20">
        <f t="shared" si="5"/>
        <v>59.416467939608346</v>
      </c>
    </row>
    <row r="35" spans="1:12" x14ac:dyDescent="0.2">
      <c r="A35" s="16">
        <v>26</v>
      </c>
      <c r="B35" s="8">
        <v>2</v>
      </c>
      <c r="C35" s="8">
        <v>4338</v>
      </c>
      <c r="D35" s="8">
        <v>4119</v>
      </c>
      <c r="E35" s="17">
        <v>0.5</v>
      </c>
      <c r="F35" s="18">
        <f t="shared" si="0"/>
        <v>4.7298096251625871E-4</v>
      </c>
      <c r="G35" s="18">
        <f t="shared" si="1"/>
        <v>4.7286913346731289E-4</v>
      </c>
      <c r="H35" s="13">
        <f t="shared" si="6"/>
        <v>99144.760446304892</v>
      </c>
      <c r="I35" s="13">
        <f t="shared" si="4"/>
        <v>46.882496960068515</v>
      </c>
      <c r="J35" s="13">
        <f t="shared" si="2"/>
        <v>99121.319197824865</v>
      </c>
      <c r="K35" s="13">
        <f t="shared" si="3"/>
        <v>5793143.2114766249</v>
      </c>
      <c r="L35" s="20">
        <f t="shared" si="5"/>
        <v>58.431158493888262</v>
      </c>
    </row>
    <row r="36" spans="1:12" x14ac:dyDescent="0.2">
      <c r="A36" s="16">
        <v>27</v>
      </c>
      <c r="B36" s="8">
        <v>2</v>
      </c>
      <c r="C36" s="8">
        <v>4686</v>
      </c>
      <c r="D36" s="8">
        <v>4174</v>
      </c>
      <c r="E36" s="17">
        <v>0.5</v>
      </c>
      <c r="F36" s="18">
        <f t="shared" si="0"/>
        <v>4.514672686230248E-4</v>
      </c>
      <c r="G36" s="18">
        <f t="shared" si="1"/>
        <v>4.5136538027533288E-4</v>
      </c>
      <c r="H36" s="13">
        <f t="shared" si="6"/>
        <v>99097.877949344824</v>
      </c>
      <c r="I36" s="13">
        <f t="shared" si="4"/>
        <v>44.729351365084554</v>
      </c>
      <c r="J36" s="13">
        <f t="shared" si="2"/>
        <v>99075.513273662291</v>
      </c>
      <c r="K36" s="13">
        <f t="shared" si="3"/>
        <v>5694021.8922787998</v>
      </c>
      <c r="L36" s="20">
        <f t="shared" si="5"/>
        <v>57.458565310443618</v>
      </c>
    </row>
    <row r="37" spans="1:12" x14ac:dyDescent="0.2">
      <c r="A37" s="16">
        <v>28</v>
      </c>
      <c r="B37" s="8">
        <v>1</v>
      </c>
      <c r="C37" s="8">
        <v>4719</v>
      </c>
      <c r="D37" s="8">
        <v>4537</v>
      </c>
      <c r="E37" s="17">
        <v>0.5</v>
      </c>
      <c r="F37" s="18">
        <f t="shared" si="0"/>
        <v>2.1607605877268799E-4</v>
      </c>
      <c r="G37" s="18">
        <f t="shared" si="1"/>
        <v>2.1605271686291457E-4</v>
      </c>
      <c r="H37" s="13">
        <f t="shared" si="6"/>
        <v>99053.148597979743</v>
      </c>
      <c r="I37" s="13">
        <f t="shared" si="4"/>
        <v>21.400701868419521</v>
      </c>
      <c r="J37" s="13">
        <f t="shared" si="2"/>
        <v>99042.448247045526</v>
      </c>
      <c r="K37" s="13">
        <f t="shared" si="3"/>
        <v>5594946.3790051378</v>
      </c>
      <c r="L37" s="20">
        <f t="shared" si="5"/>
        <v>56.484286044383758</v>
      </c>
    </row>
    <row r="38" spans="1:12" x14ac:dyDescent="0.2">
      <c r="A38" s="16">
        <v>29</v>
      </c>
      <c r="B38" s="8">
        <v>1</v>
      </c>
      <c r="C38" s="8">
        <v>5006</v>
      </c>
      <c r="D38" s="8">
        <v>4667</v>
      </c>
      <c r="E38" s="17">
        <v>0.5</v>
      </c>
      <c r="F38" s="18">
        <f t="shared" si="0"/>
        <v>2.0676108756332058E-4</v>
      </c>
      <c r="G38" s="18">
        <f t="shared" si="1"/>
        <v>2.0673971469919373E-4</v>
      </c>
      <c r="H38" s="13">
        <f t="shared" si="6"/>
        <v>99031.747896111323</v>
      </c>
      <c r="I38" s="13">
        <f t="shared" si="4"/>
        <v>20.473795306204533</v>
      </c>
      <c r="J38" s="13">
        <f t="shared" si="2"/>
        <v>99021.510998458223</v>
      </c>
      <c r="K38" s="13">
        <f t="shared" si="3"/>
        <v>5495903.9307580926</v>
      </c>
      <c r="L38" s="20">
        <f t="shared" si="5"/>
        <v>55.496384215327986</v>
      </c>
    </row>
    <row r="39" spans="1:12" x14ac:dyDescent="0.2">
      <c r="A39" s="16">
        <v>30</v>
      </c>
      <c r="B39" s="8">
        <v>1</v>
      </c>
      <c r="C39" s="8">
        <v>5315</v>
      </c>
      <c r="D39" s="8">
        <v>5021</v>
      </c>
      <c r="E39" s="17">
        <v>0.5</v>
      </c>
      <c r="F39" s="18">
        <f t="shared" si="0"/>
        <v>1.9349845201238391E-4</v>
      </c>
      <c r="G39" s="18">
        <f t="shared" si="1"/>
        <v>1.9347973299796846E-4</v>
      </c>
      <c r="H39" s="13">
        <f t="shared" si="6"/>
        <v>99011.274100805123</v>
      </c>
      <c r="I39" s="13">
        <f t="shared" si="4"/>
        <v>19.156674876812446</v>
      </c>
      <c r="J39" s="13">
        <f t="shared" si="2"/>
        <v>99001.695763366719</v>
      </c>
      <c r="K39" s="13">
        <f t="shared" si="3"/>
        <v>5396882.419759634</v>
      </c>
      <c r="L39" s="20">
        <f t="shared" si="5"/>
        <v>54.507756503213692</v>
      </c>
    </row>
    <row r="40" spans="1:12" x14ac:dyDescent="0.2">
      <c r="A40" s="16">
        <v>31</v>
      </c>
      <c r="B40" s="8">
        <v>2</v>
      </c>
      <c r="C40" s="8">
        <v>5260</v>
      </c>
      <c r="D40" s="8">
        <v>5280</v>
      </c>
      <c r="E40" s="17">
        <v>0.5</v>
      </c>
      <c r="F40" s="18">
        <f t="shared" si="0"/>
        <v>3.7950664136622391E-4</v>
      </c>
      <c r="G40" s="18">
        <f t="shared" si="1"/>
        <v>3.7943464238284955E-4</v>
      </c>
      <c r="H40" s="13">
        <f t="shared" si="6"/>
        <v>98992.117425928314</v>
      </c>
      <c r="I40" s="13">
        <f t="shared" si="4"/>
        <v>37.561038674228158</v>
      </c>
      <c r="J40" s="13">
        <f t="shared" si="2"/>
        <v>98973.336906591197</v>
      </c>
      <c r="K40" s="13">
        <f t="shared" si="3"/>
        <v>5297880.7239962677</v>
      </c>
      <c r="L40" s="20">
        <f t="shared" si="5"/>
        <v>53.518207931661344</v>
      </c>
    </row>
    <row r="41" spans="1:12" x14ac:dyDescent="0.2">
      <c r="A41" s="16">
        <v>32</v>
      </c>
      <c r="B41" s="8">
        <v>1</v>
      </c>
      <c r="C41" s="8">
        <v>5669</v>
      </c>
      <c r="D41" s="8">
        <v>5326</v>
      </c>
      <c r="E41" s="17">
        <v>0.5</v>
      </c>
      <c r="F41" s="18">
        <f t="shared" ref="F41:F72" si="7">B41/((C41+D41)/2)</f>
        <v>1.8190086402910413E-4</v>
      </c>
      <c r="G41" s="18">
        <f t="shared" si="1"/>
        <v>1.8188432157148051E-4</v>
      </c>
      <c r="H41" s="13">
        <f t="shared" si="6"/>
        <v>98954.556387254081</v>
      </c>
      <c r="I41" s="13">
        <f t="shared" si="4"/>
        <v>17.998282354902521</v>
      </c>
      <c r="J41" s="13">
        <f t="shared" si="2"/>
        <v>98945.557246076627</v>
      </c>
      <c r="K41" s="13">
        <f t="shared" si="3"/>
        <v>5198907.3870896762</v>
      </c>
      <c r="L41" s="20">
        <f t="shared" si="5"/>
        <v>52.538332512390767</v>
      </c>
    </row>
    <row r="42" spans="1:12" x14ac:dyDescent="0.2">
      <c r="A42" s="16">
        <v>33</v>
      </c>
      <c r="B42" s="8">
        <v>1</v>
      </c>
      <c r="C42" s="8">
        <v>6038</v>
      </c>
      <c r="D42" s="8">
        <v>5744</v>
      </c>
      <c r="E42" s="17">
        <v>0.5</v>
      </c>
      <c r="F42" s="18">
        <f t="shared" si="7"/>
        <v>1.6975046681378373E-4</v>
      </c>
      <c r="G42" s="18">
        <f t="shared" si="1"/>
        <v>1.6973606042603752E-4</v>
      </c>
      <c r="H42" s="13">
        <f t="shared" si="6"/>
        <v>98936.558104899173</v>
      </c>
      <c r="I42" s="13">
        <f t="shared" si="4"/>
        <v>16.793101604837339</v>
      </c>
      <c r="J42" s="13">
        <f t="shared" si="2"/>
        <v>98928.161554096747</v>
      </c>
      <c r="K42" s="13">
        <f t="shared" si="3"/>
        <v>5099961.8298435993</v>
      </c>
      <c r="L42" s="20">
        <f t="shared" si="5"/>
        <v>51.547799191035914</v>
      </c>
    </row>
    <row r="43" spans="1:12" x14ac:dyDescent="0.2">
      <c r="A43" s="16">
        <v>34</v>
      </c>
      <c r="B43" s="8">
        <v>2</v>
      </c>
      <c r="C43" s="8">
        <v>5991</v>
      </c>
      <c r="D43" s="8">
        <v>6069</v>
      </c>
      <c r="E43" s="17">
        <v>0.5</v>
      </c>
      <c r="F43" s="18">
        <f t="shared" si="7"/>
        <v>3.3167495854063018E-4</v>
      </c>
      <c r="G43" s="18">
        <f t="shared" si="1"/>
        <v>3.3161996352180402E-4</v>
      </c>
      <c r="H43" s="13">
        <f t="shared" si="6"/>
        <v>98919.765003294335</v>
      </c>
      <c r="I43" s="13">
        <f t="shared" si="4"/>
        <v>32.803768861977893</v>
      </c>
      <c r="J43" s="13">
        <f t="shared" si="2"/>
        <v>98903.363118863344</v>
      </c>
      <c r="K43" s="13">
        <f t="shared" si="3"/>
        <v>5001033.6682895022</v>
      </c>
      <c r="L43" s="20">
        <f t="shared" si="5"/>
        <v>50.556465314317641</v>
      </c>
    </row>
    <row r="44" spans="1:12" x14ac:dyDescent="0.2">
      <c r="A44" s="16">
        <v>35</v>
      </c>
      <c r="B44" s="8">
        <v>3</v>
      </c>
      <c r="C44" s="8">
        <v>6237</v>
      </c>
      <c r="D44" s="8">
        <v>6030</v>
      </c>
      <c r="E44" s="17">
        <v>0.5</v>
      </c>
      <c r="F44" s="18">
        <f t="shared" si="7"/>
        <v>4.8911714355588166E-4</v>
      </c>
      <c r="G44" s="18">
        <f t="shared" si="1"/>
        <v>4.88997555012225E-4</v>
      </c>
      <c r="H44" s="13">
        <f t="shared" si="6"/>
        <v>98886.961234432354</v>
      </c>
      <c r="I44" s="13">
        <f t="shared" si="4"/>
        <v>48.355482266226097</v>
      </c>
      <c r="J44" s="13">
        <f t="shared" si="2"/>
        <v>98862.783493299241</v>
      </c>
      <c r="K44" s="13">
        <f t="shared" si="3"/>
        <v>4902130.3051706385</v>
      </c>
      <c r="L44" s="20">
        <f t="shared" si="5"/>
        <v>49.573070544144912</v>
      </c>
    </row>
    <row r="45" spans="1:12" x14ac:dyDescent="0.2">
      <c r="A45" s="16">
        <v>36</v>
      </c>
      <c r="B45" s="8">
        <v>1</v>
      </c>
      <c r="C45" s="8">
        <v>6157</v>
      </c>
      <c r="D45" s="8">
        <v>6292</v>
      </c>
      <c r="E45" s="17">
        <v>0.5</v>
      </c>
      <c r="F45" s="18">
        <f t="shared" si="7"/>
        <v>1.6065547433528798E-4</v>
      </c>
      <c r="G45" s="18">
        <f t="shared" si="1"/>
        <v>1.606425702811245E-4</v>
      </c>
      <c r="H45" s="13">
        <f t="shared" si="6"/>
        <v>98838.605752166128</v>
      </c>
      <c r="I45" s="13">
        <f t="shared" si="4"/>
        <v>15.877687671030703</v>
      </c>
      <c r="J45" s="13">
        <f t="shared" si="2"/>
        <v>98830.666908330604</v>
      </c>
      <c r="K45" s="13">
        <f t="shared" si="3"/>
        <v>4803267.5216773394</v>
      </c>
      <c r="L45" s="20">
        <f t="shared" si="5"/>
        <v>48.597078895683147</v>
      </c>
    </row>
    <row r="46" spans="1:12" x14ac:dyDescent="0.2">
      <c r="A46" s="16">
        <v>37</v>
      </c>
      <c r="B46" s="8">
        <v>5</v>
      </c>
      <c r="C46" s="8">
        <v>6252</v>
      </c>
      <c r="D46" s="8">
        <v>6178</v>
      </c>
      <c r="E46" s="17">
        <v>0.5</v>
      </c>
      <c r="F46" s="18">
        <f t="shared" si="7"/>
        <v>8.045052292839903E-4</v>
      </c>
      <c r="G46" s="18">
        <f t="shared" si="1"/>
        <v>8.041817450743869E-4</v>
      </c>
      <c r="H46" s="13">
        <f t="shared" si="6"/>
        <v>98822.728064495095</v>
      </c>
      <c r="I46" s="13">
        <f t="shared" si="4"/>
        <v>79.471433907917259</v>
      </c>
      <c r="J46" s="13">
        <f t="shared" si="2"/>
        <v>98782.992347541134</v>
      </c>
      <c r="K46" s="13">
        <f t="shared" si="3"/>
        <v>4704436.8547690092</v>
      </c>
      <c r="L46" s="20">
        <f t="shared" si="5"/>
        <v>47.604806575454312</v>
      </c>
    </row>
    <row r="47" spans="1:12" x14ac:dyDescent="0.2">
      <c r="A47" s="16">
        <v>38</v>
      </c>
      <c r="B47" s="8">
        <v>2</v>
      </c>
      <c r="C47" s="8">
        <v>6026</v>
      </c>
      <c r="D47" s="8">
        <v>6335</v>
      </c>
      <c r="E47" s="17">
        <v>0.5</v>
      </c>
      <c r="F47" s="18">
        <f t="shared" si="7"/>
        <v>3.2359841436776962E-4</v>
      </c>
      <c r="G47" s="18">
        <f t="shared" si="1"/>
        <v>3.2354606487098605E-4</v>
      </c>
      <c r="H47" s="13">
        <f t="shared" si="6"/>
        <v>98743.256630587173</v>
      </c>
      <c r="I47" s="13">
        <f t="shared" si="4"/>
        <v>31.947992115372379</v>
      </c>
      <c r="J47" s="13">
        <f t="shared" si="2"/>
        <v>98727.282634529489</v>
      </c>
      <c r="K47" s="13">
        <f t="shared" si="3"/>
        <v>4605653.8624214679</v>
      </c>
      <c r="L47" s="20">
        <f t="shared" si="5"/>
        <v>46.642717888593509</v>
      </c>
    </row>
    <row r="48" spans="1:12" x14ac:dyDescent="0.2">
      <c r="A48" s="16">
        <v>39</v>
      </c>
      <c r="B48" s="8">
        <v>3</v>
      </c>
      <c r="C48" s="8">
        <v>5941</v>
      </c>
      <c r="D48" s="8">
        <v>6064</v>
      </c>
      <c r="E48" s="17">
        <v>0.5</v>
      </c>
      <c r="F48" s="18">
        <f t="shared" si="7"/>
        <v>4.9979175343606828E-4</v>
      </c>
      <c r="G48" s="18">
        <f t="shared" si="1"/>
        <v>4.9966688874083934E-4</v>
      </c>
      <c r="H48" s="13">
        <f t="shared" si="6"/>
        <v>98711.308638471804</v>
      </c>
      <c r="I48" s="13">
        <f t="shared" si="4"/>
        <v>49.322772470921947</v>
      </c>
      <c r="J48" s="13">
        <f t="shared" si="2"/>
        <v>98686.647252236333</v>
      </c>
      <c r="K48" s="13">
        <f t="shared" si="3"/>
        <v>4506926.5797869386</v>
      </c>
      <c r="L48" s="20">
        <f t="shared" si="5"/>
        <v>45.657652015266734</v>
      </c>
    </row>
    <row r="49" spans="1:12" x14ac:dyDescent="0.2">
      <c r="A49" s="16">
        <v>40</v>
      </c>
      <c r="B49" s="8">
        <v>4</v>
      </c>
      <c r="C49" s="8">
        <v>5955</v>
      </c>
      <c r="D49" s="8">
        <v>5934</v>
      </c>
      <c r="E49" s="17">
        <v>0.5</v>
      </c>
      <c r="F49" s="18">
        <f t="shared" si="7"/>
        <v>6.7289090756161157E-4</v>
      </c>
      <c r="G49" s="18">
        <f t="shared" si="1"/>
        <v>6.7266459261750608E-4</v>
      </c>
      <c r="H49" s="13">
        <f t="shared" si="6"/>
        <v>98661.985866000876</v>
      </c>
      <c r="I49" s="13">
        <f t="shared" si="4"/>
        <v>66.366424529387615</v>
      </c>
      <c r="J49" s="13">
        <f t="shared" si="2"/>
        <v>98628.802653736173</v>
      </c>
      <c r="K49" s="13">
        <f t="shared" si="3"/>
        <v>4408239.9325347021</v>
      </c>
      <c r="L49" s="20">
        <f t="shared" si="5"/>
        <v>44.680227078763785</v>
      </c>
    </row>
    <row r="50" spans="1:12" x14ac:dyDescent="0.2">
      <c r="A50" s="16">
        <v>41</v>
      </c>
      <c r="B50" s="8">
        <v>3</v>
      </c>
      <c r="C50" s="8">
        <v>5801</v>
      </c>
      <c r="D50" s="8">
        <v>5972</v>
      </c>
      <c r="E50" s="17">
        <v>0.5</v>
      </c>
      <c r="F50" s="18">
        <f t="shared" si="7"/>
        <v>5.0964070330417055E-4</v>
      </c>
      <c r="G50" s="18">
        <f t="shared" si="1"/>
        <v>5.0951086956521738E-4</v>
      </c>
      <c r="H50" s="13">
        <f t="shared" si="6"/>
        <v>98595.619441471485</v>
      </c>
      <c r="I50" s="13">
        <f t="shared" si="4"/>
        <v>50.235539796945389</v>
      </c>
      <c r="J50" s="13">
        <f t="shared" si="2"/>
        <v>98570.501671573002</v>
      </c>
      <c r="K50" s="13">
        <f t="shared" si="3"/>
        <v>4309611.1298809657</v>
      </c>
      <c r="L50" s="20">
        <f t="shared" si="5"/>
        <v>43.709965557234973</v>
      </c>
    </row>
    <row r="51" spans="1:12" x14ac:dyDescent="0.2">
      <c r="A51" s="16">
        <v>42</v>
      </c>
      <c r="B51" s="8">
        <v>2</v>
      </c>
      <c r="C51" s="8">
        <v>5582</v>
      </c>
      <c r="D51" s="8">
        <v>5818</v>
      </c>
      <c r="E51" s="17">
        <v>0.5</v>
      </c>
      <c r="F51" s="18">
        <f t="shared" si="7"/>
        <v>3.5087719298245611E-4</v>
      </c>
      <c r="G51" s="18">
        <f t="shared" si="1"/>
        <v>3.5081564637782847E-4</v>
      </c>
      <c r="H51" s="13">
        <f t="shared" si="6"/>
        <v>98545.383901674533</v>
      </c>
      <c r="I51" s="13">
        <f t="shared" si="4"/>
        <v>34.571262551017206</v>
      </c>
      <c r="J51" s="13">
        <f t="shared" si="2"/>
        <v>98528.098270399016</v>
      </c>
      <c r="K51" s="13">
        <f t="shared" si="3"/>
        <v>4211040.6282093925</v>
      </c>
      <c r="L51" s="20">
        <f t="shared" si="5"/>
        <v>42.731992727442574</v>
      </c>
    </row>
    <row r="52" spans="1:12" x14ac:dyDescent="0.2">
      <c r="A52" s="16">
        <v>43</v>
      </c>
      <c r="B52" s="8">
        <v>5</v>
      </c>
      <c r="C52" s="8">
        <v>5712</v>
      </c>
      <c r="D52" s="8">
        <v>5625</v>
      </c>
      <c r="E52" s="17">
        <v>0.5</v>
      </c>
      <c r="F52" s="18">
        <f t="shared" si="7"/>
        <v>8.820675663755844E-4</v>
      </c>
      <c r="G52" s="18">
        <f t="shared" si="1"/>
        <v>8.8167871627578922E-4</v>
      </c>
      <c r="H52" s="13">
        <f t="shared" si="6"/>
        <v>98510.812639123513</v>
      </c>
      <c r="I52" s="13">
        <f t="shared" si="4"/>
        <v>86.854886826947208</v>
      </c>
      <c r="J52" s="13">
        <f t="shared" si="2"/>
        <v>98467.385195710041</v>
      </c>
      <c r="K52" s="13">
        <f t="shared" si="3"/>
        <v>4112512.529938994</v>
      </c>
      <c r="L52" s="20">
        <f t="shared" si="5"/>
        <v>41.746813570652769</v>
      </c>
    </row>
    <row r="53" spans="1:12" x14ac:dyDescent="0.2">
      <c r="A53" s="16">
        <v>44</v>
      </c>
      <c r="B53" s="8">
        <v>4</v>
      </c>
      <c r="C53" s="8">
        <v>5645</v>
      </c>
      <c r="D53" s="8">
        <v>5694</v>
      </c>
      <c r="E53" s="17">
        <v>0.5</v>
      </c>
      <c r="F53" s="18">
        <f t="shared" si="7"/>
        <v>7.0552958814710295E-4</v>
      </c>
      <c r="G53" s="18">
        <f t="shared" si="1"/>
        <v>7.052807899144847E-4</v>
      </c>
      <c r="H53" s="13">
        <f t="shared" si="6"/>
        <v>98423.95775229657</v>
      </c>
      <c r="I53" s="13">
        <f t="shared" si="4"/>
        <v>69.416526670049592</v>
      </c>
      <c r="J53" s="13">
        <f t="shared" si="2"/>
        <v>98389.249488961548</v>
      </c>
      <c r="K53" s="13">
        <f t="shared" si="3"/>
        <v>4014045.1447432837</v>
      </c>
      <c r="L53" s="20">
        <f t="shared" si="5"/>
        <v>40.783212100100926</v>
      </c>
    </row>
    <row r="54" spans="1:12" x14ac:dyDescent="0.2">
      <c r="A54" s="16">
        <v>45</v>
      </c>
      <c r="B54" s="8">
        <v>7</v>
      </c>
      <c r="C54" s="8">
        <v>5604</v>
      </c>
      <c r="D54" s="8">
        <v>5631</v>
      </c>
      <c r="E54" s="17">
        <v>0.5</v>
      </c>
      <c r="F54" s="18">
        <f t="shared" si="7"/>
        <v>1.2461059190031153E-3</v>
      </c>
      <c r="G54" s="18">
        <f t="shared" si="1"/>
        <v>1.2453300124533003E-3</v>
      </c>
      <c r="H54" s="13">
        <f t="shared" si="6"/>
        <v>98354.541225626526</v>
      </c>
      <c r="I54" s="13">
        <f t="shared" si="4"/>
        <v>122.48386204934812</v>
      </c>
      <c r="J54" s="13">
        <f t="shared" si="2"/>
        <v>98293.299294601849</v>
      </c>
      <c r="K54" s="13">
        <f t="shared" si="3"/>
        <v>3915655.8952543223</v>
      </c>
      <c r="L54" s="20">
        <f t="shared" si="5"/>
        <v>39.811643127608718</v>
      </c>
    </row>
    <row r="55" spans="1:12" x14ac:dyDescent="0.2">
      <c r="A55" s="16">
        <v>46</v>
      </c>
      <c r="B55" s="8">
        <v>5</v>
      </c>
      <c r="C55" s="8">
        <v>5454</v>
      </c>
      <c r="D55" s="8">
        <v>5593</v>
      </c>
      <c r="E55" s="17">
        <v>0.5</v>
      </c>
      <c r="F55" s="18">
        <f t="shared" si="7"/>
        <v>9.0522313750339455E-4</v>
      </c>
      <c r="G55" s="18">
        <f t="shared" si="1"/>
        <v>9.0481360839667015E-4</v>
      </c>
      <c r="H55" s="13">
        <f t="shared" si="6"/>
        <v>98232.057363577173</v>
      </c>
      <c r="I55" s="13">
        <f t="shared" si="4"/>
        <v>88.881702283366948</v>
      </c>
      <c r="J55" s="13">
        <f t="shared" si="2"/>
        <v>98187.616512435488</v>
      </c>
      <c r="K55" s="13">
        <f t="shared" si="3"/>
        <v>3817362.5959597207</v>
      </c>
      <c r="L55" s="20">
        <f t="shared" si="5"/>
        <v>38.860660138989779</v>
      </c>
    </row>
    <row r="56" spans="1:12" x14ac:dyDescent="0.2">
      <c r="A56" s="16">
        <v>47</v>
      </c>
      <c r="B56" s="8">
        <v>9</v>
      </c>
      <c r="C56" s="8">
        <v>5466</v>
      </c>
      <c r="D56" s="8">
        <v>5441</v>
      </c>
      <c r="E56" s="17">
        <v>0.5</v>
      </c>
      <c r="F56" s="18">
        <f t="shared" si="7"/>
        <v>1.6503163106262033E-3</v>
      </c>
      <c r="G56" s="18">
        <f t="shared" si="1"/>
        <v>1.6489556614144375E-3</v>
      </c>
      <c r="H56" s="13">
        <f t="shared" si="6"/>
        <v>98143.175661293804</v>
      </c>
      <c r="I56" s="13">
        <f t="shared" si="4"/>
        <v>161.83374513588205</v>
      </c>
      <c r="J56" s="13">
        <f t="shared" si="2"/>
        <v>98062.258788725856</v>
      </c>
      <c r="K56" s="13">
        <f t="shared" si="3"/>
        <v>3719174.9794472852</v>
      </c>
      <c r="L56" s="20">
        <f t="shared" si="5"/>
        <v>37.895400820151693</v>
      </c>
    </row>
    <row r="57" spans="1:12" x14ac:dyDescent="0.2">
      <c r="A57" s="16">
        <v>48</v>
      </c>
      <c r="B57" s="8">
        <v>10</v>
      </c>
      <c r="C57" s="8">
        <v>5367</v>
      </c>
      <c r="D57" s="8">
        <v>5419</v>
      </c>
      <c r="E57" s="17">
        <v>0.5</v>
      </c>
      <c r="F57" s="18">
        <f t="shared" si="7"/>
        <v>1.8542555164101613E-3</v>
      </c>
      <c r="G57" s="18">
        <f t="shared" si="1"/>
        <v>1.8525379770285293E-3</v>
      </c>
      <c r="H57" s="13">
        <f t="shared" si="6"/>
        <v>97981.341916157922</v>
      </c>
      <c r="I57" s="13">
        <f t="shared" si="4"/>
        <v>181.51415693989983</v>
      </c>
      <c r="J57" s="13">
        <f t="shared" si="2"/>
        <v>97890.584837687973</v>
      </c>
      <c r="K57" s="13">
        <f t="shared" si="3"/>
        <v>3621112.7206585594</v>
      </c>
      <c r="L57" s="20">
        <f t="shared" si="5"/>
        <v>36.957166026131027</v>
      </c>
    </row>
    <row r="58" spans="1:12" x14ac:dyDescent="0.2">
      <c r="A58" s="16">
        <v>49</v>
      </c>
      <c r="B58" s="8">
        <v>9</v>
      </c>
      <c r="C58" s="8">
        <v>5035</v>
      </c>
      <c r="D58" s="8">
        <v>5305</v>
      </c>
      <c r="E58" s="17">
        <v>0.5</v>
      </c>
      <c r="F58" s="18">
        <f t="shared" si="7"/>
        <v>1.7408123791102514E-3</v>
      </c>
      <c r="G58" s="18">
        <f t="shared" si="1"/>
        <v>1.7392984829452123E-3</v>
      </c>
      <c r="H58" s="13">
        <f t="shared" si="6"/>
        <v>97799.827759218024</v>
      </c>
      <c r="I58" s="13">
        <f t="shared" si="4"/>
        <v>170.10309205391096</v>
      </c>
      <c r="J58" s="13">
        <f t="shared" si="2"/>
        <v>97714.776213191071</v>
      </c>
      <c r="K58" s="13">
        <f t="shared" si="3"/>
        <v>3523222.1358208712</v>
      </c>
      <c r="L58" s="20">
        <f t="shared" si="5"/>
        <v>36.024829660181005</v>
      </c>
    </row>
    <row r="59" spans="1:12" x14ac:dyDescent="0.2">
      <c r="A59" s="16">
        <v>50</v>
      </c>
      <c r="B59" s="8">
        <v>5</v>
      </c>
      <c r="C59" s="8">
        <v>4749</v>
      </c>
      <c r="D59" s="8">
        <v>5012</v>
      </c>
      <c r="E59" s="17">
        <v>0.5</v>
      </c>
      <c r="F59" s="18">
        <f t="shared" si="7"/>
        <v>1.024485196188915E-3</v>
      </c>
      <c r="G59" s="18">
        <f t="shared" si="1"/>
        <v>1.0239606799098916E-3</v>
      </c>
      <c r="H59" s="13">
        <f t="shared" si="6"/>
        <v>97629.724667164119</v>
      </c>
      <c r="I59" s="13">
        <f t="shared" si="4"/>
        <v>99.968999249604892</v>
      </c>
      <c r="J59" s="13">
        <f t="shared" si="2"/>
        <v>97579.740167539319</v>
      </c>
      <c r="K59" s="13">
        <f t="shared" si="3"/>
        <v>3425507.3596076802</v>
      </c>
      <c r="L59" s="20">
        <f t="shared" si="5"/>
        <v>35.086725598026639</v>
      </c>
    </row>
    <row r="60" spans="1:12" x14ac:dyDescent="0.2">
      <c r="A60" s="16">
        <v>51</v>
      </c>
      <c r="B60" s="8">
        <v>10</v>
      </c>
      <c r="C60" s="8">
        <v>4603</v>
      </c>
      <c r="D60" s="8">
        <v>4677</v>
      </c>
      <c r="E60" s="17">
        <v>0.5</v>
      </c>
      <c r="F60" s="18">
        <f t="shared" si="7"/>
        <v>2.1551724137931034E-3</v>
      </c>
      <c r="G60" s="18">
        <f t="shared" si="1"/>
        <v>2.1528525296017221E-3</v>
      </c>
      <c r="H60" s="13">
        <f t="shared" si="6"/>
        <v>97529.75566791452</v>
      </c>
      <c r="I60" s="13">
        <f t="shared" si="4"/>
        <v>209.96718120110768</v>
      </c>
      <c r="J60" s="13">
        <f t="shared" si="2"/>
        <v>97424.772077313974</v>
      </c>
      <c r="K60" s="13">
        <f t="shared" si="3"/>
        <v>3327927.6194401411</v>
      </c>
      <c r="L60" s="20">
        <f t="shared" si="5"/>
        <v>34.122177346282101</v>
      </c>
    </row>
    <row r="61" spans="1:12" x14ac:dyDescent="0.2">
      <c r="A61" s="16">
        <v>52</v>
      </c>
      <c r="B61" s="8">
        <v>7</v>
      </c>
      <c r="C61" s="8">
        <v>4487</v>
      </c>
      <c r="D61" s="8">
        <v>4556</v>
      </c>
      <c r="E61" s="17">
        <v>0.5</v>
      </c>
      <c r="F61" s="18">
        <f t="shared" si="7"/>
        <v>1.5481587968594493E-3</v>
      </c>
      <c r="G61" s="18">
        <f t="shared" si="1"/>
        <v>1.5469613259668509E-3</v>
      </c>
      <c r="H61" s="13">
        <f t="shared" si="6"/>
        <v>97319.788486713413</v>
      </c>
      <c r="I61" s="13">
        <f t="shared" si="4"/>
        <v>150.54994904021964</v>
      </c>
      <c r="J61" s="13">
        <f t="shared" si="2"/>
        <v>97244.513512193313</v>
      </c>
      <c r="K61" s="13">
        <f t="shared" si="3"/>
        <v>3230502.847362827</v>
      </c>
      <c r="L61" s="20">
        <f t="shared" si="5"/>
        <v>33.194717103232009</v>
      </c>
    </row>
    <row r="62" spans="1:12" x14ac:dyDescent="0.2">
      <c r="A62" s="16">
        <v>53</v>
      </c>
      <c r="B62" s="8">
        <v>9</v>
      </c>
      <c r="C62" s="8">
        <v>4370</v>
      </c>
      <c r="D62" s="8">
        <v>4449</v>
      </c>
      <c r="E62" s="17">
        <v>0.5</v>
      </c>
      <c r="F62" s="18">
        <f t="shared" si="7"/>
        <v>2.0410477378387574E-3</v>
      </c>
      <c r="G62" s="18">
        <f t="shared" si="1"/>
        <v>2.0389669234254647E-3</v>
      </c>
      <c r="H62" s="13">
        <f t="shared" si="6"/>
        <v>97169.238537673198</v>
      </c>
      <c r="I62" s="13">
        <f t="shared" si="4"/>
        <v>198.12486335275463</v>
      </c>
      <c r="J62" s="13">
        <f t="shared" si="2"/>
        <v>97070.176105996812</v>
      </c>
      <c r="K62" s="13">
        <f t="shared" si="3"/>
        <v>3133258.3338506338</v>
      </c>
      <c r="L62" s="20">
        <f t="shared" si="5"/>
        <v>32.245372928757156</v>
      </c>
    </row>
    <row r="63" spans="1:12" x14ac:dyDescent="0.2">
      <c r="A63" s="16">
        <v>54</v>
      </c>
      <c r="B63" s="8">
        <v>10</v>
      </c>
      <c r="C63" s="8">
        <v>4147</v>
      </c>
      <c r="D63" s="8">
        <v>4304</v>
      </c>
      <c r="E63" s="17">
        <v>0.5</v>
      </c>
      <c r="F63" s="18">
        <f t="shared" si="7"/>
        <v>2.3665838362323987E-3</v>
      </c>
      <c r="G63" s="18">
        <f t="shared" si="1"/>
        <v>2.3637867864318637E-3</v>
      </c>
      <c r="H63" s="13">
        <f t="shared" si="6"/>
        <v>96971.113674320441</v>
      </c>
      <c r="I63" s="13">
        <f t="shared" si="4"/>
        <v>229.21903716894087</v>
      </c>
      <c r="J63" s="13">
        <f t="shared" si="2"/>
        <v>96856.50415573598</v>
      </c>
      <c r="K63" s="13">
        <f t="shared" si="3"/>
        <v>3036188.1577446372</v>
      </c>
      <c r="L63" s="20">
        <f t="shared" si="5"/>
        <v>31.31023294155144</v>
      </c>
    </row>
    <row r="64" spans="1:12" x14ac:dyDescent="0.2">
      <c r="A64" s="16">
        <v>55</v>
      </c>
      <c r="B64" s="8">
        <v>10</v>
      </c>
      <c r="C64" s="8">
        <v>3821</v>
      </c>
      <c r="D64" s="8">
        <v>4132</v>
      </c>
      <c r="E64" s="17">
        <v>0.5</v>
      </c>
      <c r="F64" s="18">
        <f t="shared" si="7"/>
        <v>2.514774299006664E-3</v>
      </c>
      <c r="G64" s="18">
        <f t="shared" si="1"/>
        <v>2.5116162250408136E-3</v>
      </c>
      <c r="H64" s="13">
        <f t="shared" si="6"/>
        <v>96741.894637151505</v>
      </c>
      <c r="I64" s="13">
        <f t="shared" si="4"/>
        <v>242.9785122118586</v>
      </c>
      <c r="J64" s="13">
        <f t="shared" si="2"/>
        <v>96620.405381045566</v>
      </c>
      <c r="K64" s="13">
        <f t="shared" si="3"/>
        <v>2939331.6535889013</v>
      </c>
      <c r="L64" s="20">
        <f t="shared" si="5"/>
        <v>30.383234322765873</v>
      </c>
    </row>
    <row r="65" spans="1:12" x14ac:dyDescent="0.2">
      <c r="A65" s="16">
        <v>56</v>
      </c>
      <c r="B65" s="8">
        <v>12</v>
      </c>
      <c r="C65" s="8">
        <v>3648</v>
      </c>
      <c r="D65" s="8">
        <v>3779</v>
      </c>
      <c r="E65" s="17">
        <v>0.5</v>
      </c>
      <c r="F65" s="18">
        <f t="shared" si="7"/>
        <v>3.2314528073246265E-3</v>
      </c>
      <c r="G65" s="18">
        <f t="shared" si="1"/>
        <v>3.2262400860330691E-3</v>
      </c>
      <c r="H65" s="13">
        <f t="shared" si="6"/>
        <v>96498.916124939642</v>
      </c>
      <c r="I65" s="13">
        <f t="shared" si="4"/>
        <v>311.32867146102319</v>
      </c>
      <c r="J65" s="13">
        <f t="shared" si="2"/>
        <v>96343.251789209127</v>
      </c>
      <c r="K65" s="13">
        <f t="shared" si="3"/>
        <v>2842711.2482078555</v>
      </c>
      <c r="L65" s="20">
        <f t="shared" si="5"/>
        <v>29.45847852350304</v>
      </c>
    </row>
    <row r="66" spans="1:12" x14ac:dyDescent="0.2">
      <c r="A66" s="16">
        <v>57</v>
      </c>
      <c r="B66" s="8">
        <v>16</v>
      </c>
      <c r="C66" s="8">
        <v>3391</v>
      </c>
      <c r="D66" s="8">
        <v>3590</v>
      </c>
      <c r="E66" s="17">
        <v>0.5</v>
      </c>
      <c r="F66" s="18">
        <f t="shared" si="7"/>
        <v>4.5838705056582153E-3</v>
      </c>
      <c r="G66" s="18">
        <f t="shared" si="1"/>
        <v>4.5733885951121916E-3</v>
      </c>
      <c r="H66" s="13">
        <f t="shared" si="6"/>
        <v>96187.587453478613</v>
      </c>
      <c r="I66" s="13">
        <f t="shared" si="4"/>
        <v>439.9032154510956</v>
      </c>
      <c r="J66" s="13">
        <f t="shared" si="2"/>
        <v>95967.635845753073</v>
      </c>
      <c r="K66" s="13">
        <f t="shared" si="3"/>
        <v>2746367.9964186465</v>
      </c>
      <c r="L66" s="20">
        <f t="shared" si="5"/>
        <v>28.552207921286463</v>
      </c>
    </row>
    <row r="67" spans="1:12" x14ac:dyDescent="0.2">
      <c r="A67" s="16">
        <v>58</v>
      </c>
      <c r="B67" s="8">
        <v>15</v>
      </c>
      <c r="C67" s="8">
        <v>3489</v>
      </c>
      <c r="D67" s="8">
        <v>3381</v>
      </c>
      <c r="E67" s="17">
        <v>0.5</v>
      </c>
      <c r="F67" s="18">
        <f t="shared" si="7"/>
        <v>4.3668122270742356E-3</v>
      </c>
      <c r="G67" s="18">
        <f t="shared" si="1"/>
        <v>4.3572984749455342E-3</v>
      </c>
      <c r="H67" s="13">
        <f t="shared" si="6"/>
        <v>95747.684238027519</v>
      </c>
      <c r="I67" s="13">
        <f t="shared" si="4"/>
        <v>417.20123850992388</v>
      </c>
      <c r="J67" s="13">
        <f t="shared" si="2"/>
        <v>95539.083618772565</v>
      </c>
      <c r="K67" s="13">
        <f t="shared" si="3"/>
        <v>2650400.3605728936</v>
      </c>
      <c r="L67" s="20">
        <f t="shared" si="5"/>
        <v>27.68109100147041</v>
      </c>
    </row>
    <row r="68" spans="1:12" x14ac:dyDescent="0.2">
      <c r="A68" s="16">
        <v>59</v>
      </c>
      <c r="B68" s="8">
        <v>14</v>
      </c>
      <c r="C68" s="8">
        <v>3539</v>
      </c>
      <c r="D68" s="8">
        <v>3451</v>
      </c>
      <c r="E68" s="17">
        <v>0.5</v>
      </c>
      <c r="F68" s="18">
        <f t="shared" si="7"/>
        <v>4.0057224606580826E-3</v>
      </c>
      <c r="G68" s="18">
        <f t="shared" si="1"/>
        <v>3.9977155910908046E-3</v>
      </c>
      <c r="H68" s="13">
        <f t="shared" si="6"/>
        <v>95330.482999517597</v>
      </c>
      <c r="I68" s="13">
        <f t="shared" si="4"/>
        <v>381.1041581933884</v>
      </c>
      <c r="J68" s="13">
        <f t="shared" si="2"/>
        <v>95139.930920420913</v>
      </c>
      <c r="K68" s="13">
        <f t="shared" si="3"/>
        <v>2554861.276954121</v>
      </c>
      <c r="L68" s="20">
        <f t="shared" si="5"/>
        <v>26.800045447866339</v>
      </c>
    </row>
    <row r="69" spans="1:12" x14ac:dyDescent="0.2">
      <c r="A69" s="16">
        <v>60</v>
      </c>
      <c r="B69" s="8">
        <v>13</v>
      </c>
      <c r="C69" s="8">
        <v>3283</v>
      </c>
      <c r="D69" s="8">
        <v>3502</v>
      </c>
      <c r="E69" s="17">
        <v>0.5</v>
      </c>
      <c r="F69" s="18">
        <f t="shared" si="7"/>
        <v>3.831982313927782E-3</v>
      </c>
      <c r="G69" s="18">
        <f t="shared" si="1"/>
        <v>3.8246543100912034E-3</v>
      </c>
      <c r="H69" s="13">
        <f t="shared" si="6"/>
        <v>94949.378841324215</v>
      </c>
      <c r="I69" s="13">
        <f t="shared" si="4"/>
        <v>363.14855102595317</v>
      </c>
      <c r="J69" s="13">
        <f t="shared" si="2"/>
        <v>94767.804565811239</v>
      </c>
      <c r="K69" s="13">
        <f t="shared" si="3"/>
        <v>2459721.3460337003</v>
      </c>
      <c r="L69" s="20">
        <f t="shared" si="5"/>
        <v>25.905607556888739</v>
      </c>
    </row>
    <row r="70" spans="1:12" x14ac:dyDescent="0.2">
      <c r="A70" s="16">
        <v>61</v>
      </c>
      <c r="B70" s="8">
        <v>19</v>
      </c>
      <c r="C70" s="8">
        <v>3169</v>
      </c>
      <c r="D70" s="8">
        <v>3243</v>
      </c>
      <c r="E70" s="17">
        <v>0.5</v>
      </c>
      <c r="F70" s="18">
        <f t="shared" si="7"/>
        <v>5.9263880224578918E-3</v>
      </c>
      <c r="G70" s="18">
        <f t="shared" si="1"/>
        <v>5.9088788679832072E-3</v>
      </c>
      <c r="H70" s="13">
        <f t="shared" si="6"/>
        <v>94586.230290298263</v>
      </c>
      <c r="I70" s="13">
        <f t="shared" si="4"/>
        <v>558.89857736453655</v>
      </c>
      <c r="J70" s="13">
        <f t="shared" si="2"/>
        <v>94306.781001615993</v>
      </c>
      <c r="K70" s="13">
        <f t="shared" si="3"/>
        <v>2364953.5414678892</v>
      </c>
      <c r="L70" s="20">
        <f t="shared" si="5"/>
        <v>25.003148282889789</v>
      </c>
    </row>
    <row r="71" spans="1:12" x14ac:dyDescent="0.2">
      <c r="A71" s="16">
        <v>62</v>
      </c>
      <c r="B71" s="8">
        <v>12</v>
      </c>
      <c r="C71" s="8">
        <v>3195</v>
      </c>
      <c r="D71" s="8">
        <v>3164</v>
      </c>
      <c r="E71" s="17">
        <v>0.5</v>
      </c>
      <c r="F71" s="18">
        <f t="shared" si="7"/>
        <v>3.774178329926089E-3</v>
      </c>
      <c r="G71" s="18">
        <f t="shared" si="1"/>
        <v>3.7670695338251456E-3</v>
      </c>
      <c r="H71" s="13">
        <f t="shared" si="6"/>
        <v>94027.331712933723</v>
      </c>
      <c r="I71" s="13">
        <f t="shared" si="4"/>
        <v>354.20749664266356</v>
      </c>
      <c r="J71" s="13">
        <f t="shared" si="2"/>
        <v>93850.227964612393</v>
      </c>
      <c r="K71" s="13">
        <f t="shared" si="3"/>
        <v>2270646.7604662734</v>
      </c>
      <c r="L71" s="20">
        <f t="shared" si="5"/>
        <v>24.148795026945763</v>
      </c>
    </row>
    <row r="72" spans="1:12" x14ac:dyDescent="0.2">
      <c r="A72" s="16">
        <v>63</v>
      </c>
      <c r="B72" s="8">
        <v>26</v>
      </c>
      <c r="C72" s="8">
        <v>3436</v>
      </c>
      <c r="D72" s="8">
        <v>3171</v>
      </c>
      <c r="E72" s="17">
        <v>0.5</v>
      </c>
      <c r="F72" s="18">
        <f t="shared" si="7"/>
        <v>7.8704404419555011E-3</v>
      </c>
      <c r="G72" s="18">
        <f t="shared" si="1"/>
        <v>7.839589929142167E-3</v>
      </c>
      <c r="H72" s="13">
        <f t="shared" si="6"/>
        <v>93673.124216291064</v>
      </c>
      <c r="I72" s="13">
        <f t="shared" si="4"/>
        <v>734.35888123731866</v>
      </c>
      <c r="J72" s="13">
        <f t="shared" si="2"/>
        <v>93305.944775672397</v>
      </c>
      <c r="K72" s="13">
        <f t="shared" si="3"/>
        <v>2176796.5325016612</v>
      </c>
      <c r="L72" s="20">
        <f t="shared" si="5"/>
        <v>23.238218546820775</v>
      </c>
    </row>
    <row r="73" spans="1:12" x14ac:dyDescent="0.2">
      <c r="A73" s="16">
        <v>64</v>
      </c>
      <c r="B73" s="8">
        <v>15</v>
      </c>
      <c r="C73" s="8">
        <v>2916</v>
      </c>
      <c r="D73" s="8">
        <v>3398</v>
      </c>
      <c r="E73" s="17">
        <v>0.5</v>
      </c>
      <c r="F73" s="18">
        <f t="shared" ref="F73:F109" si="8">B73/((C73+D73)/2)</f>
        <v>4.7513462147608489E-3</v>
      </c>
      <c r="G73" s="18">
        <f t="shared" ref="G73:G108" si="9">F73/((1+(1-E73)*F73))</f>
        <v>4.7400853215357874E-3</v>
      </c>
      <c r="H73" s="13">
        <f t="shared" si="6"/>
        <v>92938.765335053744</v>
      </c>
      <c r="I73" s="13">
        <f t="shared" si="4"/>
        <v>440.53767736634734</v>
      </c>
      <c r="J73" s="13">
        <f t="shared" ref="J73:J108" si="10">H74+I73*E73</f>
        <v>92718.496496370572</v>
      </c>
      <c r="K73" s="13">
        <f t="shared" ref="K73:K97" si="11">K74+J73</f>
        <v>2083490.5877259886</v>
      </c>
      <c r="L73" s="20">
        <f t="shared" si="5"/>
        <v>22.417885370165958</v>
      </c>
    </row>
    <row r="74" spans="1:12" x14ac:dyDescent="0.2">
      <c r="A74" s="16">
        <v>65</v>
      </c>
      <c r="B74" s="8">
        <v>10</v>
      </c>
      <c r="C74" s="8">
        <v>2761</v>
      </c>
      <c r="D74" s="8">
        <v>2919</v>
      </c>
      <c r="E74" s="17">
        <v>0.5</v>
      </c>
      <c r="F74" s="18">
        <f t="shared" si="8"/>
        <v>3.5211267605633804E-3</v>
      </c>
      <c r="G74" s="18">
        <f t="shared" si="9"/>
        <v>3.5149384885764497E-3</v>
      </c>
      <c r="H74" s="13">
        <f t="shared" si="6"/>
        <v>92498.227657687399</v>
      </c>
      <c r="I74" s="13">
        <f t="shared" ref="I74:I108" si="12">H74*G74</f>
        <v>325.12558051911208</v>
      </c>
      <c r="J74" s="13">
        <f t="shared" si="10"/>
        <v>92335.66486742784</v>
      </c>
      <c r="K74" s="13">
        <f t="shared" si="11"/>
        <v>1990772.0912296181</v>
      </c>
      <c r="L74" s="20">
        <f t="shared" ref="L74:L108" si="13">K74/H74</f>
        <v>21.522272822317884</v>
      </c>
    </row>
    <row r="75" spans="1:12" x14ac:dyDescent="0.2">
      <c r="A75" s="16">
        <v>66</v>
      </c>
      <c r="B75" s="8">
        <v>16</v>
      </c>
      <c r="C75" s="8">
        <v>2664</v>
      </c>
      <c r="D75" s="8">
        <v>2749</v>
      </c>
      <c r="E75" s="17">
        <v>0.5</v>
      </c>
      <c r="F75" s="18">
        <f t="shared" si="8"/>
        <v>5.9116940698318863E-3</v>
      </c>
      <c r="G75" s="18">
        <f t="shared" si="9"/>
        <v>5.8942715048811928E-3</v>
      </c>
      <c r="H75" s="13">
        <f t="shared" ref="H75:H108" si="14">H74-I74</f>
        <v>92173.102077168282</v>
      </c>
      <c r="I75" s="13">
        <f t="shared" si="12"/>
        <v>543.29328908995853</v>
      </c>
      <c r="J75" s="13">
        <f t="shared" si="10"/>
        <v>91901.455432623305</v>
      </c>
      <c r="K75" s="13">
        <f t="shared" si="11"/>
        <v>1898436.4263621902</v>
      </c>
      <c r="L75" s="20">
        <f t="shared" si="13"/>
        <v>20.596425460139113</v>
      </c>
    </row>
    <row r="76" spans="1:12" x14ac:dyDescent="0.2">
      <c r="A76" s="16">
        <v>67</v>
      </c>
      <c r="B76" s="8">
        <v>15</v>
      </c>
      <c r="C76" s="8">
        <v>2495</v>
      </c>
      <c r="D76" s="8">
        <v>2657</v>
      </c>
      <c r="E76" s="17">
        <v>0.5</v>
      </c>
      <c r="F76" s="18">
        <f t="shared" si="8"/>
        <v>5.822981366459627E-3</v>
      </c>
      <c r="G76" s="18">
        <f t="shared" si="9"/>
        <v>5.8060770272885627E-3</v>
      </c>
      <c r="H76" s="13">
        <f t="shared" si="14"/>
        <v>91629.808788078328</v>
      </c>
      <c r="I76" s="13">
        <f t="shared" si="12"/>
        <v>532.00972781930523</v>
      </c>
      <c r="J76" s="13">
        <f t="shared" si="10"/>
        <v>91363.803924168678</v>
      </c>
      <c r="K76" s="13">
        <f t="shared" si="11"/>
        <v>1806534.9709295668</v>
      </c>
      <c r="L76" s="20">
        <f t="shared" si="13"/>
        <v>19.715581586639843</v>
      </c>
    </row>
    <row r="77" spans="1:12" x14ac:dyDescent="0.2">
      <c r="A77" s="16">
        <v>68</v>
      </c>
      <c r="B77" s="8">
        <v>26</v>
      </c>
      <c r="C77" s="8">
        <v>2313</v>
      </c>
      <c r="D77" s="8">
        <v>2474</v>
      </c>
      <c r="E77" s="17">
        <v>0.5</v>
      </c>
      <c r="F77" s="18">
        <f t="shared" si="8"/>
        <v>1.0862753290160853E-2</v>
      </c>
      <c r="G77" s="18">
        <f t="shared" si="9"/>
        <v>1.0804072304176191E-2</v>
      </c>
      <c r="H77" s="13">
        <f t="shared" si="14"/>
        <v>91097.799060259029</v>
      </c>
      <c r="I77" s="13">
        <f t="shared" si="12"/>
        <v>984.22720779835242</v>
      </c>
      <c r="J77" s="13">
        <f t="shared" si="10"/>
        <v>90605.685456359861</v>
      </c>
      <c r="K77" s="13">
        <f t="shared" si="11"/>
        <v>1715171.1670053981</v>
      </c>
      <c r="L77" s="20">
        <f t="shared" si="13"/>
        <v>18.827800283855961</v>
      </c>
    </row>
    <row r="78" spans="1:12" x14ac:dyDescent="0.2">
      <c r="A78" s="16">
        <v>69</v>
      </c>
      <c r="B78" s="8">
        <v>25</v>
      </c>
      <c r="C78" s="8">
        <v>1756</v>
      </c>
      <c r="D78" s="8">
        <v>2289</v>
      </c>
      <c r="E78" s="17">
        <v>0.5</v>
      </c>
      <c r="F78" s="18">
        <f t="shared" si="8"/>
        <v>1.2360939431396786E-2</v>
      </c>
      <c r="G78" s="18">
        <f t="shared" si="9"/>
        <v>1.2285012285012284E-2</v>
      </c>
      <c r="H78" s="13">
        <f t="shared" si="14"/>
        <v>90113.571852460678</v>
      </c>
      <c r="I78" s="13">
        <f t="shared" si="12"/>
        <v>1107.0463372538165</v>
      </c>
      <c r="J78" s="13">
        <f t="shared" si="10"/>
        <v>89560.048683833767</v>
      </c>
      <c r="K78" s="13">
        <f t="shared" si="11"/>
        <v>1624565.4815490383</v>
      </c>
      <c r="L78" s="20">
        <f t="shared" si="13"/>
        <v>18.027977896702108</v>
      </c>
    </row>
    <row r="79" spans="1:12" x14ac:dyDescent="0.2">
      <c r="A79" s="16">
        <v>70</v>
      </c>
      <c r="B79" s="8">
        <v>17</v>
      </c>
      <c r="C79" s="8">
        <v>1611</v>
      </c>
      <c r="D79" s="8">
        <v>1742</v>
      </c>
      <c r="E79" s="17">
        <v>0.5</v>
      </c>
      <c r="F79" s="18">
        <f t="shared" si="8"/>
        <v>1.0140172979421413E-2</v>
      </c>
      <c r="G79" s="18">
        <f t="shared" si="9"/>
        <v>1.0089020771513354E-2</v>
      </c>
      <c r="H79" s="13">
        <f t="shared" si="14"/>
        <v>89006.525515206857</v>
      </c>
      <c r="I79" s="13">
        <f t="shared" si="12"/>
        <v>897.9886847231553</v>
      </c>
      <c r="J79" s="13">
        <f t="shared" si="10"/>
        <v>88557.53117284528</v>
      </c>
      <c r="K79" s="13">
        <f t="shared" si="11"/>
        <v>1535005.4328652045</v>
      </c>
      <c r="L79" s="20">
        <f t="shared" si="13"/>
        <v>17.245987572034224</v>
      </c>
    </row>
    <row r="80" spans="1:12" x14ac:dyDescent="0.2">
      <c r="A80" s="16">
        <v>71</v>
      </c>
      <c r="B80" s="8">
        <v>22</v>
      </c>
      <c r="C80" s="8">
        <v>1951</v>
      </c>
      <c r="D80" s="8">
        <v>1605</v>
      </c>
      <c r="E80" s="17">
        <v>0.5</v>
      </c>
      <c r="F80" s="18">
        <f t="shared" si="8"/>
        <v>1.2373453318335208E-2</v>
      </c>
      <c r="G80" s="18">
        <f t="shared" si="9"/>
        <v>1.2297372833985468E-2</v>
      </c>
      <c r="H80" s="13">
        <f t="shared" si="14"/>
        <v>88108.536830483703</v>
      </c>
      <c r="I80" s="13">
        <f t="shared" si="12"/>
        <v>1083.5035272613984</v>
      </c>
      <c r="J80" s="13">
        <f t="shared" si="10"/>
        <v>87566.785066853001</v>
      </c>
      <c r="K80" s="13">
        <f t="shared" si="11"/>
        <v>1446447.9016923592</v>
      </c>
      <c r="L80" s="20">
        <f t="shared" si="13"/>
        <v>16.416660107240808</v>
      </c>
    </row>
    <row r="81" spans="1:12" x14ac:dyDescent="0.2">
      <c r="A81" s="16">
        <v>72</v>
      </c>
      <c r="B81" s="8">
        <v>28</v>
      </c>
      <c r="C81" s="8">
        <v>1187</v>
      </c>
      <c r="D81" s="8">
        <v>1944</v>
      </c>
      <c r="E81" s="17">
        <v>0.5</v>
      </c>
      <c r="F81" s="18">
        <f t="shared" si="8"/>
        <v>1.7885659533695305E-2</v>
      </c>
      <c r="G81" s="18">
        <f t="shared" si="9"/>
        <v>1.7727128838239948E-2</v>
      </c>
      <c r="H81" s="13">
        <f t="shared" si="14"/>
        <v>87025.033303222299</v>
      </c>
      <c r="I81" s="13">
        <f t="shared" si="12"/>
        <v>1542.7039775183439</v>
      </c>
      <c r="J81" s="13">
        <f t="shared" si="10"/>
        <v>86253.681314463131</v>
      </c>
      <c r="K81" s="13">
        <f t="shared" si="11"/>
        <v>1358881.1166255062</v>
      </c>
      <c r="L81" s="20">
        <f t="shared" si="13"/>
        <v>15.614830182147033</v>
      </c>
    </row>
    <row r="82" spans="1:12" x14ac:dyDescent="0.2">
      <c r="A82" s="16">
        <v>73</v>
      </c>
      <c r="B82" s="8">
        <v>19</v>
      </c>
      <c r="C82" s="8">
        <v>1349</v>
      </c>
      <c r="D82" s="8">
        <v>1175</v>
      </c>
      <c r="E82" s="17">
        <v>0.5</v>
      </c>
      <c r="F82" s="18">
        <f t="shared" si="8"/>
        <v>1.5055467511885896E-2</v>
      </c>
      <c r="G82" s="18">
        <f t="shared" si="9"/>
        <v>1.4942980731419584E-2</v>
      </c>
      <c r="H82" s="13">
        <f t="shared" si="14"/>
        <v>85482.329325703962</v>
      </c>
      <c r="I82" s="13">
        <f t="shared" si="12"/>
        <v>1277.3607999908577</v>
      </c>
      <c r="J82" s="13">
        <f t="shared" si="10"/>
        <v>84843.648925708534</v>
      </c>
      <c r="K82" s="13">
        <f t="shared" si="11"/>
        <v>1272627.4353110432</v>
      </c>
      <c r="L82" s="20">
        <f t="shared" si="13"/>
        <v>14.887608296939245</v>
      </c>
    </row>
    <row r="83" spans="1:12" x14ac:dyDescent="0.2">
      <c r="A83" s="16">
        <v>74</v>
      </c>
      <c r="B83" s="8">
        <v>27</v>
      </c>
      <c r="C83" s="8">
        <v>1359</v>
      </c>
      <c r="D83" s="8">
        <v>1329</v>
      </c>
      <c r="E83" s="17">
        <v>0.5</v>
      </c>
      <c r="F83" s="18">
        <f t="shared" si="8"/>
        <v>2.0089285714285716E-2</v>
      </c>
      <c r="G83" s="18">
        <f t="shared" si="9"/>
        <v>1.9889502762430941E-2</v>
      </c>
      <c r="H83" s="13">
        <f t="shared" si="14"/>
        <v>84204.968525713106</v>
      </c>
      <c r="I83" s="13">
        <f t="shared" si="12"/>
        <v>1674.7949541025812</v>
      </c>
      <c r="J83" s="13">
        <f t="shared" si="10"/>
        <v>83367.571048661805</v>
      </c>
      <c r="K83" s="13">
        <f t="shared" si="11"/>
        <v>1187783.7863853346</v>
      </c>
      <c r="L83" s="20">
        <f t="shared" si="13"/>
        <v>14.105863432781035</v>
      </c>
    </row>
    <row r="84" spans="1:12" x14ac:dyDescent="0.2">
      <c r="A84" s="16">
        <v>75</v>
      </c>
      <c r="B84" s="8">
        <v>21</v>
      </c>
      <c r="C84" s="8">
        <v>1344</v>
      </c>
      <c r="D84" s="8">
        <v>1324</v>
      </c>
      <c r="E84" s="17">
        <v>0.5</v>
      </c>
      <c r="F84" s="18">
        <f t="shared" si="8"/>
        <v>1.5742128935532233E-2</v>
      </c>
      <c r="G84" s="18">
        <f t="shared" si="9"/>
        <v>1.5619189289698771E-2</v>
      </c>
      <c r="H84" s="13">
        <f t="shared" si="14"/>
        <v>82530.173571610518</v>
      </c>
      <c r="I84" s="13">
        <f t="shared" si="12"/>
        <v>1289.0544031266795</v>
      </c>
      <c r="J84" s="13">
        <f t="shared" si="10"/>
        <v>81885.64637004718</v>
      </c>
      <c r="K84" s="13">
        <f t="shared" si="11"/>
        <v>1104416.2153366727</v>
      </c>
      <c r="L84" s="20">
        <f t="shared" si="13"/>
        <v>13.381968891394406</v>
      </c>
    </row>
    <row r="85" spans="1:12" x14ac:dyDescent="0.2">
      <c r="A85" s="16">
        <v>76</v>
      </c>
      <c r="B85" s="8">
        <v>25</v>
      </c>
      <c r="C85" s="8">
        <v>1292</v>
      </c>
      <c r="D85" s="8">
        <v>1336</v>
      </c>
      <c r="E85" s="17">
        <v>0.5</v>
      </c>
      <c r="F85" s="18">
        <f t="shared" si="8"/>
        <v>1.9025875190258751E-2</v>
      </c>
      <c r="G85" s="18">
        <f t="shared" si="9"/>
        <v>1.8846588767433094E-2</v>
      </c>
      <c r="H85" s="13">
        <f t="shared" si="14"/>
        <v>81241.119168483841</v>
      </c>
      <c r="I85" s="13">
        <f t="shared" si="12"/>
        <v>1531.117963974441</v>
      </c>
      <c r="J85" s="13">
        <f t="shared" si="10"/>
        <v>80475.56018649663</v>
      </c>
      <c r="K85" s="13">
        <f t="shared" si="11"/>
        <v>1022530.5689666255</v>
      </c>
      <c r="L85" s="20">
        <f t="shared" si="13"/>
        <v>12.586367339992277</v>
      </c>
    </row>
    <row r="86" spans="1:12" x14ac:dyDescent="0.2">
      <c r="A86" s="16">
        <v>77</v>
      </c>
      <c r="B86" s="8">
        <v>33</v>
      </c>
      <c r="C86" s="8">
        <v>1204</v>
      </c>
      <c r="D86" s="8">
        <v>1274</v>
      </c>
      <c r="E86" s="17">
        <v>0.5</v>
      </c>
      <c r="F86" s="18">
        <f t="shared" si="8"/>
        <v>2.6634382566585957E-2</v>
      </c>
      <c r="G86" s="18">
        <f t="shared" si="9"/>
        <v>2.6284348864994027E-2</v>
      </c>
      <c r="H86" s="13">
        <f t="shared" si="14"/>
        <v>79710.001204509404</v>
      </c>
      <c r="I86" s="13">
        <f t="shared" si="12"/>
        <v>2095.1254796884191</v>
      </c>
      <c r="J86" s="13">
        <f t="shared" si="10"/>
        <v>78662.438464665203</v>
      </c>
      <c r="K86" s="13">
        <f t="shared" si="11"/>
        <v>942055.0087801289</v>
      </c>
      <c r="L86" s="20">
        <f t="shared" si="13"/>
        <v>11.818529601613333</v>
      </c>
    </row>
    <row r="87" spans="1:12" x14ac:dyDescent="0.2">
      <c r="A87" s="16">
        <v>78</v>
      </c>
      <c r="B87" s="8">
        <v>35</v>
      </c>
      <c r="C87" s="8">
        <v>1207</v>
      </c>
      <c r="D87" s="8">
        <v>1173</v>
      </c>
      <c r="E87" s="17">
        <v>0.5</v>
      </c>
      <c r="F87" s="18">
        <f t="shared" si="8"/>
        <v>2.9411764705882353E-2</v>
      </c>
      <c r="G87" s="18">
        <f t="shared" si="9"/>
        <v>2.8985507246376812E-2</v>
      </c>
      <c r="H87" s="13">
        <f t="shared" si="14"/>
        <v>77614.875724820988</v>
      </c>
      <c r="I87" s="13">
        <f t="shared" si="12"/>
        <v>2249.7065427484345</v>
      </c>
      <c r="J87" s="13">
        <f t="shared" si="10"/>
        <v>76490.022453446771</v>
      </c>
      <c r="K87" s="13">
        <f t="shared" si="11"/>
        <v>863392.5703154637</v>
      </c>
      <c r="L87" s="20">
        <f t="shared" si="13"/>
        <v>11.124060462024982</v>
      </c>
    </row>
    <row r="88" spans="1:12" x14ac:dyDescent="0.2">
      <c r="A88" s="16">
        <v>79</v>
      </c>
      <c r="B88" s="8">
        <v>28</v>
      </c>
      <c r="C88" s="8">
        <v>1130</v>
      </c>
      <c r="D88" s="8">
        <v>1180</v>
      </c>
      <c r="E88" s="17">
        <v>0.5</v>
      </c>
      <c r="F88" s="18">
        <f t="shared" si="8"/>
        <v>2.4242424242424242E-2</v>
      </c>
      <c r="G88" s="18">
        <f t="shared" si="9"/>
        <v>2.3952095808383232E-2</v>
      </c>
      <c r="H88" s="13">
        <f t="shared" si="14"/>
        <v>75365.169182072554</v>
      </c>
      <c r="I88" s="13">
        <f t="shared" si="12"/>
        <v>1805.1537528640131</v>
      </c>
      <c r="J88" s="13">
        <f t="shared" si="10"/>
        <v>74462.592305640545</v>
      </c>
      <c r="K88" s="13">
        <f t="shared" si="11"/>
        <v>786902.54786201695</v>
      </c>
      <c r="L88" s="20">
        <f t="shared" si="13"/>
        <v>10.441196595219758</v>
      </c>
    </row>
    <row r="89" spans="1:12" x14ac:dyDescent="0.2">
      <c r="A89" s="16">
        <v>80</v>
      </c>
      <c r="B89" s="8">
        <v>35</v>
      </c>
      <c r="C89" s="8">
        <v>998</v>
      </c>
      <c r="D89" s="8">
        <v>1096</v>
      </c>
      <c r="E89" s="17">
        <v>0.5</v>
      </c>
      <c r="F89" s="18">
        <f t="shared" si="8"/>
        <v>3.3428844317096466E-2</v>
      </c>
      <c r="G89" s="18">
        <f t="shared" si="9"/>
        <v>3.2879286049788632E-2</v>
      </c>
      <c r="H89" s="13">
        <f t="shared" si="14"/>
        <v>73560.015429208535</v>
      </c>
      <c r="I89" s="13">
        <f t="shared" si="12"/>
        <v>2418.6007891238128</v>
      </c>
      <c r="J89" s="13">
        <f t="shared" si="10"/>
        <v>72350.715034646637</v>
      </c>
      <c r="K89" s="13">
        <f t="shared" si="11"/>
        <v>712439.95555637637</v>
      </c>
      <c r="L89" s="20">
        <f t="shared" si="13"/>
        <v>9.6851523398877273</v>
      </c>
    </row>
    <row r="90" spans="1:12" x14ac:dyDescent="0.2">
      <c r="A90" s="16">
        <v>81</v>
      </c>
      <c r="B90" s="8">
        <v>42</v>
      </c>
      <c r="C90" s="8">
        <v>923</v>
      </c>
      <c r="D90" s="8">
        <v>962</v>
      </c>
      <c r="E90" s="17">
        <v>0.5</v>
      </c>
      <c r="F90" s="18">
        <f t="shared" si="8"/>
        <v>4.4562334217506633E-2</v>
      </c>
      <c r="G90" s="18">
        <f t="shared" si="9"/>
        <v>4.3591074208614432E-2</v>
      </c>
      <c r="H90" s="13">
        <f t="shared" si="14"/>
        <v>71141.414640084724</v>
      </c>
      <c r="I90" s="13">
        <f t="shared" si="12"/>
        <v>3101.1306848817426</v>
      </c>
      <c r="J90" s="13">
        <f t="shared" si="10"/>
        <v>69590.849297643843</v>
      </c>
      <c r="K90" s="13">
        <f t="shared" si="11"/>
        <v>640089.24052172969</v>
      </c>
      <c r="L90" s="20">
        <f t="shared" si="13"/>
        <v>8.9974207535798776</v>
      </c>
    </row>
    <row r="91" spans="1:12" x14ac:dyDescent="0.2">
      <c r="A91" s="16">
        <v>82</v>
      </c>
      <c r="B91" s="8">
        <v>52</v>
      </c>
      <c r="C91" s="8">
        <v>852</v>
      </c>
      <c r="D91" s="8">
        <v>905</v>
      </c>
      <c r="E91" s="17">
        <v>0.5</v>
      </c>
      <c r="F91" s="18">
        <f t="shared" si="8"/>
        <v>5.9191804211724527E-2</v>
      </c>
      <c r="G91" s="18">
        <f t="shared" si="9"/>
        <v>5.749032614704256E-2</v>
      </c>
      <c r="H91" s="13">
        <f t="shared" si="14"/>
        <v>68040.283955202976</v>
      </c>
      <c r="I91" s="13">
        <f t="shared" si="12"/>
        <v>3911.6581157220062</v>
      </c>
      <c r="J91" s="13">
        <f t="shared" si="10"/>
        <v>66084.454897341973</v>
      </c>
      <c r="K91" s="13">
        <f t="shared" si="11"/>
        <v>570498.39122408582</v>
      </c>
      <c r="L91" s="20">
        <f t="shared" si="13"/>
        <v>8.3847150255824339</v>
      </c>
    </row>
    <row r="92" spans="1:12" x14ac:dyDescent="0.2">
      <c r="A92" s="16">
        <v>83</v>
      </c>
      <c r="B92" s="8">
        <v>38</v>
      </c>
      <c r="C92" s="8">
        <v>802</v>
      </c>
      <c r="D92" s="8">
        <v>824</v>
      </c>
      <c r="E92" s="17">
        <v>0.5</v>
      </c>
      <c r="F92" s="18">
        <f t="shared" si="8"/>
        <v>4.6740467404674045E-2</v>
      </c>
      <c r="G92" s="18">
        <f t="shared" si="9"/>
        <v>4.5673076923076927E-2</v>
      </c>
      <c r="H92" s="13">
        <f t="shared" si="14"/>
        <v>64128.62583948097</v>
      </c>
      <c r="I92" s="13">
        <f t="shared" si="12"/>
        <v>2928.9516609378329</v>
      </c>
      <c r="J92" s="13">
        <f t="shared" si="10"/>
        <v>62664.150009012053</v>
      </c>
      <c r="K92" s="13">
        <f t="shared" si="11"/>
        <v>504413.9363267438</v>
      </c>
      <c r="L92" s="20">
        <f t="shared" si="13"/>
        <v>7.8656595198115085</v>
      </c>
    </row>
    <row r="93" spans="1:12" x14ac:dyDescent="0.2">
      <c r="A93" s="16">
        <v>84</v>
      </c>
      <c r="B93" s="8">
        <v>57</v>
      </c>
      <c r="C93" s="8">
        <v>725</v>
      </c>
      <c r="D93" s="8">
        <v>761</v>
      </c>
      <c r="E93" s="17">
        <v>0.5</v>
      </c>
      <c r="F93" s="18">
        <f t="shared" si="8"/>
        <v>7.6716016150740238E-2</v>
      </c>
      <c r="G93" s="18">
        <f t="shared" si="9"/>
        <v>7.3882047958522365E-2</v>
      </c>
      <c r="H93" s="13">
        <f t="shared" si="14"/>
        <v>61199.674178543137</v>
      </c>
      <c r="I93" s="13">
        <f t="shared" si="12"/>
        <v>4521.5572627050669</v>
      </c>
      <c r="J93" s="13">
        <f t="shared" si="10"/>
        <v>58938.895547190608</v>
      </c>
      <c r="K93" s="13">
        <f t="shared" si="11"/>
        <v>441749.78631773172</v>
      </c>
      <c r="L93" s="20">
        <f t="shared" si="13"/>
        <v>7.2181721920443014</v>
      </c>
    </row>
    <row r="94" spans="1:12" x14ac:dyDescent="0.2">
      <c r="A94" s="16">
        <v>85</v>
      </c>
      <c r="B94" s="8">
        <v>64</v>
      </c>
      <c r="C94" s="8">
        <v>669</v>
      </c>
      <c r="D94" s="8">
        <v>690</v>
      </c>
      <c r="E94" s="17">
        <v>0.5</v>
      </c>
      <c r="F94" s="18">
        <f t="shared" si="8"/>
        <v>9.4186902133922001E-2</v>
      </c>
      <c r="G94" s="18">
        <f t="shared" si="9"/>
        <v>8.9950808151791989E-2</v>
      </c>
      <c r="H94" s="13">
        <f t="shared" si="14"/>
        <v>56678.116915838073</v>
      </c>
      <c r="I94" s="13">
        <f t="shared" si="12"/>
        <v>5098.2424211013868</v>
      </c>
      <c r="J94" s="13">
        <f t="shared" si="10"/>
        <v>54128.99570528738</v>
      </c>
      <c r="K94" s="13">
        <f t="shared" si="11"/>
        <v>382810.8907705411</v>
      </c>
      <c r="L94" s="20">
        <f t="shared" si="13"/>
        <v>6.7541215481626002</v>
      </c>
    </row>
    <row r="95" spans="1:12" x14ac:dyDescent="0.2">
      <c r="A95" s="16">
        <v>86</v>
      </c>
      <c r="B95" s="8">
        <v>46</v>
      </c>
      <c r="C95" s="8">
        <v>586</v>
      </c>
      <c r="D95" s="8">
        <v>637</v>
      </c>
      <c r="E95" s="17">
        <v>0.5</v>
      </c>
      <c r="F95" s="18">
        <f t="shared" si="8"/>
        <v>7.5224856909239579E-2</v>
      </c>
      <c r="G95" s="18">
        <f t="shared" si="9"/>
        <v>7.2498029944838463E-2</v>
      </c>
      <c r="H95" s="13">
        <f t="shared" si="14"/>
        <v>51579.874494736687</v>
      </c>
      <c r="I95" s="13">
        <f t="shared" si="12"/>
        <v>3739.4392856704299</v>
      </c>
      <c r="J95" s="13">
        <f t="shared" si="10"/>
        <v>49710.154851901476</v>
      </c>
      <c r="K95" s="13">
        <f t="shared" si="11"/>
        <v>328681.89506525372</v>
      </c>
      <c r="L95" s="20">
        <f t="shared" si="13"/>
        <v>6.372289546745467</v>
      </c>
    </row>
    <row r="96" spans="1:12" x14ac:dyDescent="0.2">
      <c r="A96" s="16">
        <v>87</v>
      </c>
      <c r="B96" s="8">
        <v>55</v>
      </c>
      <c r="C96" s="8">
        <v>532</v>
      </c>
      <c r="D96" s="8">
        <v>577</v>
      </c>
      <c r="E96" s="17">
        <v>0.5</v>
      </c>
      <c r="F96" s="18">
        <f t="shared" si="8"/>
        <v>9.9188458070333635E-2</v>
      </c>
      <c r="G96" s="18">
        <f t="shared" si="9"/>
        <v>9.450171821305843E-2</v>
      </c>
      <c r="H96" s="13">
        <f t="shared" si="14"/>
        <v>47840.435209066258</v>
      </c>
      <c r="I96" s="13">
        <f t="shared" si="12"/>
        <v>4521.0033273172585</v>
      </c>
      <c r="J96" s="13">
        <f t="shared" si="10"/>
        <v>45579.933545407628</v>
      </c>
      <c r="K96" s="13">
        <f t="shared" si="11"/>
        <v>278971.74021335226</v>
      </c>
      <c r="L96" s="20">
        <f t="shared" si="13"/>
        <v>5.8312960363806265</v>
      </c>
    </row>
    <row r="97" spans="1:12" x14ac:dyDescent="0.2">
      <c r="A97" s="16">
        <v>88</v>
      </c>
      <c r="B97" s="8">
        <v>54</v>
      </c>
      <c r="C97" s="8">
        <v>475</v>
      </c>
      <c r="D97" s="8">
        <v>501</v>
      </c>
      <c r="E97" s="17">
        <v>0.5</v>
      </c>
      <c r="F97" s="18">
        <f t="shared" si="8"/>
        <v>0.11065573770491803</v>
      </c>
      <c r="G97" s="18">
        <f t="shared" si="9"/>
        <v>0.10485436893203884</v>
      </c>
      <c r="H97" s="13">
        <f t="shared" si="14"/>
        <v>43319.431881748998</v>
      </c>
      <c r="I97" s="13">
        <f t="shared" si="12"/>
        <v>4542.2316924552351</v>
      </c>
      <c r="J97" s="13">
        <f t="shared" si="10"/>
        <v>41048.316035521377</v>
      </c>
      <c r="K97" s="13">
        <f t="shared" si="11"/>
        <v>233391.80666794465</v>
      </c>
      <c r="L97" s="20">
        <f t="shared" si="13"/>
        <v>5.3876931559269927</v>
      </c>
    </row>
    <row r="98" spans="1:12" x14ac:dyDescent="0.2">
      <c r="A98" s="16">
        <v>89</v>
      </c>
      <c r="B98" s="8">
        <v>55</v>
      </c>
      <c r="C98" s="8">
        <v>408</v>
      </c>
      <c r="D98" s="8">
        <v>428</v>
      </c>
      <c r="E98" s="17">
        <v>0.5</v>
      </c>
      <c r="F98" s="18">
        <f t="shared" si="8"/>
        <v>0.13157894736842105</v>
      </c>
      <c r="G98" s="18">
        <f t="shared" si="9"/>
        <v>0.12345679012345677</v>
      </c>
      <c r="H98" s="13">
        <f t="shared" si="14"/>
        <v>38777.200189293762</v>
      </c>
      <c r="I98" s="13">
        <f t="shared" si="12"/>
        <v>4787.3086653449081</v>
      </c>
      <c r="J98" s="13">
        <f t="shared" si="10"/>
        <v>36383.545856621313</v>
      </c>
      <c r="K98" s="13">
        <f>K99+J98</f>
        <v>192343.49063242329</v>
      </c>
      <c r="L98" s="20">
        <f t="shared" si="13"/>
        <v>4.9602212045605238</v>
      </c>
    </row>
    <row r="99" spans="1:12" x14ac:dyDescent="0.2">
      <c r="A99" s="16">
        <v>90</v>
      </c>
      <c r="B99" s="8">
        <v>51</v>
      </c>
      <c r="C99" s="8">
        <v>352</v>
      </c>
      <c r="D99" s="8">
        <v>371</v>
      </c>
      <c r="E99" s="17">
        <v>0.5</v>
      </c>
      <c r="F99" s="22">
        <f t="shared" si="8"/>
        <v>0.14107883817427386</v>
      </c>
      <c r="G99" s="22">
        <f t="shared" si="9"/>
        <v>0.13178294573643412</v>
      </c>
      <c r="H99" s="23">
        <f t="shared" si="14"/>
        <v>33989.891523948856</v>
      </c>
      <c r="I99" s="23">
        <f t="shared" si="12"/>
        <v>4479.2880302878339</v>
      </c>
      <c r="J99" s="23">
        <f t="shared" si="10"/>
        <v>31750.24750880494</v>
      </c>
      <c r="K99" s="23">
        <f t="shared" ref="K99:K108" si="15">K100+J99</f>
        <v>155959.94477580197</v>
      </c>
      <c r="L99" s="24">
        <f t="shared" si="13"/>
        <v>4.5884213742169351</v>
      </c>
    </row>
    <row r="100" spans="1:12" x14ac:dyDescent="0.2">
      <c r="A100" s="16">
        <v>91</v>
      </c>
      <c r="B100" s="8">
        <v>39</v>
      </c>
      <c r="C100" s="8">
        <v>271</v>
      </c>
      <c r="D100" s="8">
        <v>309</v>
      </c>
      <c r="E100" s="17">
        <v>0.5</v>
      </c>
      <c r="F100" s="22">
        <f t="shared" si="8"/>
        <v>0.13448275862068965</v>
      </c>
      <c r="G100" s="22">
        <f t="shared" si="9"/>
        <v>0.12600969305331178</v>
      </c>
      <c r="H100" s="23">
        <f t="shared" si="14"/>
        <v>29510.603493661023</v>
      </c>
      <c r="I100" s="23">
        <f t="shared" si="12"/>
        <v>3718.6220880542155</v>
      </c>
      <c r="J100" s="23">
        <f t="shared" si="10"/>
        <v>27651.292449633915</v>
      </c>
      <c r="K100" s="23">
        <f t="shared" si="15"/>
        <v>124209.69726699704</v>
      </c>
      <c r="L100" s="24">
        <f t="shared" si="13"/>
        <v>4.2089853328034348</v>
      </c>
    </row>
    <row r="101" spans="1:12" x14ac:dyDescent="0.2">
      <c r="A101" s="16">
        <v>92</v>
      </c>
      <c r="B101" s="8">
        <v>50</v>
      </c>
      <c r="C101" s="8">
        <v>214</v>
      </c>
      <c r="D101" s="8">
        <v>228</v>
      </c>
      <c r="E101" s="17">
        <v>0.5</v>
      </c>
      <c r="F101" s="22">
        <f t="shared" si="8"/>
        <v>0.22624434389140272</v>
      </c>
      <c r="G101" s="22">
        <f t="shared" si="9"/>
        <v>0.2032520325203252</v>
      </c>
      <c r="H101" s="23">
        <f t="shared" si="14"/>
        <v>25791.981405606806</v>
      </c>
      <c r="I101" s="23">
        <f t="shared" si="12"/>
        <v>5242.2726434160177</v>
      </c>
      <c r="J101" s="23">
        <f t="shared" si="10"/>
        <v>23170.845083898799</v>
      </c>
      <c r="K101" s="23">
        <f t="shared" si="15"/>
        <v>96558.404817363131</v>
      </c>
      <c r="L101" s="24">
        <f t="shared" si="13"/>
        <v>3.7437373770893276</v>
      </c>
    </row>
    <row r="102" spans="1:12" x14ac:dyDescent="0.2">
      <c r="A102" s="16">
        <v>93</v>
      </c>
      <c r="B102" s="8">
        <v>33</v>
      </c>
      <c r="C102" s="8">
        <v>166</v>
      </c>
      <c r="D102" s="8">
        <v>179</v>
      </c>
      <c r="E102" s="17">
        <v>0.5</v>
      </c>
      <c r="F102" s="22">
        <f t="shared" si="8"/>
        <v>0.19130434782608696</v>
      </c>
      <c r="G102" s="22">
        <f t="shared" si="9"/>
        <v>0.17460317460317462</v>
      </c>
      <c r="H102" s="23">
        <f t="shared" si="14"/>
        <v>20549.708762190789</v>
      </c>
      <c r="I102" s="23">
        <f t="shared" si="12"/>
        <v>3588.0443870491858</v>
      </c>
      <c r="J102" s="23">
        <f t="shared" si="10"/>
        <v>18755.686568666195</v>
      </c>
      <c r="K102" s="23">
        <f t="shared" si="15"/>
        <v>73387.559733464324</v>
      </c>
      <c r="L102" s="24">
        <f t="shared" si="13"/>
        <v>3.5712214018570125</v>
      </c>
    </row>
    <row r="103" spans="1:12" x14ac:dyDescent="0.2">
      <c r="A103" s="16">
        <v>94</v>
      </c>
      <c r="B103" s="8">
        <v>34</v>
      </c>
      <c r="C103" s="8">
        <v>125</v>
      </c>
      <c r="D103" s="8">
        <v>144</v>
      </c>
      <c r="E103" s="17">
        <v>0.5</v>
      </c>
      <c r="F103" s="22">
        <f t="shared" si="8"/>
        <v>0.25278810408921931</v>
      </c>
      <c r="G103" s="22">
        <f t="shared" si="9"/>
        <v>0.22442244224422442</v>
      </c>
      <c r="H103" s="23">
        <f t="shared" si="14"/>
        <v>16961.664375141601</v>
      </c>
      <c r="I103" s="23">
        <f t="shared" si="12"/>
        <v>3806.5781435961349</v>
      </c>
      <c r="J103" s="23">
        <f t="shared" si="10"/>
        <v>15058.375303343535</v>
      </c>
      <c r="K103" s="23">
        <f t="shared" si="15"/>
        <v>54631.873164798133</v>
      </c>
      <c r="L103" s="24">
        <f t="shared" si="13"/>
        <v>3.2209028522498429</v>
      </c>
    </row>
    <row r="104" spans="1:12" x14ac:dyDescent="0.2">
      <c r="A104" s="16">
        <v>95</v>
      </c>
      <c r="B104" s="8">
        <v>26</v>
      </c>
      <c r="C104" s="8">
        <v>103</v>
      </c>
      <c r="D104" s="8">
        <v>103</v>
      </c>
      <c r="E104" s="17">
        <v>0.5</v>
      </c>
      <c r="F104" s="22">
        <f t="shared" si="8"/>
        <v>0.25242718446601942</v>
      </c>
      <c r="G104" s="22">
        <f t="shared" si="9"/>
        <v>0.22413793103448276</v>
      </c>
      <c r="H104" s="23">
        <f t="shared" si="14"/>
        <v>13155.086231545467</v>
      </c>
      <c r="I104" s="23">
        <f t="shared" si="12"/>
        <v>2948.5538105188116</v>
      </c>
      <c r="J104" s="23">
        <f t="shared" si="10"/>
        <v>11680.80932628606</v>
      </c>
      <c r="K104" s="23">
        <f t="shared" si="15"/>
        <v>39573.497861454598</v>
      </c>
      <c r="L104" s="24">
        <f t="shared" si="13"/>
        <v>3.0082279329008612</v>
      </c>
    </row>
    <row r="105" spans="1:12" x14ac:dyDescent="0.2">
      <c r="A105" s="16">
        <v>96</v>
      </c>
      <c r="B105" s="8">
        <v>19</v>
      </c>
      <c r="C105" s="8">
        <v>78</v>
      </c>
      <c r="D105" s="8">
        <v>78</v>
      </c>
      <c r="E105" s="17">
        <v>0.5</v>
      </c>
      <c r="F105" s="22">
        <f t="shared" si="8"/>
        <v>0.24358974358974358</v>
      </c>
      <c r="G105" s="22">
        <f t="shared" si="9"/>
        <v>0.21714285714285714</v>
      </c>
      <c r="H105" s="23">
        <f t="shared" si="14"/>
        <v>10206.532421026655</v>
      </c>
      <c r="I105" s="23">
        <f t="shared" si="12"/>
        <v>2216.275611422931</v>
      </c>
      <c r="J105" s="23">
        <f t="shared" si="10"/>
        <v>9098.3946153151901</v>
      </c>
      <c r="K105" s="23">
        <f t="shared" si="15"/>
        <v>27892.688535168541</v>
      </c>
      <c r="L105" s="24">
        <f t="shared" si="13"/>
        <v>2.7328271135166657</v>
      </c>
    </row>
    <row r="106" spans="1:12" x14ac:dyDescent="0.2">
      <c r="A106" s="16">
        <v>97</v>
      </c>
      <c r="B106" s="8">
        <v>14</v>
      </c>
      <c r="C106" s="8">
        <v>53</v>
      </c>
      <c r="D106" s="8">
        <v>59</v>
      </c>
      <c r="E106" s="17">
        <v>0.5</v>
      </c>
      <c r="F106" s="22">
        <f t="shared" si="8"/>
        <v>0.25</v>
      </c>
      <c r="G106" s="22">
        <f t="shared" si="9"/>
        <v>0.22222222222222221</v>
      </c>
      <c r="H106" s="23">
        <f t="shared" si="14"/>
        <v>7990.2568096037248</v>
      </c>
      <c r="I106" s="23">
        <f t="shared" si="12"/>
        <v>1775.6126243563831</v>
      </c>
      <c r="J106" s="23">
        <f t="shared" si="10"/>
        <v>7102.4504974255333</v>
      </c>
      <c r="K106" s="23">
        <f t="shared" si="15"/>
        <v>18794.293919853353</v>
      </c>
      <c r="L106" s="24">
        <f t="shared" si="13"/>
        <v>2.3521514223753033</v>
      </c>
    </row>
    <row r="107" spans="1:12" x14ac:dyDescent="0.2">
      <c r="A107" s="16">
        <v>98</v>
      </c>
      <c r="B107" s="8">
        <v>9</v>
      </c>
      <c r="C107" s="8">
        <v>42</v>
      </c>
      <c r="D107" s="8">
        <v>49</v>
      </c>
      <c r="E107" s="17">
        <v>0.5</v>
      </c>
      <c r="F107" s="22">
        <f t="shared" si="8"/>
        <v>0.19780219780219779</v>
      </c>
      <c r="G107" s="22">
        <f t="shared" si="9"/>
        <v>0.17999999999999997</v>
      </c>
      <c r="H107" s="23">
        <f t="shared" si="14"/>
        <v>6214.6441852473417</v>
      </c>
      <c r="I107" s="23">
        <f t="shared" si="12"/>
        <v>1118.6359533445213</v>
      </c>
      <c r="J107" s="23">
        <f t="shared" si="10"/>
        <v>5655.3262085750812</v>
      </c>
      <c r="K107" s="23">
        <f t="shared" si="15"/>
        <v>11691.843422427819</v>
      </c>
      <c r="L107" s="24">
        <f t="shared" si="13"/>
        <v>1.8813375430539609</v>
      </c>
    </row>
    <row r="108" spans="1:12" x14ac:dyDescent="0.2">
      <c r="A108" s="16">
        <v>99</v>
      </c>
      <c r="B108" s="8">
        <v>7</v>
      </c>
      <c r="C108" s="8">
        <v>27</v>
      </c>
      <c r="D108" s="8">
        <v>33</v>
      </c>
      <c r="E108" s="17">
        <v>0.5</v>
      </c>
      <c r="F108" s="22">
        <f t="shared" si="8"/>
        <v>0.23333333333333334</v>
      </c>
      <c r="G108" s="22">
        <f t="shared" si="9"/>
        <v>0.20895522388059701</v>
      </c>
      <c r="H108" s="23">
        <f t="shared" si="14"/>
        <v>5096.0082319028206</v>
      </c>
      <c r="I108" s="23">
        <f t="shared" si="12"/>
        <v>1064.8375409946193</v>
      </c>
      <c r="J108" s="23">
        <f t="shared" si="10"/>
        <v>4563.5894614055105</v>
      </c>
      <c r="K108" s="23">
        <f t="shared" si="15"/>
        <v>6036.5172138527378</v>
      </c>
      <c r="L108" s="24">
        <f t="shared" si="13"/>
        <v>1.1845579793340986</v>
      </c>
    </row>
    <row r="109" spans="1:12" x14ac:dyDescent="0.2">
      <c r="A109" s="16" t="s">
        <v>21</v>
      </c>
      <c r="B109" s="8">
        <v>19</v>
      </c>
      <c r="C109" s="8">
        <v>52</v>
      </c>
      <c r="D109" s="8">
        <v>52</v>
      </c>
      <c r="E109" s="21"/>
      <c r="F109" s="22">
        <f t="shared" si="8"/>
        <v>0.36538461538461536</v>
      </c>
      <c r="G109" s="22">
        <v>1</v>
      </c>
      <c r="H109" s="23">
        <f>H108-I108</f>
        <v>4031.1706909082013</v>
      </c>
      <c r="I109" s="23">
        <f>H109*G109</f>
        <v>4031.1706909082013</v>
      </c>
      <c r="J109" s="23">
        <f>H109*F109</f>
        <v>1472.9277524472272</v>
      </c>
      <c r="K109" s="23">
        <f>J109</f>
        <v>1472.9277524472272</v>
      </c>
      <c r="L109" s="24">
        <f>K109/H109</f>
        <v>0.36538461538461536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3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3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ColWidth="10.140625" defaultRowHeight="12.75" x14ac:dyDescent="0.2"/>
  <cols>
    <col min="1" max="1" width="10.140625" style="9"/>
    <col min="2" max="4" width="14.28515625" style="9" customWidth="1"/>
    <col min="5" max="7" width="14.28515625" style="10" customWidth="1"/>
    <col min="8" max="11" width="14.28515625" style="9" customWidth="1"/>
    <col min="12" max="12" width="14.28515625" style="10" customWidth="1"/>
    <col min="13" max="16384" width="10.1406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55" t="s">
        <v>36</v>
      </c>
      <c r="C6" s="69" t="s">
        <v>45</v>
      </c>
      <c r="D6" s="69"/>
      <c r="E6" s="56" t="s">
        <v>37</v>
      </c>
      <c r="F6" s="56" t="s">
        <v>38</v>
      </c>
      <c r="G6" s="56" t="s">
        <v>39</v>
      </c>
      <c r="H6" s="55" t="s">
        <v>40</v>
      </c>
      <c r="I6" s="55" t="s">
        <v>41</v>
      </c>
      <c r="J6" s="55" t="s">
        <v>42</v>
      </c>
      <c r="K6" s="55" t="s">
        <v>43</v>
      </c>
      <c r="L6" s="56" t="s">
        <v>44</v>
      </c>
    </row>
    <row r="7" spans="1:13" s="35" customFormat="1" ht="15" customHeight="1" x14ac:dyDescent="0.2">
      <c r="A7" s="37"/>
      <c r="B7" s="38"/>
      <c r="C7" s="39">
        <v>40544</v>
      </c>
      <c r="D7" s="40">
        <v>40909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7</v>
      </c>
      <c r="C9" s="5">
        <v>3568</v>
      </c>
      <c r="D9" s="5">
        <v>3583</v>
      </c>
      <c r="E9" s="17">
        <v>0.5</v>
      </c>
      <c r="F9" s="18">
        <f t="shared" ref="F9:F40" si="0">B9/((C9+D9)/2)</f>
        <v>1.9577681443154805E-3</v>
      </c>
      <c r="G9" s="18">
        <f t="shared" ref="G9:G72" si="1">F9/((1+(1-E9)*F9))</f>
        <v>1.9558535903883767E-3</v>
      </c>
      <c r="H9" s="13">
        <v>100000</v>
      </c>
      <c r="I9" s="13">
        <f>H9*G9</f>
        <v>195.58535903883768</v>
      </c>
      <c r="J9" s="13">
        <f t="shared" ref="J9:J72" si="2">H10+I9*E9</f>
        <v>99902.207320480578</v>
      </c>
      <c r="K9" s="13">
        <f t="shared" ref="K9:K72" si="3">K10+J9</f>
        <v>8356175.1387099102</v>
      </c>
      <c r="L9" s="19">
        <f>K9/H9</f>
        <v>83.561751387099108</v>
      </c>
    </row>
    <row r="10" spans="1:13" x14ac:dyDescent="0.2">
      <c r="A10" s="16">
        <v>1</v>
      </c>
      <c r="B10" s="8">
        <v>1</v>
      </c>
      <c r="C10" s="5">
        <v>3844</v>
      </c>
      <c r="D10" s="5">
        <v>3800</v>
      </c>
      <c r="E10" s="17">
        <v>0.5</v>
      </c>
      <c r="F10" s="18">
        <f t="shared" si="0"/>
        <v>2.6164311878597594E-4</v>
      </c>
      <c r="G10" s="18">
        <f t="shared" si="1"/>
        <v>2.6160889470241993E-4</v>
      </c>
      <c r="H10" s="13">
        <f>H9-I9</f>
        <v>99804.414640961157</v>
      </c>
      <c r="I10" s="13">
        <f t="shared" ref="I10:I73" si="4">H10*G10</f>
        <v>26.109722600643867</v>
      </c>
      <c r="J10" s="13">
        <f t="shared" si="2"/>
        <v>99791.359779660837</v>
      </c>
      <c r="K10" s="13">
        <f t="shared" si="3"/>
        <v>8256272.9313894296</v>
      </c>
      <c r="L10" s="20">
        <f t="shared" ref="L10:L73" si="5">K10/H10</f>
        <v>82.724526375819622</v>
      </c>
    </row>
    <row r="11" spans="1:13" x14ac:dyDescent="0.2">
      <c r="A11" s="16">
        <v>2</v>
      </c>
      <c r="B11" s="8">
        <v>3</v>
      </c>
      <c r="C11" s="5">
        <v>3876</v>
      </c>
      <c r="D11" s="5">
        <v>3854</v>
      </c>
      <c r="E11" s="17">
        <v>0.5</v>
      </c>
      <c r="F11" s="18">
        <f t="shared" si="0"/>
        <v>7.7619663648124189E-4</v>
      </c>
      <c r="G11" s="18">
        <f t="shared" si="1"/>
        <v>7.7589551273761785E-4</v>
      </c>
      <c r="H11" s="13">
        <f t="shared" ref="H11:H74" si="6">H10-I10</f>
        <v>99778.304918360518</v>
      </c>
      <c r="I11" s="13">
        <f t="shared" si="4"/>
        <v>77.417539054721715</v>
      </c>
      <c r="J11" s="13">
        <f t="shared" si="2"/>
        <v>99739.596148833167</v>
      </c>
      <c r="K11" s="13">
        <f t="shared" si="3"/>
        <v>8156481.571609769</v>
      </c>
      <c r="L11" s="20">
        <f t="shared" si="5"/>
        <v>81.746042672136724</v>
      </c>
    </row>
    <row r="12" spans="1:13" x14ac:dyDescent="0.2">
      <c r="A12" s="16">
        <v>3</v>
      </c>
      <c r="B12" s="8">
        <v>2</v>
      </c>
      <c r="C12" s="5">
        <v>3752</v>
      </c>
      <c r="D12" s="5">
        <v>3941</v>
      </c>
      <c r="E12" s="17">
        <v>0.5</v>
      </c>
      <c r="F12" s="18">
        <f t="shared" si="0"/>
        <v>5.19953204211621E-4</v>
      </c>
      <c r="G12" s="18">
        <f t="shared" si="1"/>
        <v>5.1981806367771286E-4</v>
      </c>
      <c r="H12" s="13">
        <f t="shared" si="6"/>
        <v>99700.887379305801</v>
      </c>
      <c r="I12" s="13">
        <f t="shared" si="4"/>
        <v>51.826322224460462</v>
      </c>
      <c r="J12" s="13">
        <f t="shared" si="2"/>
        <v>99674.974218193573</v>
      </c>
      <c r="K12" s="13">
        <f t="shared" si="3"/>
        <v>8056741.9754609363</v>
      </c>
      <c r="L12" s="20">
        <f t="shared" si="5"/>
        <v>80.809130061295889</v>
      </c>
    </row>
    <row r="13" spans="1:13" x14ac:dyDescent="0.2">
      <c r="A13" s="16">
        <v>4</v>
      </c>
      <c r="B13" s="8">
        <v>0</v>
      </c>
      <c r="C13" s="5">
        <v>3842</v>
      </c>
      <c r="D13" s="5">
        <v>3840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99649.061057081344</v>
      </c>
      <c r="I13" s="13">
        <f t="shared" si="4"/>
        <v>0</v>
      </c>
      <c r="J13" s="13">
        <f t="shared" si="2"/>
        <v>99649.061057081344</v>
      </c>
      <c r="K13" s="13">
        <f t="shared" si="3"/>
        <v>7957067.0012427429</v>
      </c>
      <c r="L13" s="20">
        <f t="shared" si="5"/>
        <v>79.850897909461949</v>
      </c>
    </row>
    <row r="14" spans="1:13" x14ac:dyDescent="0.2">
      <c r="A14" s="16">
        <v>5</v>
      </c>
      <c r="B14" s="8">
        <v>0</v>
      </c>
      <c r="C14" s="5">
        <v>3852</v>
      </c>
      <c r="D14" s="5">
        <v>3885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99649.061057081344</v>
      </c>
      <c r="I14" s="13">
        <f t="shared" si="4"/>
        <v>0</v>
      </c>
      <c r="J14" s="13">
        <f t="shared" si="2"/>
        <v>99649.061057081344</v>
      </c>
      <c r="K14" s="13">
        <f t="shared" si="3"/>
        <v>7857417.9401856614</v>
      </c>
      <c r="L14" s="20">
        <f t="shared" si="5"/>
        <v>78.850897909461949</v>
      </c>
    </row>
    <row r="15" spans="1:13" x14ac:dyDescent="0.2">
      <c r="A15" s="16">
        <v>6</v>
      </c>
      <c r="B15" s="8">
        <v>0</v>
      </c>
      <c r="C15" s="5">
        <v>3903</v>
      </c>
      <c r="D15" s="5">
        <v>3880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99649.061057081344</v>
      </c>
      <c r="I15" s="13">
        <f t="shared" si="4"/>
        <v>0</v>
      </c>
      <c r="J15" s="13">
        <f t="shared" si="2"/>
        <v>99649.061057081344</v>
      </c>
      <c r="K15" s="13">
        <f t="shared" si="3"/>
        <v>7757768.87912858</v>
      </c>
      <c r="L15" s="20">
        <f t="shared" si="5"/>
        <v>77.850897909461949</v>
      </c>
    </row>
    <row r="16" spans="1:13" x14ac:dyDescent="0.2">
      <c r="A16" s="16">
        <v>7</v>
      </c>
      <c r="B16" s="8">
        <v>0</v>
      </c>
      <c r="C16" s="5">
        <v>3869</v>
      </c>
      <c r="D16" s="5">
        <v>3937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99649.061057081344</v>
      </c>
      <c r="I16" s="13">
        <f t="shared" si="4"/>
        <v>0</v>
      </c>
      <c r="J16" s="13">
        <f t="shared" si="2"/>
        <v>99649.061057081344</v>
      </c>
      <c r="K16" s="13">
        <f t="shared" si="3"/>
        <v>7658119.8180714985</v>
      </c>
      <c r="L16" s="20">
        <f t="shared" si="5"/>
        <v>76.850897909461949</v>
      </c>
    </row>
    <row r="17" spans="1:12" x14ac:dyDescent="0.2">
      <c r="A17" s="16">
        <v>8</v>
      </c>
      <c r="B17" s="8">
        <v>0</v>
      </c>
      <c r="C17" s="5">
        <v>3813</v>
      </c>
      <c r="D17" s="5">
        <v>3904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99649.061057081344</v>
      </c>
      <c r="I17" s="13">
        <f t="shared" si="4"/>
        <v>0</v>
      </c>
      <c r="J17" s="13">
        <f t="shared" si="2"/>
        <v>99649.061057081344</v>
      </c>
      <c r="K17" s="13">
        <f t="shared" si="3"/>
        <v>7558470.7570144171</v>
      </c>
      <c r="L17" s="20">
        <f t="shared" si="5"/>
        <v>75.850897909461949</v>
      </c>
    </row>
    <row r="18" spans="1:12" x14ac:dyDescent="0.2">
      <c r="A18" s="16">
        <v>9</v>
      </c>
      <c r="B18" s="8">
        <v>0</v>
      </c>
      <c r="C18" s="5">
        <v>3672</v>
      </c>
      <c r="D18" s="5">
        <v>3838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99649.061057081344</v>
      </c>
      <c r="I18" s="13">
        <f t="shared" si="4"/>
        <v>0</v>
      </c>
      <c r="J18" s="13">
        <f t="shared" si="2"/>
        <v>99649.061057081344</v>
      </c>
      <c r="K18" s="13">
        <f t="shared" si="3"/>
        <v>7458821.6959573356</v>
      </c>
      <c r="L18" s="20">
        <f t="shared" si="5"/>
        <v>74.850897909461949</v>
      </c>
    </row>
    <row r="19" spans="1:12" x14ac:dyDescent="0.2">
      <c r="A19" s="16">
        <v>10</v>
      </c>
      <c r="B19" s="8">
        <v>0</v>
      </c>
      <c r="C19" s="5">
        <v>3761</v>
      </c>
      <c r="D19" s="5">
        <v>3677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99649.061057081344</v>
      </c>
      <c r="I19" s="13">
        <f t="shared" si="4"/>
        <v>0</v>
      </c>
      <c r="J19" s="13">
        <f t="shared" si="2"/>
        <v>99649.061057081344</v>
      </c>
      <c r="K19" s="13">
        <f t="shared" si="3"/>
        <v>7359172.6349002542</v>
      </c>
      <c r="L19" s="20">
        <f t="shared" si="5"/>
        <v>73.850897909461949</v>
      </c>
    </row>
    <row r="20" spans="1:12" x14ac:dyDescent="0.2">
      <c r="A20" s="16">
        <v>11</v>
      </c>
      <c r="B20" s="8">
        <v>0</v>
      </c>
      <c r="C20" s="5">
        <v>3692</v>
      </c>
      <c r="D20" s="5">
        <v>3755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99649.061057081344</v>
      </c>
      <c r="I20" s="13">
        <f t="shared" si="4"/>
        <v>0</v>
      </c>
      <c r="J20" s="13">
        <f t="shared" si="2"/>
        <v>99649.061057081344</v>
      </c>
      <c r="K20" s="13">
        <f t="shared" si="3"/>
        <v>7259523.5738431728</v>
      </c>
      <c r="L20" s="20">
        <f t="shared" si="5"/>
        <v>72.850897909461949</v>
      </c>
    </row>
    <row r="21" spans="1:12" x14ac:dyDescent="0.2">
      <c r="A21" s="16">
        <v>12</v>
      </c>
      <c r="B21" s="8">
        <v>0</v>
      </c>
      <c r="C21" s="5">
        <v>3504</v>
      </c>
      <c r="D21" s="5">
        <v>3707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99649.061057081344</v>
      </c>
      <c r="I21" s="13">
        <f t="shared" si="4"/>
        <v>0</v>
      </c>
      <c r="J21" s="13">
        <f t="shared" si="2"/>
        <v>99649.061057081344</v>
      </c>
      <c r="K21" s="13">
        <f t="shared" si="3"/>
        <v>7159874.5127860913</v>
      </c>
      <c r="L21" s="20">
        <f t="shared" si="5"/>
        <v>71.850897909461935</v>
      </c>
    </row>
    <row r="22" spans="1:12" x14ac:dyDescent="0.2">
      <c r="A22" s="16">
        <v>13</v>
      </c>
      <c r="B22" s="8">
        <v>0</v>
      </c>
      <c r="C22" s="5">
        <v>3528</v>
      </c>
      <c r="D22" s="5">
        <v>3533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99649.061057081344</v>
      </c>
      <c r="I22" s="13">
        <f t="shared" si="4"/>
        <v>0</v>
      </c>
      <c r="J22" s="13">
        <f t="shared" si="2"/>
        <v>99649.061057081344</v>
      </c>
      <c r="K22" s="13">
        <f t="shared" si="3"/>
        <v>7060225.4517290099</v>
      </c>
      <c r="L22" s="20">
        <f t="shared" si="5"/>
        <v>70.850897909461935</v>
      </c>
    </row>
    <row r="23" spans="1:12" x14ac:dyDescent="0.2">
      <c r="A23" s="16">
        <v>14</v>
      </c>
      <c r="B23" s="8">
        <v>1</v>
      </c>
      <c r="C23" s="5">
        <v>3564</v>
      </c>
      <c r="D23" s="5">
        <v>3550</v>
      </c>
      <c r="E23" s="17">
        <v>0.5</v>
      </c>
      <c r="F23" s="18">
        <f t="shared" si="0"/>
        <v>2.8113578858588698E-4</v>
      </c>
      <c r="G23" s="18">
        <f t="shared" si="1"/>
        <v>2.8109627547434998E-4</v>
      </c>
      <c r="H23" s="13">
        <f t="shared" si="6"/>
        <v>99649.061057081344</v>
      </c>
      <c r="I23" s="13">
        <f t="shared" si="4"/>
        <v>28.010979917661658</v>
      </c>
      <c r="J23" s="13">
        <f t="shared" si="2"/>
        <v>99635.055567122516</v>
      </c>
      <c r="K23" s="13">
        <f t="shared" si="3"/>
        <v>6960576.3906719284</v>
      </c>
      <c r="L23" s="20">
        <f t="shared" si="5"/>
        <v>69.850897909461935</v>
      </c>
    </row>
    <row r="24" spans="1:12" x14ac:dyDescent="0.2">
      <c r="A24" s="16">
        <v>15</v>
      </c>
      <c r="B24" s="8">
        <v>1</v>
      </c>
      <c r="C24" s="5">
        <v>3456</v>
      </c>
      <c r="D24" s="5">
        <v>3553</v>
      </c>
      <c r="E24" s="17">
        <v>0.5</v>
      </c>
      <c r="F24" s="18">
        <f t="shared" si="0"/>
        <v>2.8534741047224997E-4</v>
      </c>
      <c r="G24" s="18">
        <f t="shared" si="1"/>
        <v>2.8530670470756063E-4</v>
      </c>
      <c r="H24" s="13">
        <f t="shared" si="6"/>
        <v>99621.050077163687</v>
      </c>
      <c r="I24" s="13">
        <f t="shared" si="4"/>
        <v>28.42255351702245</v>
      </c>
      <c r="J24" s="13">
        <f t="shared" si="2"/>
        <v>99606.838800405167</v>
      </c>
      <c r="K24" s="13">
        <f t="shared" si="3"/>
        <v>6860941.3351048063</v>
      </c>
      <c r="L24" s="20">
        <f t="shared" si="5"/>
        <v>68.870397669875118</v>
      </c>
    </row>
    <row r="25" spans="1:12" x14ac:dyDescent="0.2">
      <c r="A25" s="16">
        <v>16</v>
      </c>
      <c r="B25" s="8">
        <v>0</v>
      </c>
      <c r="C25" s="5">
        <v>3386</v>
      </c>
      <c r="D25" s="5">
        <v>3468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99592.627523646661</v>
      </c>
      <c r="I25" s="13">
        <f t="shared" si="4"/>
        <v>0</v>
      </c>
      <c r="J25" s="13">
        <f t="shared" si="2"/>
        <v>99592.627523646661</v>
      </c>
      <c r="K25" s="13">
        <f t="shared" si="3"/>
        <v>6761334.4963044012</v>
      </c>
      <c r="L25" s="20">
        <f t="shared" si="5"/>
        <v>67.889909769666744</v>
      </c>
    </row>
    <row r="26" spans="1:12" x14ac:dyDescent="0.2">
      <c r="A26" s="16">
        <v>17</v>
      </c>
      <c r="B26" s="8">
        <v>1</v>
      </c>
      <c r="C26" s="5">
        <v>3488</v>
      </c>
      <c r="D26" s="5">
        <v>3391</v>
      </c>
      <c r="E26" s="17">
        <v>0.5</v>
      </c>
      <c r="F26" s="18">
        <f t="shared" si="0"/>
        <v>2.9073993312981537E-4</v>
      </c>
      <c r="G26" s="18">
        <f t="shared" si="1"/>
        <v>2.9069767441860459E-4</v>
      </c>
      <c r="H26" s="13">
        <f t="shared" si="6"/>
        <v>99592.627523646661</v>
      </c>
      <c r="I26" s="13">
        <f t="shared" si="4"/>
        <v>28.951345210362394</v>
      </c>
      <c r="J26" s="13">
        <f t="shared" si="2"/>
        <v>99578.15185104149</v>
      </c>
      <c r="K26" s="13">
        <f t="shared" si="3"/>
        <v>6661741.8687807545</v>
      </c>
      <c r="L26" s="20">
        <f t="shared" si="5"/>
        <v>66.889909769666744</v>
      </c>
    </row>
    <row r="27" spans="1:12" x14ac:dyDescent="0.2">
      <c r="A27" s="16">
        <v>18</v>
      </c>
      <c r="B27" s="8">
        <v>1</v>
      </c>
      <c r="C27" s="5">
        <v>3546</v>
      </c>
      <c r="D27" s="5">
        <v>3523</v>
      </c>
      <c r="E27" s="17">
        <v>0.5</v>
      </c>
      <c r="F27" s="18">
        <f t="shared" si="0"/>
        <v>2.8292544914415053E-4</v>
      </c>
      <c r="G27" s="18">
        <f t="shared" si="1"/>
        <v>2.8288543140028287E-4</v>
      </c>
      <c r="H27" s="13">
        <f t="shared" si="6"/>
        <v>99563.676178436304</v>
      </c>
      <c r="I27" s="13">
        <f t="shared" si="4"/>
        <v>28.16511348753502</v>
      </c>
      <c r="J27" s="13">
        <f t="shared" si="2"/>
        <v>99549.593621692547</v>
      </c>
      <c r="K27" s="13">
        <f t="shared" si="3"/>
        <v>6562163.7169297133</v>
      </c>
      <c r="L27" s="20">
        <f t="shared" si="5"/>
        <v>65.909214773961509</v>
      </c>
    </row>
    <row r="28" spans="1:12" x14ac:dyDescent="0.2">
      <c r="A28" s="16">
        <v>19</v>
      </c>
      <c r="B28" s="8">
        <v>0</v>
      </c>
      <c r="C28" s="5">
        <v>3530</v>
      </c>
      <c r="D28" s="5">
        <v>3570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99535.511064948776</v>
      </c>
      <c r="I28" s="13">
        <f t="shared" si="4"/>
        <v>0</v>
      </c>
      <c r="J28" s="13">
        <f t="shared" si="2"/>
        <v>99535.511064948776</v>
      </c>
      <c r="K28" s="13">
        <f t="shared" si="3"/>
        <v>6462614.1233080206</v>
      </c>
      <c r="L28" s="20">
        <f t="shared" si="5"/>
        <v>64.927723323699468</v>
      </c>
    </row>
    <row r="29" spans="1:12" x14ac:dyDescent="0.2">
      <c r="A29" s="16">
        <v>20</v>
      </c>
      <c r="B29" s="8">
        <v>0</v>
      </c>
      <c r="C29" s="5">
        <v>3579</v>
      </c>
      <c r="D29" s="5">
        <v>3596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99535.511064948776</v>
      </c>
      <c r="I29" s="13">
        <f t="shared" si="4"/>
        <v>0</v>
      </c>
      <c r="J29" s="13">
        <f t="shared" si="2"/>
        <v>99535.511064948776</v>
      </c>
      <c r="K29" s="13">
        <f t="shared" si="3"/>
        <v>6363078.6122430721</v>
      </c>
      <c r="L29" s="20">
        <f t="shared" si="5"/>
        <v>63.927723323699468</v>
      </c>
    </row>
    <row r="30" spans="1:12" x14ac:dyDescent="0.2">
      <c r="A30" s="16">
        <v>21</v>
      </c>
      <c r="B30" s="8">
        <v>2</v>
      </c>
      <c r="C30" s="5">
        <v>3510</v>
      </c>
      <c r="D30" s="5">
        <v>3656</v>
      </c>
      <c r="E30" s="17">
        <v>0.5</v>
      </c>
      <c r="F30" s="18">
        <f t="shared" si="0"/>
        <v>5.5819145967066707E-4</v>
      </c>
      <c r="G30" s="18">
        <f t="shared" si="1"/>
        <v>5.5803571428571436E-4</v>
      </c>
      <c r="H30" s="13">
        <f t="shared" si="6"/>
        <v>99535.511064948776</v>
      </c>
      <c r="I30" s="13">
        <f t="shared" si="4"/>
        <v>55.544370013922318</v>
      </c>
      <c r="J30" s="13">
        <f t="shared" si="2"/>
        <v>99507.738879941811</v>
      </c>
      <c r="K30" s="13">
        <f t="shared" si="3"/>
        <v>6263543.1011781236</v>
      </c>
      <c r="L30" s="20">
        <f t="shared" si="5"/>
        <v>62.927723323699468</v>
      </c>
    </row>
    <row r="31" spans="1:12" x14ac:dyDescent="0.2">
      <c r="A31" s="16">
        <v>22</v>
      </c>
      <c r="B31" s="8">
        <v>0</v>
      </c>
      <c r="C31" s="5">
        <v>3676</v>
      </c>
      <c r="D31" s="5">
        <v>3558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99479.966694934847</v>
      </c>
      <c r="I31" s="13">
        <f t="shared" si="4"/>
        <v>0</v>
      </c>
      <c r="J31" s="13">
        <f t="shared" si="2"/>
        <v>99479.966694934847</v>
      </c>
      <c r="K31" s="13">
        <f t="shared" si="3"/>
        <v>6164035.3622981822</v>
      </c>
      <c r="L31" s="20">
        <f t="shared" si="5"/>
        <v>61.962579673963965</v>
      </c>
    </row>
    <row r="32" spans="1:12" x14ac:dyDescent="0.2">
      <c r="A32" s="16">
        <v>23</v>
      </c>
      <c r="B32" s="8">
        <v>0</v>
      </c>
      <c r="C32" s="5">
        <v>3845</v>
      </c>
      <c r="D32" s="5">
        <v>3751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99479.966694934847</v>
      </c>
      <c r="I32" s="13">
        <f t="shared" si="4"/>
        <v>0</v>
      </c>
      <c r="J32" s="13">
        <f t="shared" si="2"/>
        <v>99479.966694934847</v>
      </c>
      <c r="K32" s="13">
        <f t="shared" si="3"/>
        <v>6064555.395603247</v>
      </c>
      <c r="L32" s="20">
        <f t="shared" si="5"/>
        <v>60.962579673963965</v>
      </c>
    </row>
    <row r="33" spans="1:12" x14ac:dyDescent="0.2">
      <c r="A33" s="16">
        <v>24</v>
      </c>
      <c r="B33" s="8">
        <v>2</v>
      </c>
      <c r="C33" s="5">
        <v>4058</v>
      </c>
      <c r="D33" s="5">
        <v>3877</v>
      </c>
      <c r="E33" s="17">
        <v>0.5</v>
      </c>
      <c r="F33" s="18">
        <f t="shared" si="0"/>
        <v>5.0409577819785758E-4</v>
      </c>
      <c r="G33" s="18">
        <f t="shared" si="1"/>
        <v>5.0396875393725598E-4</v>
      </c>
      <c r="H33" s="13">
        <f t="shared" si="6"/>
        <v>99479.966694934847</v>
      </c>
      <c r="I33" s="13">
        <f t="shared" si="4"/>
        <v>50.134794856966039</v>
      </c>
      <c r="J33" s="13">
        <f t="shared" si="2"/>
        <v>99454.899297506374</v>
      </c>
      <c r="K33" s="13">
        <f t="shared" si="3"/>
        <v>5965075.4289083118</v>
      </c>
      <c r="L33" s="20">
        <f t="shared" si="5"/>
        <v>59.962579673963958</v>
      </c>
    </row>
    <row r="34" spans="1:12" x14ac:dyDescent="0.2">
      <c r="A34" s="16">
        <v>25</v>
      </c>
      <c r="B34" s="8">
        <v>1</v>
      </c>
      <c r="C34" s="5">
        <v>4284</v>
      </c>
      <c r="D34" s="5">
        <v>4105</v>
      </c>
      <c r="E34" s="17">
        <v>0.5</v>
      </c>
      <c r="F34" s="18">
        <f t="shared" si="0"/>
        <v>2.3840743831207532E-4</v>
      </c>
      <c r="G34" s="18">
        <f t="shared" si="1"/>
        <v>2.3837902264600716E-4</v>
      </c>
      <c r="H34" s="13">
        <f t="shared" si="6"/>
        <v>99429.831900077887</v>
      </c>
      <c r="I34" s="13">
        <f t="shared" si="4"/>
        <v>23.701986150197353</v>
      </c>
      <c r="J34" s="13">
        <f t="shared" si="2"/>
        <v>99417.980907002799</v>
      </c>
      <c r="K34" s="13">
        <f t="shared" si="3"/>
        <v>5865620.5296108052</v>
      </c>
      <c r="L34" s="20">
        <f t="shared" si="5"/>
        <v>58.992562066337058</v>
      </c>
    </row>
    <row r="35" spans="1:12" x14ac:dyDescent="0.2">
      <c r="A35" s="16">
        <v>26</v>
      </c>
      <c r="B35" s="8">
        <v>0</v>
      </c>
      <c r="C35" s="5">
        <v>4603</v>
      </c>
      <c r="D35" s="5">
        <v>4338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99406.129913927696</v>
      </c>
      <c r="I35" s="13">
        <f t="shared" si="4"/>
        <v>0</v>
      </c>
      <c r="J35" s="13">
        <f t="shared" si="2"/>
        <v>99406.129913927696</v>
      </c>
      <c r="K35" s="13">
        <f t="shared" si="3"/>
        <v>5766202.5487038027</v>
      </c>
      <c r="L35" s="20">
        <f t="shared" si="5"/>
        <v>58.006508790721021</v>
      </c>
    </row>
    <row r="36" spans="1:12" x14ac:dyDescent="0.2">
      <c r="A36" s="16">
        <v>27</v>
      </c>
      <c r="B36" s="8">
        <v>0</v>
      </c>
      <c r="C36" s="5">
        <v>4633</v>
      </c>
      <c r="D36" s="5">
        <v>4686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99406.129913927696</v>
      </c>
      <c r="I36" s="13">
        <f t="shared" si="4"/>
        <v>0</v>
      </c>
      <c r="J36" s="13">
        <f t="shared" si="2"/>
        <v>99406.129913927696</v>
      </c>
      <c r="K36" s="13">
        <f t="shared" si="3"/>
        <v>5666796.4187898748</v>
      </c>
      <c r="L36" s="20">
        <f t="shared" si="5"/>
        <v>57.006508790721021</v>
      </c>
    </row>
    <row r="37" spans="1:12" x14ac:dyDescent="0.2">
      <c r="A37" s="16">
        <v>28</v>
      </c>
      <c r="B37" s="8">
        <v>1</v>
      </c>
      <c r="C37" s="5">
        <v>4920</v>
      </c>
      <c r="D37" s="5">
        <v>4719</v>
      </c>
      <c r="E37" s="17">
        <v>0.5</v>
      </c>
      <c r="F37" s="18">
        <f t="shared" si="0"/>
        <v>2.0749040356883493E-4</v>
      </c>
      <c r="G37" s="18">
        <f t="shared" si="1"/>
        <v>2.0746887966804979E-4</v>
      </c>
      <c r="H37" s="13">
        <f t="shared" si="6"/>
        <v>99406.129913927696</v>
      </c>
      <c r="I37" s="13">
        <f t="shared" si="4"/>
        <v>20.623678405379188</v>
      </c>
      <c r="J37" s="13">
        <f t="shared" si="2"/>
        <v>99395.818074725015</v>
      </c>
      <c r="K37" s="13">
        <f t="shared" si="3"/>
        <v>5567390.2888759468</v>
      </c>
      <c r="L37" s="20">
        <f t="shared" si="5"/>
        <v>56.006508790721014</v>
      </c>
    </row>
    <row r="38" spans="1:12" x14ac:dyDescent="0.2">
      <c r="A38" s="16">
        <v>29</v>
      </c>
      <c r="B38" s="8">
        <v>0</v>
      </c>
      <c r="C38" s="5">
        <v>5268</v>
      </c>
      <c r="D38" s="5">
        <v>5006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99385.50623552232</v>
      </c>
      <c r="I38" s="13">
        <f t="shared" si="4"/>
        <v>0</v>
      </c>
      <c r="J38" s="13">
        <f t="shared" si="2"/>
        <v>99385.50623552232</v>
      </c>
      <c r="K38" s="13">
        <f t="shared" si="3"/>
        <v>5467994.4708012221</v>
      </c>
      <c r="L38" s="20">
        <f t="shared" si="5"/>
        <v>55.018027053595205</v>
      </c>
    </row>
    <row r="39" spans="1:12" x14ac:dyDescent="0.2">
      <c r="A39" s="16">
        <v>30</v>
      </c>
      <c r="B39" s="8">
        <v>2</v>
      </c>
      <c r="C39" s="5">
        <v>5217</v>
      </c>
      <c r="D39" s="5">
        <v>5315</v>
      </c>
      <c r="E39" s="17">
        <v>0.5</v>
      </c>
      <c r="F39" s="18">
        <f t="shared" si="0"/>
        <v>3.7979491074819596E-4</v>
      </c>
      <c r="G39" s="18">
        <f t="shared" si="1"/>
        <v>3.7972280235428141E-4</v>
      </c>
      <c r="H39" s="13">
        <f t="shared" si="6"/>
        <v>99385.50623552232</v>
      </c>
      <c r="I39" s="13">
        <f t="shared" si="4"/>
        <v>37.738942941151443</v>
      </c>
      <c r="J39" s="13">
        <f t="shared" si="2"/>
        <v>99366.636764051742</v>
      </c>
      <c r="K39" s="13">
        <f t="shared" si="3"/>
        <v>5368608.9645656999</v>
      </c>
      <c r="L39" s="20">
        <f t="shared" si="5"/>
        <v>54.018027053595205</v>
      </c>
    </row>
    <row r="40" spans="1:12" x14ac:dyDescent="0.2">
      <c r="A40" s="16">
        <v>31</v>
      </c>
      <c r="B40" s="8">
        <v>3</v>
      </c>
      <c r="C40" s="5">
        <v>5541</v>
      </c>
      <c r="D40" s="5">
        <v>5260</v>
      </c>
      <c r="E40" s="17">
        <v>0.5</v>
      </c>
      <c r="F40" s="18">
        <f t="shared" si="0"/>
        <v>5.5550411998888988E-4</v>
      </c>
      <c r="G40" s="18">
        <f t="shared" si="1"/>
        <v>5.5534987041836359E-4</v>
      </c>
      <c r="H40" s="13">
        <f t="shared" si="6"/>
        <v>99347.767292581164</v>
      </c>
      <c r="I40" s="13">
        <f t="shared" si="4"/>
        <v>55.172769692288689</v>
      </c>
      <c r="J40" s="13">
        <f t="shared" si="2"/>
        <v>99320.180907735019</v>
      </c>
      <c r="K40" s="13">
        <f t="shared" si="3"/>
        <v>5269242.3278016485</v>
      </c>
      <c r="L40" s="20">
        <f t="shared" si="5"/>
        <v>53.038356788468377</v>
      </c>
    </row>
    <row r="41" spans="1:12" x14ac:dyDescent="0.2">
      <c r="A41" s="16">
        <v>32</v>
      </c>
      <c r="B41" s="8">
        <v>1</v>
      </c>
      <c r="C41" s="5">
        <v>5932</v>
      </c>
      <c r="D41" s="5">
        <v>5669</v>
      </c>
      <c r="E41" s="17">
        <v>0.5</v>
      </c>
      <c r="F41" s="18">
        <f t="shared" ref="F41:F72" si="7">B41/((C41+D41)/2)</f>
        <v>1.7239893112662701E-4</v>
      </c>
      <c r="G41" s="18">
        <f t="shared" si="1"/>
        <v>1.7238407171177384E-4</v>
      </c>
      <c r="H41" s="13">
        <f t="shared" si="6"/>
        <v>99292.594522888874</v>
      </c>
      <c r="I41" s="13">
        <f t="shared" si="4"/>
        <v>17.11646173468176</v>
      </c>
      <c r="J41" s="13">
        <f t="shared" si="2"/>
        <v>99284.036292021541</v>
      </c>
      <c r="K41" s="13">
        <f t="shared" si="3"/>
        <v>5169922.1468939139</v>
      </c>
      <c r="L41" s="20">
        <f t="shared" si="5"/>
        <v>52.067550170643855</v>
      </c>
    </row>
    <row r="42" spans="1:12" x14ac:dyDescent="0.2">
      <c r="A42" s="16">
        <v>33</v>
      </c>
      <c r="B42" s="8">
        <v>2</v>
      </c>
      <c r="C42" s="5">
        <v>5969</v>
      </c>
      <c r="D42" s="5">
        <v>6038</v>
      </c>
      <c r="E42" s="17">
        <v>0.5</v>
      </c>
      <c r="F42" s="18">
        <f t="shared" si="7"/>
        <v>3.3313900224868825E-4</v>
      </c>
      <c r="G42" s="18">
        <f t="shared" si="1"/>
        <v>3.330835206928137E-4</v>
      </c>
      <c r="H42" s="13">
        <f t="shared" si="6"/>
        <v>99275.478061154194</v>
      </c>
      <c r="I42" s="13">
        <f t="shared" si="4"/>
        <v>33.067025751071426</v>
      </c>
      <c r="J42" s="13">
        <f t="shared" si="2"/>
        <v>99258.944548278669</v>
      </c>
      <c r="K42" s="13">
        <f t="shared" si="3"/>
        <v>5070638.1106018927</v>
      </c>
      <c r="L42" s="20">
        <f t="shared" si="5"/>
        <v>51.076441127569829</v>
      </c>
    </row>
    <row r="43" spans="1:12" x14ac:dyDescent="0.2">
      <c r="A43" s="16">
        <v>34</v>
      </c>
      <c r="B43" s="8">
        <v>3</v>
      </c>
      <c r="C43" s="5">
        <v>6164</v>
      </c>
      <c r="D43" s="5">
        <v>5991</v>
      </c>
      <c r="E43" s="17">
        <v>0.5</v>
      </c>
      <c r="F43" s="18">
        <f t="shared" si="7"/>
        <v>4.936240230357877E-4</v>
      </c>
      <c r="G43" s="18">
        <f t="shared" si="1"/>
        <v>4.9350222075999334E-4</v>
      </c>
      <c r="H43" s="13">
        <f t="shared" si="6"/>
        <v>99242.411035403129</v>
      </c>
      <c r="I43" s="13">
        <f t="shared" si="4"/>
        <v>48.976350239547514</v>
      </c>
      <c r="J43" s="13">
        <f t="shared" si="2"/>
        <v>99217.922860283346</v>
      </c>
      <c r="K43" s="13">
        <f t="shared" si="3"/>
        <v>4971379.1660536136</v>
      </c>
      <c r="L43" s="20">
        <f t="shared" si="5"/>
        <v>50.09329291969896</v>
      </c>
    </row>
    <row r="44" spans="1:12" x14ac:dyDescent="0.2">
      <c r="A44" s="16">
        <v>35</v>
      </c>
      <c r="B44" s="8">
        <v>0</v>
      </c>
      <c r="C44" s="5">
        <v>6076</v>
      </c>
      <c r="D44" s="5">
        <v>6237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99193.434685163578</v>
      </c>
      <c r="I44" s="13">
        <f t="shared" si="4"/>
        <v>0</v>
      </c>
      <c r="J44" s="13">
        <f t="shared" si="2"/>
        <v>99193.434685163578</v>
      </c>
      <c r="K44" s="13">
        <f t="shared" si="3"/>
        <v>4872161.2431933302</v>
      </c>
      <c r="L44" s="20">
        <f t="shared" si="5"/>
        <v>49.117779404024027</v>
      </c>
    </row>
    <row r="45" spans="1:12" x14ac:dyDescent="0.2">
      <c r="A45" s="16">
        <v>36</v>
      </c>
      <c r="B45" s="8">
        <v>1</v>
      </c>
      <c r="C45" s="5">
        <v>6216</v>
      </c>
      <c r="D45" s="5">
        <v>6157</v>
      </c>
      <c r="E45" s="17">
        <v>0.5</v>
      </c>
      <c r="F45" s="18">
        <f t="shared" si="7"/>
        <v>1.616422856219187E-4</v>
      </c>
      <c r="G45" s="18">
        <f t="shared" si="1"/>
        <v>1.6162922256343949E-4</v>
      </c>
      <c r="H45" s="13">
        <f t="shared" si="6"/>
        <v>99193.434685163578</v>
      </c>
      <c r="I45" s="13">
        <f t="shared" si="4"/>
        <v>16.032557731560303</v>
      </c>
      <c r="J45" s="13">
        <f t="shared" si="2"/>
        <v>99185.418406297787</v>
      </c>
      <c r="K45" s="13">
        <f t="shared" si="3"/>
        <v>4772967.808508167</v>
      </c>
      <c r="L45" s="20">
        <f t="shared" si="5"/>
        <v>48.117779404024034</v>
      </c>
    </row>
    <row r="46" spans="1:12" x14ac:dyDescent="0.2">
      <c r="A46" s="16">
        <v>37</v>
      </c>
      <c r="B46" s="8">
        <v>1</v>
      </c>
      <c r="C46" s="5">
        <v>5965</v>
      </c>
      <c r="D46" s="5">
        <v>6252</v>
      </c>
      <c r="E46" s="17">
        <v>0.5</v>
      </c>
      <c r="F46" s="18">
        <f t="shared" si="7"/>
        <v>1.6370631087828436E-4</v>
      </c>
      <c r="G46" s="18">
        <f t="shared" si="1"/>
        <v>1.636929120969062E-4</v>
      </c>
      <c r="H46" s="13">
        <f t="shared" si="6"/>
        <v>99177.402127432011</v>
      </c>
      <c r="I46" s="13">
        <f t="shared" si="4"/>
        <v>16.234637768445246</v>
      </c>
      <c r="J46" s="13">
        <f t="shared" si="2"/>
        <v>99169.284808547789</v>
      </c>
      <c r="K46" s="13">
        <f t="shared" si="3"/>
        <v>4673782.3901018696</v>
      </c>
      <c r="L46" s="20">
        <f t="shared" si="5"/>
        <v>47.125477072857535</v>
      </c>
    </row>
    <row r="47" spans="1:12" x14ac:dyDescent="0.2">
      <c r="A47" s="16">
        <v>38</v>
      </c>
      <c r="B47" s="8">
        <v>4</v>
      </c>
      <c r="C47" s="5">
        <v>5914</v>
      </c>
      <c r="D47" s="5">
        <v>6026</v>
      </c>
      <c r="E47" s="17">
        <v>0.5</v>
      </c>
      <c r="F47" s="18">
        <f t="shared" si="7"/>
        <v>6.700167504187605E-4</v>
      </c>
      <c r="G47" s="18">
        <f t="shared" si="1"/>
        <v>6.6979236436704619E-4</v>
      </c>
      <c r="H47" s="13">
        <f t="shared" si="6"/>
        <v>99161.167489663567</v>
      </c>
      <c r="I47" s="13">
        <f t="shared" si="4"/>
        <v>66.417392826298439</v>
      </c>
      <c r="J47" s="13">
        <f t="shared" si="2"/>
        <v>99127.958793250407</v>
      </c>
      <c r="K47" s="13">
        <f t="shared" si="3"/>
        <v>4574613.1052933214</v>
      </c>
      <c r="L47" s="20">
        <f t="shared" si="5"/>
        <v>46.133110582528921</v>
      </c>
    </row>
    <row r="48" spans="1:12" x14ac:dyDescent="0.2">
      <c r="A48" s="16">
        <v>39</v>
      </c>
      <c r="B48" s="8">
        <v>2</v>
      </c>
      <c r="C48" s="5">
        <v>5906</v>
      </c>
      <c r="D48" s="5">
        <v>5941</v>
      </c>
      <c r="E48" s="17">
        <v>0.5</v>
      </c>
      <c r="F48" s="18">
        <f t="shared" si="7"/>
        <v>3.376382206465772E-4</v>
      </c>
      <c r="G48" s="18">
        <f t="shared" si="1"/>
        <v>3.3758123048358512E-4</v>
      </c>
      <c r="H48" s="13">
        <f t="shared" si="6"/>
        <v>99094.750096837262</v>
      </c>
      <c r="I48" s="13">
        <f t="shared" si="4"/>
        <v>33.452527672153686</v>
      </c>
      <c r="J48" s="13">
        <f t="shared" si="2"/>
        <v>99078.023833001178</v>
      </c>
      <c r="K48" s="13">
        <f t="shared" si="3"/>
        <v>4475485.1465000706</v>
      </c>
      <c r="L48" s="20">
        <f t="shared" si="5"/>
        <v>45.163695777289334</v>
      </c>
    </row>
    <row r="49" spans="1:12" x14ac:dyDescent="0.2">
      <c r="A49" s="16">
        <v>40</v>
      </c>
      <c r="B49" s="8">
        <v>4</v>
      </c>
      <c r="C49" s="5">
        <v>5789</v>
      </c>
      <c r="D49" s="5">
        <v>5955</v>
      </c>
      <c r="E49" s="17">
        <v>0.5</v>
      </c>
      <c r="F49" s="18">
        <f t="shared" si="7"/>
        <v>6.8119891008174384E-4</v>
      </c>
      <c r="G49" s="18">
        <f t="shared" si="1"/>
        <v>6.8096697310180451E-4</v>
      </c>
      <c r="H49" s="13">
        <f t="shared" si="6"/>
        <v>99061.297569165108</v>
      </c>
      <c r="I49" s="13">
        <f t="shared" si="4"/>
        <v>67.45747195721151</v>
      </c>
      <c r="J49" s="13">
        <f t="shared" si="2"/>
        <v>99027.568833186495</v>
      </c>
      <c r="K49" s="13">
        <f t="shared" si="3"/>
        <v>4376407.1226670695</v>
      </c>
      <c r="L49" s="20">
        <f t="shared" si="5"/>
        <v>44.178778494309945</v>
      </c>
    </row>
    <row r="50" spans="1:12" x14ac:dyDescent="0.2">
      <c r="A50" s="16">
        <v>41</v>
      </c>
      <c r="B50" s="8">
        <v>4</v>
      </c>
      <c r="C50" s="5">
        <v>5562</v>
      </c>
      <c r="D50" s="5">
        <v>5801</v>
      </c>
      <c r="E50" s="17">
        <v>0.5</v>
      </c>
      <c r="F50" s="18">
        <f t="shared" si="7"/>
        <v>7.0403942620786766E-4</v>
      </c>
      <c r="G50" s="18">
        <f t="shared" si="1"/>
        <v>7.0379167766341166E-4</v>
      </c>
      <c r="H50" s="13">
        <f t="shared" si="6"/>
        <v>98993.840097207896</v>
      </c>
      <c r="I50" s="13">
        <f t="shared" si="4"/>
        <v>69.67104080035746</v>
      </c>
      <c r="J50" s="13">
        <f t="shared" si="2"/>
        <v>98959.004576807725</v>
      </c>
      <c r="K50" s="13">
        <f t="shared" si="3"/>
        <v>4277379.5538338833</v>
      </c>
      <c r="L50" s="20">
        <f t="shared" si="5"/>
        <v>43.208542568241334</v>
      </c>
    </row>
    <row r="51" spans="1:12" x14ac:dyDescent="0.2">
      <c r="A51" s="16">
        <v>42</v>
      </c>
      <c r="B51" s="8">
        <v>3</v>
      </c>
      <c r="C51" s="5">
        <v>5642</v>
      </c>
      <c r="D51" s="5">
        <v>5582</v>
      </c>
      <c r="E51" s="17">
        <v>0.5</v>
      </c>
      <c r="F51" s="18">
        <f t="shared" si="7"/>
        <v>5.3456878118317893E-4</v>
      </c>
      <c r="G51" s="18">
        <f t="shared" si="1"/>
        <v>5.3442593747216537E-4</v>
      </c>
      <c r="H51" s="13">
        <f t="shared" si="6"/>
        <v>98924.16905640754</v>
      </c>
      <c r="I51" s="13">
        <f t="shared" si="4"/>
        <v>52.867641786625569</v>
      </c>
      <c r="J51" s="13">
        <f t="shared" si="2"/>
        <v>98897.735235514236</v>
      </c>
      <c r="K51" s="13">
        <f t="shared" si="3"/>
        <v>4178420.5492570754</v>
      </c>
      <c r="L51" s="20">
        <f t="shared" si="5"/>
        <v>42.23862165447656</v>
      </c>
    </row>
    <row r="52" spans="1:12" x14ac:dyDescent="0.2">
      <c r="A52" s="16">
        <v>43</v>
      </c>
      <c r="B52" s="8">
        <v>8</v>
      </c>
      <c r="C52" s="5">
        <v>5631</v>
      </c>
      <c r="D52" s="5">
        <v>5712</v>
      </c>
      <c r="E52" s="17">
        <v>0.5</v>
      </c>
      <c r="F52" s="18">
        <f t="shared" si="7"/>
        <v>1.4105615798289694E-3</v>
      </c>
      <c r="G52" s="18">
        <f t="shared" si="1"/>
        <v>1.4095674389921595E-3</v>
      </c>
      <c r="H52" s="13">
        <f t="shared" si="6"/>
        <v>98871.301414620917</v>
      </c>
      <c r="I52" s="13">
        <f t="shared" si="4"/>
        <v>139.36576712482909</v>
      </c>
      <c r="J52" s="13">
        <f t="shared" si="2"/>
        <v>98801.618531058513</v>
      </c>
      <c r="K52" s="13">
        <f t="shared" si="3"/>
        <v>4079522.8140215613</v>
      </c>
      <c r="L52" s="20">
        <f t="shared" si="5"/>
        <v>41.260939783870271</v>
      </c>
    </row>
    <row r="53" spans="1:12" x14ac:dyDescent="0.2">
      <c r="A53" s="16">
        <v>44</v>
      </c>
      <c r="B53" s="8">
        <v>2</v>
      </c>
      <c r="C53" s="5">
        <v>5633</v>
      </c>
      <c r="D53" s="5">
        <v>5645</v>
      </c>
      <c r="E53" s="17">
        <v>0.5</v>
      </c>
      <c r="F53" s="18">
        <f t="shared" si="7"/>
        <v>3.546728143287817E-4</v>
      </c>
      <c r="G53" s="18">
        <f t="shared" si="1"/>
        <v>3.5460992907801415E-4</v>
      </c>
      <c r="H53" s="13">
        <f t="shared" si="6"/>
        <v>98731.935647496095</v>
      </c>
      <c r="I53" s="13">
        <f t="shared" si="4"/>
        <v>35.011324697693645</v>
      </c>
      <c r="J53" s="13">
        <f t="shared" si="2"/>
        <v>98714.429985147246</v>
      </c>
      <c r="K53" s="13">
        <f t="shared" si="3"/>
        <v>3980721.1954905028</v>
      </c>
      <c r="L53" s="20">
        <f t="shared" si="5"/>
        <v>40.318476178801184</v>
      </c>
    </row>
    <row r="54" spans="1:12" x14ac:dyDescent="0.2">
      <c r="A54" s="16">
        <v>45</v>
      </c>
      <c r="B54" s="8">
        <v>8</v>
      </c>
      <c r="C54" s="5">
        <v>5471</v>
      </c>
      <c r="D54" s="5">
        <v>5604</v>
      </c>
      <c r="E54" s="17">
        <v>0.5</v>
      </c>
      <c r="F54" s="18">
        <f t="shared" si="7"/>
        <v>1.4446952595936794E-3</v>
      </c>
      <c r="G54" s="18">
        <f t="shared" si="1"/>
        <v>1.4436524406749075E-3</v>
      </c>
      <c r="H54" s="13">
        <f t="shared" si="6"/>
        <v>98696.924322798397</v>
      </c>
      <c r="I54" s="13">
        <f t="shared" si="4"/>
        <v>142.48405568571454</v>
      </c>
      <c r="J54" s="13">
        <f t="shared" si="2"/>
        <v>98625.68229495555</v>
      </c>
      <c r="K54" s="13">
        <f t="shared" si="3"/>
        <v>3882006.7655053553</v>
      </c>
      <c r="L54" s="20">
        <f t="shared" si="5"/>
        <v>39.332601214692922</v>
      </c>
    </row>
    <row r="55" spans="1:12" x14ac:dyDescent="0.2">
      <c r="A55" s="16">
        <v>46</v>
      </c>
      <c r="B55" s="8">
        <v>3</v>
      </c>
      <c r="C55" s="5">
        <v>5461</v>
      </c>
      <c r="D55" s="5">
        <v>5454</v>
      </c>
      <c r="E55" s="17">
        <v>0.5</v>
      </c>
      <c r="F55" s="18">
        <f t="shared" si="7"/>
        <v>5.4970224461749889E-4</v>
      </c>
      <c r="G55" s="18">
        <f t="shared" si="1"/>
        <v>5.4955119985345303E-4</v>
      </c>
      <c r="H55" s="13">
        <f t="shared" si="6"/>
        <v>98554.440267112688</v>
      </c>
      <c r="I55" s="13">
        <f t="shared" si="4"/>
        <v>54.160710899677241</v>
      </c>
      <c r="J55" s="13">
        <f t="shared" si="2"/>
        <v>98527.359911662847</v>
      </c>
      <c r="K55" s="13">
        <f t="shared" si="3"/>
        <v>3783381.0832103998</v>
      </c>
      <c r="L55" s="20">
        <f t="shared" si="5"/>
        <v>38.388743043502451</v>
      </c>
    </row>
    <row r="56" spans="1:12" x14ac:dyDescent="0.2">
      <c r="A56" s="16">
        <v>47</v>
      </c>
      <c r="B56" s="8">
        <v>5</v>
      </c>
      <c r="C56" s="5">
        <v>5382</v>
      </c>
      <c r="D56" s="5">
        <v>5466</v>
      </c>
      <c r="E56" s="17">
        <v>0.5</v>
      </c>
      <c r="F56" s="18">
        <f t="shared" si="7"/>
        <v>9.2182890855457226E-4</v>
      </c>
      <c r="G56" s="18">
        <f t="shared" si="1"/>
        <v>9.214042200313277E-4</v>
      </c>
      <c r="H56" s="13">
        <f t="shared" si="6"/>
        <v>98500.279556213005</v>
      </c>
      <c r="I56" s="13">
        <f t="shared" si="4"/>
        <v>90.758573257360183</v>
      </c>
      <c r="J56" s="13">
        <f t="shared" si="2"/>
        <v>98454.900269584323</v>
      </c>
      <c r="K56" s="13">
        <f t="shared" si="3"/>
        <v>3684853.7232987368</v>
      </c>
      <c r="L56" s="20">
        <f t="shared" si="5"/>
        <v>37.409576296642207</v>
      </c>
    </row>
    <row r="57" spans="1:12" x14ac:dyDescent="0.2">
      <c r="A57" s="16">
        <v>48</v>
      </c>
      <c r="B57" s="8">
        <v>5</v>
      </c>
      <c r="C57" s="5">
        <v>5069</v>
      </c>
      <c r="D57" s="5">
        <v>5367</v>
      </c>
      <c r="E57" s="17">
        <v>0.5</v>
      </c>
      <c r="F57" s="18">
        <f t="shared" si="7"/>
        <v>9.5822154082023765E-4</v>
      </c>
      <c r="G57" s="18">
        <f t="shared" si="1"/>
        <v>9.5776266641126333E-4</v>
      </c>
      <c r="H57" s="13">
        <f t="shared" si="6"/>
        <v>98409.520982955641</v>
      </c>
      <c r="I57" s="13">
        <f t="shared" si="4"/>
        <v>94.252965216890757</v>
      </c>
      <c r="J57" s="13">
        <f t="shared" si="2"/>
        <v>98362.394500347204</v>
      </c>
      <c r="K57" s="13">
        <f t="shared" si="3"/>
        <v>3586398.8230291526</v>
      </c>
      <c r="L57" s="20">
        <f t="shared" si="5"/>
        <v>36.443616300604802</v>
      </c>
    </row>
    <row r="58" spans="1:12" x14ac:dyDescent="0.2">
      <c r="A58" s="16">
        <v>49</v>
      </c>
      <c r="B58" s="8">
        <v>7</v>
      </c>
      <c r="C58" s="5">
        <v>4768</v>
      </c>
      <c r="D58" s="5">
        <v>5035</v>
      </c>
      <c r="E58" s="17">
        <v>0.5</v>
      </c>
      <c r="F58" s="18">
        <f t="shared" si="7"/>
        <v>1.4281342446189943E-3</v>
      </c>
      <c r="G58" s="18">
        <f t="shared" si="1"/>
        <v>1.4271151885830785E-3</v>
      </c>
      <c r="H58" s="13">
        <f t="shared" si="6"/>
        <v>98315.268017738752</v>
      </c>
      <c r="I58" s="13">
        <f t="shared" si="4"/>
        <v>140.30721225773115</v>
      </c>
      <c r="J58" s="13">
        <f t="shared" si="2"/>
        <v>98245.114411609888</v>
      </c>
      <c r="K58" s="13">
        <f t="shared" si="3"/>
        <v>3488036.4285288053</v>
      </c>
      <c r="L58" s="20">
        <f t="shared" si="5"/>
        <v>35.478074757416806</v>
      </c>
    </row>
    <row r="59" spans="1:12" x14ac:dyDescent="0.2">
      <c r="A59" s="16">
        <v>50</v>
      </c>
      <c r="B59" s="8">
        <v>18</v>
      </c>
      <c r="C59" s="5">
        <v>4638</v>
      </c>
      <c r="D59" s="5">
        <v>4749</v>
      </c>
      <c r="E59" s="17">
        <v>0.5</v>
      </c>
      <c r="F59" s="18">
        <f t="shared" si="7"/>
        <v>3.8350910834132309E-3</v>
      </c>
      <c r="G59" s="18">
        <f t="shared" si="1"/>
        <v>3.8277511961722485E-3</v>
      </c>
      <c r="H59" s="13">
        <f t="shared" si="6"/>
        <v>98174.960805481023</v>
      </c>
      <c r="I59" s="13">
        <f t="shared" si="4"/>
        <v>375.78932365734357</v>
      </c>
      <c r="J59" s="13">
        <f t="shared" si="2"/>
        <v>97987.066143652351</v>
      </c>
      <c r="K59" s="13">
        <f t="shared" si="3"/>
        <v>3389791.3141171956</v>
      </c>
      <c r="L59" s="20">
        <f t="shared" si="5"/>
        <v>34.528063839348604</v>
      </c>
    </row>
    <row r="60" spans="1:12" x14ac:dyDescent="0.2">
      <c r="A60" s="16">
        <v>51</v>
      </c>
      <c r="B60" s="8">
        <v>12</v>
      </c>
      <c r="C60" s="5">
        <v>4500</v>
      </c>
      <c r="D60" s="5">
        <v>4603</v>
      </c>
      <c r="E60" s="17">
        <v>0.5</v>
      </c>
      <c r="F60" s="18">
        <f t="shared" si="7"/>
        <v>2.6364934636932879E-3</v>
      </c>
      <c r="G60" s="18">
        <f t="shared" si="1"/>
        <v>2.6330224904004386E-3</v>
      </c>
      <c r="H60" s="13">
        <f t="shared" si="6"/>
        <v>97799.17148182368</v>
      </c>
      <c r="I60" s="13">
        <f t="shared" si="4"/>
        <v>257.50741805417096</v>
      </c>
      <c r="J60" s="13">
        <f t="shared" si="2"/>
        <v>97670.417772796602</v>
      </c>
      <c r="K60" s="13">
        <f t="shared" si="3"/>
        <v>3291804.2479735431</v>
      </c>
      <c r="L60" s="20">
        <f t="shared" si="5"/>
        <v>33.658815285417184</v>
      </c>
    </row>
    <row r="61" spans="1:12" x14ac:dyDescent="0.2">
      <c r="A61" s="16">
        <v>52</v>
      </c>
      <c r="B61" s="8">
        <v>15</v>
      </c>
      <c r="C61" s="5">
        <v>4383</v>
      </c>
      <c r="D61" s="5">
        <v>4487</v>
      </c>
      <c r="E61" s="17">
        <v>0.5</v>
      </c>
      <c r="F61" s="18">
        <f t="shared" si="7"/>
        <v>3.3821871476888386E-3</v>
      </c>
      <c r="G61" s="18">
        <f t="shared" si="1"/>
        <v>3.3764772087788407E-3</v>
      </c>
      <c r="H61" s="13">
        <f t="shared" si="6"/>
        <v>97541.664063769509</v>
      </c>
      <c r="I61" s="13">
        <f t="shared" si="4"/>
        <v>329.34720561767983</v>
      </c>
      <c r="J61" s="13">
        <f t="shared" si="2"/>
        <v>97376.99046096066</v>
      </c>
      <c r="K61" s="13">
        <f t="shared" si="3"/>
        <v>3194133.8302007467</v>
      </c>
      <c r="L61" s="20">
        <f t="shared" si="5"/>
        <v>32.746353682386719</v>
      </c>
    </row>
    <row r="62" spans="1:12" x14ac:dyDescent="0.2">
      <c r="A62" s="16">
        <v>53</v>
      </c>
      <c r="B62" s="8">
        <v>9</v>
      </c>
      <c r="C62" s="5">
        <v>4146</v>
      </c>
      <c r="D62" s="5">
        <v>4370</v>
      </c>
      <c r="E62" s="17">
        <v>0.5</v>
      </c>
      <c r="F62" s="18">
        <f t="shared" si="7"/>
        <v>2.1136683889149835E-3</v>
      </c>
      <c r="G62" s="18">
        <f t="shared" si="1"/>
        <v>2.1114369501466276E-3</v>
      </c>
      <c r="H62" s="13">
        <f t="shared" si="6"/>
        <v>97212.316858151826</v>
      </c>
      <c r="I62" s="13">
        <f t="shared" si="4"/>
        <v>205.25767782366367</v>
      </c>
      <c r="J62" s="13">
        <f t="shared" si="2"/>
        <v>97109.688019239984</v>
      </c>
      <c r="K62" s="13">
        <f t="shared" si="3"/>
        <v>3096756.839739786</v>
      </c>
      <c r="L62" s="20">
        <f t="shared" si="5"/>
        <v>31.855601633879839</v>
      </c>
    </row>
    <row r="63" spans="1:12" x14ac:dyDescent="0.2">
      <c r="A63" s="16">
        <v>54</v>
      </c>
      <c r="B63" s="8">
        <v>18</v>
      </c>
      <c r="C63" s="5">
        <v>3827</v>
      </c>
      <c r="D63" s="5">
        <v>4147</v>
      </c>
      <c r="E63" s="17">
        <v>0.5</v>
      </c>
      <c r="F63" s="18">
        <f t="shared" si="7"/>
        <v>4.5146726862302479E-3</v>
      </c>
      <c r="G63" s="18">
        <f t="shared" si="1"/>
        <v>4.5045045045045045E-3</v>
      </c>
      <c r="H63" s="13">
        <f t="shared" si="6"/>
        <v>97007.059180328157</v>
      </c>
      <c r="I63" s="13">
        <f t="shared" si="4"/>
        <v>436.96873504652325</v>
      </c>
      <c r="J63" s="13">
        <f t="shared" si="2"/>
        <v>96788.574812804887</v>
      </c>
      <c r="K63" s="13">
        <f t="shared" si="3"/>
        <v>2999647.1517205462</v>
      </c>
      <c r="L63" s="20">
        <f t="shared" si="5"/>
        <v>30.921947094019711</v>
      </c>
    </row>
    <row r="64" spans="1:12" x14ac:dyDescent="0.2">
      <c r="A64" s="16">
        <v>55</v>
      </c>
      <c r="B64" s="8">
        <v>9</v>
      </c>
      <c r="C64" s="5">
        <v>3649</v>
      </c>
      <c r="D64" s="5">
        <v>3821</v>
      </c>
      <c r="E64" s="17">
        <v>0.5</v>
      </c>
      <c r="F64" s="18">
        <f t="shared" si="7"/>
        <v>2.4096385542168677E-3</v>
      </c>
      <c r="G64" s="18">
        <f t="shared" si="1"/>
        <v>2.4067388688327322E-3</v>
      </c>
      <c r="H64" s="13">
        <f t="shared" si="6"/>
        <v>96570.090445281632</v>
      </c>
      <c r="I64" s="13">
        <f t="shared" si="4"/>
        <v>232.41899024135176</v>
      </c>
      <c r="J64" s="13">
        <f t="shared" si="2"/>
        <v>96453.880950160965</v>
      </c>
      <c r="K64" s="13">
        <f t="shared" si="3"/>
        <v>2902858.5769077414</v>
      </c>
      <c r="L64" s="20">
        <f t="shared" si="5"/>
        <v>30.059602963223419</v>
      </c>
    </row>
    <row r="65" spans="1:12" x14ac:dyDescent="0.2">
      <c r="A65" s="16">
        <v>56</v>
      </c>
      <c r="B65" s="8">
        <v>10</v>
      </c>
      <c r="C65" s="5">
        <v>3410</v>
      </c>
      <c r="D65" s="5">
        <v>3648</v>
      </c>
      <c r="E65" s="17">
        <v>0.5</v>
      </c>
      <c r="F65" s="18">
        <f t="shared" si="7"/>
        <v>2.8336639274582033E-3</v>
      </c>
      <c r="G65" s="18">
        <f t="shared" si="1"/>
        <v>2.8296547821165816E-3</v>
      </c>
      <c r="H65" s="13">
        <f t="shared" si="6"/>
        <v>96337.671455040283</v>
      </c>
      <c r="I65" s="13">
        <f t="shared" si="4"/>
        <v>272.60235273073084</v>
      </c>
      <c r="J65" s="13">
        <f t="shared" si="2"/>
        <v>96201.37027867492</v>
      </c>
      <c r="K65" s="13">
        <f t="shared" si="3"/>
        <v>2806404.6959575806</v>
      </c>
      <c r="L65" s="20">
        <f t="shared" si="5"/>
        <v>29.130916842507432</v>
      </c>
    </row>
    <row r="66" spans="1:12" x14ac:dyDescent="0.2">
      <c r="A66" s="16">
        <v>57</v>
      </c>
      <c r="B66" s="8">
        <v>5</v>
      </c>
      <c r="C66" s="5">
        <v>3508</v>
      </c>
      <c r="D66" s="5">
        <v>3391</v>
      </c>
      <c r="E66" s="17">
        <v>0.5</v>
      </c>
      <c r="F66" s="18">
        <f t="shared" si="7"/>
        <v>1.4494854326714017E-3</v>
      </c>
      <c r="G66" s="18">
        <f t="shared" si="1"/>
        <v>1.4484356894553883E-3</v>
      </c>
      <c r="H66" s="13">
        <f t="shared" si="6"/>
        <v>96065.069102309557</v>
      </c>
      <c r="I66" s="13">
        <f t="shared" si="4"/>
        <v>139.14407459778326</v>
      </c>
      <c r="J66" s="13">
        <f t="shared" si="2"/>
        <v>95995.497065010655</v>
      </c>
      <c r="K66" s="13">
        <f t="shared" si="3"/>
        <v>2710203.3256789055</v>
      </c>
      <c r="L66" s="20">
        <f t="shared" si="5"/>
        <v>28.212162350006032</v>
      </c>
    </row>
    <row r="67" spans="1:12" x14ac:dyDescent="0.2">
      <c r="A67" s="16">
        <v>58</v>
      </c>
      <c r="B67" s="8">
        <v>15</v>
      </c>
      <c r="C67" s="5">
        <v>3552</v>
      </c>
      <c r="D67" s="5">
        <v>3489</v>
      </c>
      <c r="E67" s="17">
        <v>0.5</v>
      </c>
      <c r="F67" s="18">
        <f t="shared" si="7"/>
        <v>4.2607584149978693E-3</v>
      </c>
      <c r="G67" s="18">
        <f t="shared" si="1"/>
        <v>4.2517006802721084E-3</v>
      </c>
      <c r="H67" s="13">
        <f t="shared" si="6"/>
        <v>95925.925027711768</v>
      </c>
      <c r="I67" s="13">
        <f t="shared" si="4"/>
        <v>407.84832069605341</v>
      </c>
      <c r="J67" s="13">
        <f t="shared" si="2"/>
        <v>95722.000867363749</v>
      </c>
      <c r="K67" s="13">
        <f t="shared" si="3"/>
        <v>2614207.828613895</v>
      </c>
      <c r="L67" s="20">
        <f t="shared" si="5"/>
        <v>27.252359858491683</v>
      </c>
    </row>
    <row r="68" spans="1:12" x14ac:dyDescent="0.2">
      <c r="A68" s="16">
        <v>59</v>
      </c>
      <c r="B68" s="8">
        <v>16</v>
      </c>
      <c r="C68" s="5">
        <v>3301</v>
      </c>
      <c r="D68" s="5">
        <v>3539</v>
      </c>
      <c r="E68" s="17">
        <v>0.5</v>
      </c>
      <c r="F68" s="18">
        <f t="shared" si="7"/>
        <v>4.6783625730994153E-3</v>
      </c>
      <c r="G68" s="18">
        <f t="shared" si="1"/>
        <v>4.6674445740956831E-3</v>
      </c>
      <c r="H68" s="13">
        <f t="shared" si="6"/>
        <v>95518.076707015716</v>
      </c>
      <c r="I68" s="13">
        <f t="shared" si="4"/>
        <v>445.82532885421574</v>
      </c>
      <c r="J68" s="13">
        <f t="shared" si="2"/>
        <v>95295.1640425886</v>
      </c>
      <c r="K68" s="13">
        <f t="shared" si="3"/>
        <v>2518485.8277465315</v>
      </c>
      <c r="L68" s="20">
        <f t="shared" si="5"/>
        <v>26.366588551311889</v>
      </c>
    </row>
    <row r="69" spans="1:12" x14ac:dyDescent="0.2">
      <c r="A69" s="16">
        <v>60</v>
      </c>
      <c r="B69" s="8">
        <v>15</v>
      </c>
      <c r="C69" s="5">
        <v>3184</v>
      </c>
      <c r="D69" s="5">
        <v>3283</v>
      </c>
      <c r="E69" s="17">
        <v>0.5</v>
      </c>
      <c r="F69" s="18">
        <f t="shared" si="7"/>
        <v>4.6389361373125101E-3</v>
      </c>
      <c r="G69" s="18">
        <f t="shared" si="1"/>
        <v>4.6282011724776305E-3</v>
      </c>
      <c r="H69" s="13">
        <f t="shared" si="6"/>
        <v>95072.251378161498</v>
      </c>
      <c r="I69" s="13">
        <f t="shared" si="4"/>
        <v>440.01350529849509</v>
      </c>
      <c r="J69" s="13">
        <f t="shared" si="2"/>
        <v>94852.244625512249</v>
      </c>
      <c r="K69" s="13">
        <f t="shared" si="3"/>
        <v>2423190.6637039427</v>
      </c>
      <c r="L69" s="20">
        <f t="shared" si="5"/>
        <v>25.487885566792833</v>
      </c>
    </row>
    <row r="70" spans="1:12" x14ac:dyDescent="0.2">
      <c r="A70" s="16">
        <v>61</v>
      </c>
      <c r="B70" s="8">
        <v>17</v>
      </c>
      <c r="C70" s="5">
        <v>3219</v>
      </c>
      <c r="D70" s="5">
        <v>3169</v>
      </c>
      <c r="E70" s="17">
        <v>0.5</v>
      </c>
      <c r="F70" s="18">
        <f t="shared" si="7"/>
        <v>5.322479649342517E-3</v>
      </c>
      <c r="G70" s="18">
        <f t="shared" si="1"/>
        <v>5.3083528493364559E-3</v>
      </c>
      <c r="H70" s="13">
        <f t="shared" si="6"/>
        <v>94632.237872862999</v>
      </c>
      <c r="I70" s="13">
        <f t="shared" si="4"/>
        <v>502.3413095514976</v>
      </c>
      <c r="J70" s="13">
        <f t="shared" si="2"/>
        <v>94381.06721808725</v>
      </c>
      <c r="K70" s="13">
        <f t="shared" si="3"/>
        <v>2328338.4190784306</v>
      </c>
      <c r="L70" s="20">
        <f t="shared" si="5"/>
        <v>24.604072263476624</v>
      </c>
    </row>
    <row r="71" spans="1:12" x14ac:dyDescent="0.2">
      <c r="A71" s="16">
        <v>62</v>
      </c>
      <c r="B71" s="8">
        <v>19</v>
      </c>
      <c r="C71" s="5">
        <v>3468</v>
      </c>
      <c r="D71" s="5">
        <v>3195</v>
      </c>
      <c r="E71" s="17">
        <v>0.5</v>
      </c>
      <c r="F71" s="18">
        <f t="shared" si="7"/>
        <v>5.7031367251988594E-3</v>
      </c>
      <c r="G71" s="18">
        <f t="shared" si="1"/>
        <v>5.686920083807244E-3</v>
      </c>
      <c r="H71" s="13">
        <f t="shared" si="6"/>
        <v>94129.8965633115</v>
      </c>
      <c r="I71" s="13">
        <f t="shared" si="4"/>
        <v>535.30919925259468</v>
      </c>
      <c r="J71" s="13">
        <f t="shared" si="2"/>
        <v>93862.241963685214</v>
      </c>
      <c r="K71" s="13">
        <f t="shared" si="3"/>
        <v>2233957.3518603435</v>
      </c>
      <c r="L71" s="20">
        <f t="shared" si="5"/>
        <v>23.732708028185179</v>
      </c>
    </row>
    <row r="72" spans="1:12" x14ac:dyDescent="0.2">
      <c r="A72" s="16">
        <v>63</v>
      </c>
      <c r="B72" s="8">
        <v>25</v>
      </c>
      <c r="C72" s="5">
        <v>2953</v>
      </c>
      <c r="D72" s="5">
        <v>3436</v>
      </c>
      <c r="E72" s="17">
        <v>0.5</v>
      </c>
      <c r="F72" s="18">
        <f t="shared" si="7"/>
        <v>7.8259508530286424E-3</v>
      </c>
      <c r="G72" s="18">
        <f t="shared" si="1"/>
        <v>7.7954474586841276E-3</v>
      </c>
      <c r="H72" s="13">
        <f t="shared" si="6"/>
        <v>93594.587364058912</v>
      </c>
      <c r="I72" s="13">
        <f t="shared" si="4"/>
        <v>729.61168821374258</v>
      </c>
      <c r="J72" s="13">
        <f t="shared" si="2"/>
        <v>93229.781519952041</v>
      </c>
      <c r="K72" s="13">
        <f t="shared" si="3"/>
        <v>2140095.1098966585</v>
      </c>
      <c r="L72" s="20">
        <f t="shared" si="5"/>
        <v>22.865586249899664</v>
      </c>
    </row>
    <row r="73" spans="1:12" x14ac:dyDescent="0.2">
      <c r="A73" s="16">
        <v>64</v>
      </c>
      <c r="B73" s="8">
        <v>37</v>
      </c>
      <c r="C73" s="5">
        <v>2795</v>
      </c>
      <c r="D73" s="5">
        <v>2916</v>
      </c>
      <c r="E73" s="17">
        <v>0.5</v>
      </c>
      <c r="F73" s="18">
        <f t="shared" ref="F73:F109" si="8">B73/((C73+D73)/2)</f>
        <v>1.2957450534057082E-2</v>
      </c>
      <c r="G73" s="18">
        <f t="shared" ref="G73:G108" si="9">F73/((1+(1-E73)*F73))</f>
        <v>1.2874043145441891E-2</v>
      </c>
      <c r="H73" s="13">
        <f t="shared" si="6"/>
        <v>92864.975675845169</v>
      </c>
      <c r="I73" s="13">
        <f t="shared" si="4"/>
        <v>1195.5477035512424</v>
      </c>
      <c r="J73" s="13">
        <f t="shared" ref="J73:J108" si="10">H74+I73*E73</f>
        <v>92267.201824069547</v>
      </c>
      <c r="K73" s="13">
        <f t="shared" ref="K73:K97" si="11">K74+J73</f>
        <v>2046865.3283767065</v>
      </c>
      <c r="L73" s="20">
        <f t="shared" si="5"/>
        <v>22.041305815030871</v>
      </c>
    </row>
    <row r="74" spans="1:12" x14ac:dyDescent="0.2">
      <c r="A74" s="16">
        <v>65</v>
      </c>
      <c r="B74" s="8">
        <v>26</v>
      </c>
      <c r="C74" s="5">
        <v>2695</v>
      </c>
      <c r="D74" s="5">
        <v>2761</v>
      </c>
      <c r="E74" s="17">
        <v>0.5</v>
      </c>
      <c r="F74" s="18">
        <f t="shared" si="8"/>
        <v>9.5307917888563052E-3</v>
      </c>
      <c r="G74" s="18">
        <f t="shared" si="9"/>
        <v>9.4855892010215249E-3</v>
      </c>
      <c r="H74" s="13">
        <f t="shared" si="6"/>
        <v>91669.427972293925</v>
      </c>
      <c r="I74" s="13">
        <f t="shared" ref="I74:I108" si="12">H74*G74</f>
        <v>869.53853603781181</v>
      </c>
      <c r="J74" s="13">
        <f t="shared" si="10"/>
        <v>91234.658704275018</v>
      </c>
      <c r="K74" s="13">
        <f t="shared" si="11"/>
        <v>1954598.126552637</v>
      </c>
      <c r="L74" s="20">
        <f t="shared" ref="L74:L108" si="13">K74/H74</f>
        <v>21.322246356150416</v>
      </c>
    </row>
    <row r="75" spans="1:12" x14ac:dyDescent="0.2">
      <c r="A75" s="16">
        <v>66</v>
      </c>
      <c r="B75" s="8">
        <v>28</v>
      </c>
      <c r="C75" s="5">
        <v>2523</v>
      </c>
      <c r="D75" s="5">
        <v>2664</v>
      </c>
      <c r="E75" s="17">
        <v>0.5</v>
      </c>
      <c r="F75" s="18">
        <f t="shared" si="8"/>
        <v>1.0796221322537112E-2</v>
      </c>
      <c r="G75" s="18">
        <f t="shared" si="9"/>
        <v>1.0738255033557046E-2</v>
      </c>
      <c r="H75" s="13">
        <f t="shared" ref="H75:H108" si="14">H74-I74</f>
        <v>90799.889436256111</v>
      </c>
      <c r="I75" s="13">
        <f t="shared" si="12"/>
        <v>975.03236978530049</v>
      </c>
      <c r="J75" s="13">
        <f t="shared" si="10"/>
        <v>90312.37325136346</v>
      </c>
      <c r="K75" s="13">
        <f t="shared" si="11"/>
        <v>1863363.4678483619</v>
      </c>
      <c r="L75" s="20">
        <f t="shared" si="13"/>
        <v>20.521649083686292</v>
      </c>
    </row>
    <row r="76" spans="1:12" x14ac:dyDescent="0.2">
      <c r="A76" s="16">
        <v>67</v>
      </c>
      <c r="B76" s="8">
        <v>24</v>
      </c>
      <c r="C76" s="5">
        <v>2343</v>
      </c>
      <c r="D76" s="5">
        <v>2495</v>
      </c>
      <c r="E76" s="17">
        <v>0.5</v>
      </c>
      <c r="F76" s="18">
        <f t="shared" si="8"/>
        <v>9.9214551467548574E-3</v>
      </c>
      <c r="G76" s="18">
        <f t="shared" si="9"/>
        <v>9.8724804607157549E-3</v>
      </c>
      <c r="H76" s="13">
        <f t="shared" si="14"/>
        <v>89824.85706647081</v>
      </c>
      <c r="I76" s="13">
        <f t="shared" si="12"/>
        <v>886.79414627531855</v>
      </c>
      <c r="J76" s="13">
        <f t="shared" si="10"/>
        <v>89381.459993333148</v>
      </c>
      <c r="K76" s="13">
        <f t="shared" si="11"/>
        <v>1773051.0945969985</v>
      </c>
      <c r="L76" s="20">
        <f t="shared" si="13"/>
        <v>19.738980417023459</v>
      </c>
    </row>
    <row r="77" spans="1:12" x14ac:dyDescent="0.2">
      <c r="A77" s="16">
        <v>68</v>
      </c>
      <c r="B77" s="8">
        <v>27</v>
      </c>
      <c r="C77" s="5">
        <v>1764</v>
      </c>
      <c r="D77" s="5">
        <v>2313</v>
      </c>
      <c r="E77" s="17">
        <v>0.5</v>
      </c>
      <c r="F77" s="18">
        <f t="shared" si="8"/>
        <v>1.3245033112582781E-2</v>
      </c>
      <c r="G77" s="18">
        <f t="shared" si="9"/>
        <v>1.3157894736842105E-2</v>
      </c>
      <c r="H77" s="13">
        <f t="shared" si="14"/>
        <v>88938.062920195487</v>
      </c>
      <c r="I77" s="13">
        <f t="shared" si="12"/>
        <v>1170.237670002572</v>
      </c>
      <c r="J77" s="13">
        <f t="shared" si="10"/>
        <v>88352.944085194191</v>
      </c>
      <c r="K77" s="13">
        <f t="shared" si="11"/>
        <v>1683669.6346036654</v>
      </c>
      <c r="L77" s="20">
        <f t="shared" si="13"/>
        <v>18.930810716154561</v>
      </c>
    </row>
    <row r="78" spans="1:12" x14ac:dyDescent="0.2">
      <c r="A78" s="16">
        <v>69</v>
      </c>
      <c r="B78" s="8">
        <v>13</v>
      </c>
      <c r="C78" s="5">
        <v>1629</v>
      </c>
      <c r="D78" s="5">
        <v>1756</v>
      </c>
      <c r="E78" s="17">
        <v>0.5</v>
      </c>
      <c r="F78" s="18">
        <f t="shared" si="8"/>
        <v>7.6809453471196453E-3</v>
      </c>
      <c r="G78" s="18">
        <f t="shared" si="9"/>
        <v>7.6515597410241306E-3</v>
      </c>
      <c r="H78" s="13">
        <f t="shared" si="14"/>
        <v>87767.825250192909</v>
      </c>
      <c r="I78" s="13">
        <f t="shared" si="12"/>
        <v>671.56075824161724</v>
      </c>
      <c r="J78" s="13">
        <f t="shared" si="10"/>
        <v>87432.04487107211</v>
      </c>
      <c r="K78" s="13">
        <f t="shared" si="11"/>
        <v>1595316.6905184712</v>
      </c>
      <c r="L78" s="20">
        <f t="shared" si="13"/>
        <v>18.176554859036624</v>
      </c>
    </row>
    <row r="79" spans="1:12" x14ac:dyDescent="0.2">
      <c r="A79" s="16">
        <v>70</v>
      </c>
      <c r="B79" s="8">
        <v>14</v>
      </c>
      <c r="C79" s="5">
        <v>1972</v>
      </c>
      <c r="D79" s="5">
        <v>1611</v>
      </c>
      <c r="E79" s="17">
        <v>0.5</v>
      </c>
      <c r="F79" s="18">
        <f t="shared" si="8"/>
        <v>7.8146804353893384E-3</v>
      </c>
      <c r="G79" s="18">
        <f t="shared" si="9"/>
        <v>7.7842646649986108E-3</v>
      </c>
      <c r="H79" s="13">
        <f t="shared" si="14"/>
        <v>87096.264491951297</v>
      </c>
      <c r="I79" s="13">
        <f t="shared" si="12"/>
        <v>677.98037413806969</v>
      </c>
      <c r="J79" s="13">
        <f t="shared" si="10"/>
        <v>86757.274304882259</v>
      </c>
      <c r="K79" s="13">
        <f t="shared" si="11"/>
        <v>1507884.6456473991</v>
      </c>
      <c r="L79" s="20">
        <f t="shared" si="13"/>
        <v>17.312850952255765</v>
      </c>
    </row>
    <row r="80" spans="1:12" x14ac:dyDescent="0.2">
      <c r="A80" s="16">
        <v>71</v>
      </c>
      <c r="B80" s="8">
        <v>20</v>
      </c>
      <c r="C80" s="5">
        <v>1196</v>
      </c>
      <c r="D80" s="5">
        <v>1951</v>
      </c>
      <c r="E80" s="17">
        <v>0.5</v>
      </c>
      <c r="F80" s="18">
        <f t="shared" si="8"/>
        <v>1.271051795360661E-2</v>
      </c>
      <c r="G80" s="18">
        <f t="shared" si="9"/>
        <v>1.2630249447426588E-2</v>
      </c>
      <c r="H80" s="13">
        <f t="shared" si="14"/>
        <v>86418.284117813222</v>
      </c>
      <c r="I80" s="13">
        <f t="shared" si="12"/>
        <v>1091.4844852265644</v>
      </c>
      <c r="J80" s="13">
        <f t="shared" si="10"/>
        <v>85872.541875199939</v>
      </c>
      <c r="K80" s="13">
        <f t="shared" si="11"/>
        <v>1421127.371342517</v>
      </c>
      <c r="L80" s="20">
        <f t="shared" si="13"/>
        <v>16.44475339738414</v>
      </c>
    </row>
    <row r="81" spans="1:12" x14ac:dyDescent="0.2">
      <c r="A81" s="16">
        <v>72</v>
      </c>
      <c r="B81" s="8">
        <v>27</v>
      </c>
      <c r="C81" s="5">
        <v>1374</v>
      </c>
      <c r="D81" s="5">
        <v>1187</v>
      </c>
      <c r="E81" s="17">
        <v>0.5</v>
      </c>
      <c r="F81" s="18">
        <f t="shared" si="8"/>
        <v>2.1085513471300273E-2</v>
      </c>
      <c r="G81" s="18">
        <f t="shared" si="9"/>
        <v>2.0865533230293661E-2</v>
      </c>
      <c r="H81" s="13">
        <f t="shared" si="14"/>
        <v>85326.799632586655</v>
      </c>
      <c r="I81" s="13">
        <f t="shared" si="12"/>
        <v>1780.3891731683459</v>
      </c>
      <c r="J81" s="13">
        <f t="shared" si="10"/>
        <v>84436.605046002485</v>
      </c>
      <c r="K81" s="13">
        <f t="shared" si="11"/>
        <v>1335254.8294673171</v>
      </c>
      <c r="L81" s="20">
        <f t="shared" si="13"/>
        <v>15.648715704993789</v>
      </c>
    </row>
    <row r="82" spans="1:12" x14ac:dyDescent="0.2">
      <c r="A82" s="16">
        <v>73</v>
      </c>
      <c r="B82" s="8">
        <v>19</v>
      </c>
      <c r="C82" s="5">
        <v>1367</v>
      </c>
      <c r="D82" s="5">
        <v>1349</v>
      </c>
      <c r="E82" s="17">
        <v>0.5</v>
      </c>
      <c r="F82" s="18">
        <f t="shared" si="8"/>
        <v>1.3991163475699559E-2</v>
      </c>
      <c r="G82" s="18">
        <f t="shared" si="9"/>
        <v>1.3893967093235832E-2</v>
      </c>
      <c r="H82" s="13">
        <f t="shared" si="14"/>
        <v>83546.410459418315</v>
      </c>
      <c r="I82" s="13">
        <f t="shared" si="12"/>
        <v>1160.791077681132</v>
      </c>
      <c r="J82" s="13">
        <f t="shared" si="10"/>
        <v>82966.014920577742</v>
      </c>
      <c r="K82" s="13">
        <f t="shared" si="11"/>
        <v>1250818.2244213147</v>
      </c>
      <c r="L82" s="20">
        <f t="shared" si="13"/>
        <v>14.971537586631383</v>
      </c>
    </row>
    <row r="83" spans="1:12" x14ac:dyDescent="0.2">
      <c r="A83" s="16">
        <v>74</v>
      </c>
      <c r="B83" s="8">
        <v>28</v>
      </c>
      <c r="C83" s="5">
        <v>1366</v>
      </c>
      <c r="D83" s="5">
        <v>1359</v>
      </c>
      <c r="E83" s="17">
        <v>0.5</v>
      </c>
      <c r="F83" s="18">
        <f t="shared" si="8"/>
        <v>2.0550458715596329E-2</v>
      </c>
      <c r="G83" s="18">
        <f t="shared" si="9"/>
        <v>2.0341445695604796E-2</v>
      </c>
      <c r="H83" s="13">
        <f t="shared" si="14"/>
        <v>82385.619381737182</v>
      </c>
      <c r="I83" s="13">
        <f t="shared" si="12"/>
        <v>1675.8426027523728</v>
      </c>
      <c r="J83" s="13">
        <f t="shared" si="10"/>
        <v>81547.698080361006</v>
      </c>
      <c r="K83" s="13">
        <f t="shared" si="11"/>
        <v>1167852.209500737</v>
      </c>
      <c r="L83" s="20">
        <f t="shared" si="13"/>
        <v>14.175437634199792</v>
      </c>
    </row>
    <row r="84" spans="1:12" x14ac:dyDescent="0.2">
      <c r="A84" s="16">
        <v>75</v>
      </c>
      <c r="B84" s="8">
        <v>26</v>
      </c>
      <c r="C84" s="5">
        <v>1315</v>
      </c>
      <c r="D84" s="5">
        <v>1344</v>
      </c>
      <c r="E84" s="17">
        <v>0.5</v>
      </c>
      <c r="F84" s="18">
        <f t="shared" si="8"/>
        <v>1.9556224144415192E-2</v>
      </c>
      <c r="G84" s="18">
        <f t="shared" si="9"/>
        <v>1.9366852886405959E-2</v>
      </c>
      <c r="H84" s="13">
        <f t="shared" si="14"/>
        <v>80709.776778984815</v>
      </c>
      <c r="I84" s="13">
        <f t="shared" si="12"/>
        <v>1563.0943733732627</v>
      </c>
      <c r="J84" s="13">
        <f t="shared" si="10"/>
        <v>79928.229592298187</v>
      </c>
      <c r="K84" s="13">
        <f t="shared" si="11"/>
        <v>1086304.5114203761</v>
      </c>
      <c r="L84" s="20">
        <f t="shared" si="13"/>
        <v>13.459391845365973</v>
      </c>
    </row>
    <row r="85" spans="1:12" x14ac:dyDescent="0.2">
      <c r="A85" s="16">
        <v>76</v>
      </c>
      <c r="B85" s="8">
        <v>20</v>
      </c>
      <c r="C85" s="5">
        <v>1224</v>
      </c>
      <c r="D85" s="5">
        <v>1292</v>
      </c>
      <c r="E85" s="17">
        <v>0.5</v>
      </c>
      <c r="F85" s="18">
        <f t="shared" si="8"/>
        <v>1.5898251192368838E-2</v>
      </c>
      <c r="G85" s="18">
        <f t="shared" si="9"/>
        <v>1.5772870662460567E-2</v>
      </c>
      <c r="H85" s="13">
        <f t="shared" si="14"/>
        <v>79146.682405611558</v>
      </c>
      <c r="I85" s="13">
        <f t="shared" si="12"/>
        <v>1248.3703849465544</v>
      </c>
      <c r="J85" s="13">
        <f t="shared" si="10"/>
        <v>78522.497213138282</v>
      </c>
      <c r="K85" s="13">
        <f t="shared" si="11"/>
        <v>1006376.281828078</v>
      </c>
      <c r="L85" s="20">
        <f t="shared" si="13"/>
        <v>12.715331220967579</v>
      </c>
    </row>
    <row r="86" spans="1:12" x14ac:dyDescent="0.2">
      <c r="A86" s="16">
        <v>77</v>
      </c>
      <c r="B86" s="8">
        <v>26</v>
      </c>
      <c r="C86" s="5">
        <v>1226</v>
      </c>
      <c r="D86" s="5">
        <v>1204</v>
      </c>
      <c r="E86" s="17">
        <v>0.5</v>
      </c>
      <c r="F86" s="18">
        <f t="shared" si="8"/>
        <v>2.1399176954732511E-2</v>
      </c>
      <c r="G86" s="18">
        <f t="shared" si="9"/>
        <v>2.1172638436482087E-2</v>
      </c>
      <c r="H86" s="13">
        <f t="shared" si="14"/>
        <v>77898.312020665006</v>
      </c>
      <c r="I86" s="13">
        <f t="shared" si="12"/>
        <v>1649.3127952258064</v>
      </c>
      <c r="J86" s="13">
        <f t="shared" si="10"/>
        <v>77073.655623052095</v>
      </c>
      <c r="K86" s="13">
        <f t="shared" si="11"/>
        <v>927853.78461493971</v>
      </c>
      <c r="L86" s="20">
        <f t="shared" si="13"/>
        <v>11.91108973412411</v>
      </c>
    </row>
    <row r="87" spans="1:12" x14ac:dyDescent="0.2">
      <c r="A87" s="16">
        <v>78</v>
      </c>
      <c r="B87" s="8">
        <v>33</v>
      </c>
      <c r="C87" s="5">
        <v>1150</v>
      </c>
      <c r="D87" s="5">
        <v>1207</v>
      </c>
      <c r="E87" s="17">
        <v>0.5</v>
      </c>
      <c r="F87" s="18">
        <f t="shared" si="8"/>
        <v>2.8001697072549851E-2</v>
      </c>
      <c r="G87" s="18">
        <f t="shared" si="9"/>
        <v>2.7615062761506274E-2</v>
      </c>
      <c r="H87" s="13">
        <f t="shared" si="14"/>
        <v>76248.999225439198</v>
      </c>
      <c r="I87" s="13">
        <f t="shared" si="12"/>
        <v>2105.6208991125468</v>
      </c>
      <c r="J87" s="13">
        <f t="shared" si="10"/>
        <v>75196.188775882925</v>
      </c>
      <c r="K87" s="13">
        <f t="shared" si="11"/>
        <v>850780.12899188767</v>
      </c>
      <c r="L87" s="20">
        <f t="shared" si="13"/>
        <v>11.157918630203335</v>
      </c>
    </row>
    <row r="88" spans="1:12" x14ac:dyDescent="0.2">
      <c r="A88" s="16">
        <v>79</v>
      </c>
      <c r="B88" s="8">
        <v>39</v>
      </c>
      <c r="C88" s="5">
        <v>1023</v>
      </c>
      <c r="D88" s="5">
        <v>1130</v>
      </c>
      <c r="E88" s="17">
        <v>0.5</v>
      </c>
      <c r="F88" s="18">
        <f t="shared" si="8"/>
        <v>3.6228518346493266E-2</v>
      </c>
      <c r="G88" s="18">
        <f t="shared" si="9"/>
        <v>3.5583941605839414E-2</v>
      </c>
      <c r="H88" s="13">
        <f t="shared" si="14"/>
        <v>74143.378326326652</v>
      </c>
      <c r="I88" s="13">
        <f t="shared" si="12"/>
        <v>2638.3136448236673</v>
      </c>
      <c r="J88" s="13">
        <f t="shared" si="10"/>
        <v>72824.221503914829</v>
      </c>
      <c r="K88" s="13">
        <f t="shared" si="11"/>
        <v>775583.94021600473</v>
      </c>
      <c r="L88" s="20">
        <f t="shared" si="13"/>
        <v>10.460596181663497</v>
      </c>
    </row>
    <row r="89" spans="1:12" x14ac:dyDescent="0.2">
      <c r="A89" s="16">
        <v>80</v>
      </c>
      <c r="B89" s="8">
        <v>39</v>
      </c>
      <c r="C89" s="5">
        <v>965</v>
      </c>
      <c r="D89" s="5">
        <v>998</v>
      </c>
      <c r="E89" s="17">
        <v>0.5</v>
      </c>
      <c r="F89" s="18">
        <f t="shared" si="8"/>
        <v>3.9735099337748346E-2</v>
      </c>
      <c r="G89" s="18">
        <f t="shared" si="9"/>
        <v>3.896103896103896E-2</v>
      </c>
      <c r="H89" s="13">
        <f t="shared" si="14"/>
        <v>71505.06468150299</v>
      </c>
      <c r="I89" s="13">
        <f t="shared" si="12"/>
        <v>2785.9116109676488</v>
      </c>
      <c r="J89" s="13">
        <f t="shared" si="10"/>
        <v>70112.108876019163</v>
      </c>
      <c r="K89" s="13">
        <f t="shared" si="11"/>
        <v>702759.71871208993</v>
      </c>
      <c r="L89" s="20">
        <f t="shared" si="13"/>
        <v>9.8281110833521215</v>
      </c>
    </row>
    <row r="90" spans="1:12" x14ac:dyDescent="0.2">
      <c r="A90" s="16">
        <v>81</v>
      </c>
      <c r="B90" s="8">
        <v>41</v>
      </c>
      <c r="C90" s="5">
        <v>888</v>
      </c>
      <c r="D90" s="5">
        <v>923</v>
      </c>
      <c r="E90" s="17">
        <v>0.5</v>
      </c>
      <c r="F90" s="18">
        <f t="shared" si="8"/>
        <v>4.5278851463279958E-2</v>
      </c>
      <c r="G90" s="18">
        <f t="shared" si="9"/>
        <v>4.4276457883369334E-2</v>
      </c>
      <c r="H90" s="13">
        <f t="shared" si="14"/>
        <v>68719.153070535336</v>
      </c>
      <c r="I90" s="13">
        <f t="shared" si="12"/>
        <v>3042.6406867083683</v>
      </c>
      <c r="J90" s="13">
        <f t="shared" si="10"/>
        <v>67197.832727181143</v>
      </c>
      <c r="K90" s="13">
        <f t="shared" si="11"/>
        <v>632647.6098360708</v>
      </c>
      <c r="L90" s="20">
        <f t="shared" si="13"/>
        <v>9.2062777488934255</v>
      </c>
    </row>
    <row r="91" spans="1:12" x14ac:dyDescent="0.2">
      <c r="A91" s="16">
        <v>82</v>
      </c>
      <c r="B91" s="8">
        <v>46</v>
      </c>
      <c r="C91" s="5">
        <v>819</v>
      </c>
      <c r="D91" s="5">
        <v>852</v>
      </c>
      <c r="E91" s="17">
        <v>0.5</v>
      </c>
      <c r="F91" s="18">
        <f t="shared" si="8"/>
        <v>5.5056852184320763E-2</v>
      </c>
      <c r="G91" s="18">
        <f t="shared" si="9"/>
        <v>5.3581828771112401E-2</v>
      </c>
      <c r="H91" s="13">
        <f t="shared" si="14"/>
        <v>65676.512383826965</v>
      </c>
      <c r="I91" s="13">
        <f t="shared" si="12"/>
        <v>3519.0676408340596</v>
      </c>
      <c r="J91" s="13">
        <f t="shared" si="10"/>
        <v>63916.978563409939</v>
      </c>
      <c r="K91" s="13">
        <f t="shared" si="11"/>
        <v>565449.77710888966</v>
      </c>
      <c r="L91" s="20">
        <f t="shared" si="13"/>
        <v>8.6096194299156075</v>
      </c>
    </row>
    <row r="92" spans="1:12" x14ac:dyDescent="0.2">
      <c r="A92" s="16">
        <v>83</v>
      </c>
      <c r="B92" s="8">
        <v>43</v>
      </c>
      <c r="C92" s="5">
        <v>760</v>
      </c>
      <c r="D92" s="5">
        <v>802</v>
      </c>
      <c r="E92" s="17">
        <v>0.5</v>
      </c>
      <c r="F92" s="18">
        <f t="shared" si="8"/>
        <v>5.5057618437900128E-2</v>
      </c>
      <c r="G92" s="18">
        <f t="shared" si="9"/>
        <v>5.3582554517133958E-2</v>
      </c>
      <c r="H92" s="13">
        <f t="shared" si="14"/>
        <v>62157.444742992906</v>
      </c>
      <c r="I92" s="13">
        <f t="shared" si="12"/>
        <v>3330.5546715871587</v>
      </c>
      <c r="J92" s="13">
        <f t="shared" si="10"/>
        <v>60492.167407199326</v>
      </c>
      <c r="K92" s="13">
        <f t="shared" si="11"/>
        <v>501532.79854547972</v>
      </c>
      <c r="L92" s="20">
        <f t="shared" si="13"/>
        <v>8.0687486530246755</v>
      </c>
    </row>
    <row r="93" spans="1:12" x14ac:dyDescent="0.2">
      <c r="A93" s="16">
        <v>84</v>
      </c>
      <c r="B93" s="8">
        <v>51</v>
      </c>
      <c r="C93" s="5">
        <v>699</v>
      </c>
      <c r="D93" s="5">
        <v>725</v>
      </c>
      <c r="E93" s="17">
        <v>0.5</v>
      </c>
      <c r="F93" s="18">
        <f t="shared" si="8"/>
        <v>7.1629213483146062E-2</v>
      </c>
      <c r="G93" s="18">
        <f t="shared" si="9"/>
        <v>6.9152542372881348E-2</v>
      </c>
      <c r="H93" s="13">
        <f t="shared" si="14"/>
        <v>58826.890071405745</v>
      </c>
      <c r="I93" s="13">
        <f t="shared" si="12"/>
        <v>4068.0290083277191</v>
      </c>
      <c r="J93" s="13">
        <f t="shared" si="10"/>
        <v>56792.875567241885</v>
      </c>
      <c r="K93" s="13">
        <f t="shared" si="11"/>
        <v>441040.63113828038</v>
      </c>
      <c r="L93" s="20">
        <f t="shared" si="13"/>
        <v>7.4972624016488512</v>
      </c>
    </row>
    <row r="94" spans="1:12" x14ac:dyDescent="0.2">
      <c r="A94" s="16">
        <v>85</v>
      </c>
      <c r="B94" s="8">
        <v>51</v>
      </c>
      <c r="C94" s="5">
        <v>609</v>
      </c>
      <c r="D94" s="5">
        <v>669</v>
      </c>
      <c r="E94" s="17">
        <v>0.5</v>
      </c>
      <c r="F94" s="18">
        <f t="shared" si="8"/>
        <v>7.9812206572769953E-2</v>
      </c>
      <c r="G94" s="18">
        <f t="shared" si="9"/>
        <v>7.6749435665914217E-2</v>
      </c>
      <c r="H94" s="13">
        <f t="shared" si="14"/>
        <v>54758.861063078024</v>
      </c>
      <c r="I94" s="13">
        <f t="shared" si="12"/>
        <v>4202.7116842994419</v>
      </c>
      <c r="J94" s="13">
        <f t="shared" si="10"/>
        <v>52657.505220928302</v>
      </c>
      <c r="K94" s="13">
        <f t="shared" si="11"/>
        <v>384247.75557103852</v>
      </c>
      <c r="L94" s="20">
        <f t="shared" si="13"/>
        <v>7.0170881590910827</v>
      </c>
    </row>
    <row r="95" spans="1:12" x14ac:dyDescent="0.2">
      <c r="A95" s="16">
        <v>86</v>
      </c>
      <c r="B95" s="8">
        <v>46</v>
      </c>
      <c r="C95" s="5">
        <v>538</v>
      </c>
      <c r="D95" s="5">
        <v>586</v>
      </c>
      <c r="E95" s="17">
        <v>0.5</v>
      </c>
      <c r="F95" s="18">
        <f t="shared" si="8"/>
        <v>8.1850533807829182E-2</v>
      </c>
      <c r="G95" s="18">
        <f t="shared" si="9"/>
        <v>7.8632478632478631E-2</v>
      </c>
      <c r="H95" s="13">
        <f t="shared" si="14"/>
        <v>50556.14937877858</v>
      </c>
      <c r="I95" s="13">
        <f t="shared" si="12"/>
        <v>3975.3553357672045</v>
      </c>
      <c r="J95" s="13">
        <f t="shared" si="10"/>
        <v>48568.471710894977</v>
      </c>
      <c r="K95" s="13">
        <f t="shared" si="11"/>
        <v>331590.25035011023</v>
      </c>
      <c r="L95" s="20">
        <f t="shared" si="13"/>
        <v>6.5588509889421749</v>
      </c>
    </row>
    <row r="96" spans="1:12" x14ac:dyDescent="0.2">
      <c r="A96" s="16">
        <v>87</v>
      </c>
      <c r="B96" s="8">
        <v>55</v>
      </c>
      <c r="C96" s="5">
        <v>496</v>
      </c>
      <c r="D96" s="5">
        <v>532</v>
      </c>
      <c r="E96" s="17">
        <v>0.5</v>
      </c>
      <c r="F96" s="18">
        <f t="shared" si="8"/>
        <v>0.10700389105058365</v>
      </c>
      <c r="G96" s="18">
        <f t="shared" si="9"/>
        <v>0.1015697137580794</v>
      </c>
      <c r="H96" s="13">
        <f t="shared" si="14"/>
        <v>46580.794043011374</v>
      </c>
      <c r="I96" s="13">
        <f t="shared" si="12"/>
        <v>4731.1979175727156</v>
      </c>
      <c r="J96" s="13">
        <f t="shared" si="10"/>
        <v>44215.195084225015</v>
      </c>
      <c r="K96" s="13">
        <f t="shared" si="11"/>
        <v>283021.77863921528</v>
      </c>
      <c r="L96" s="20">
        <f t="shared" si="13"/>
        <v>6.0759328915235118</v>
      </c>
    </row>
    <row r="97" spans="1:12" x14ac:dyDescent="0.2">
      <c r="A97" s="16">
        <v>88</v>
      </c>
      <c r="B97" s="8">
        <v>49</v>
      </c>
      <c r="C97" s="5">
        <v>447</v>
      </c>
      <c r="D97" s="5">
        <v>475</v>
      </c>
      <c r="E97" s="17">
        <v>0.5</v>
      </c>
      <c r="F97" s="18">
        <f t="shared" si="8"/>
        <v>0.10629067245119306</v>
      </c>
      <c r="G97" s="18">
        <f t="shared" si="9"/>
        <v>0.10092687950566427</v>
      </c>
      <c r="H97" s="13">
        <f t="shared" si="14"/>
        <v>41849.596125438657</v>
      </c>
      <c r="I97" s="13">
        <f t="shared" si="12"/>
        <v>4223.749145512862</v>
      </c>
      <c r="J97" s="13">
        <f t="shared" si="10"/>
        <v>39737.721552682226</v>
      </c>
      <c r="K97" s="13">
        <f t="shared" si="11"/>
        <v>238806.58355499024</v>
      </c>
      <c r="L97" s="20">
        <f t="shared" si="13"/>
        <v>5.7063055719629627</v>
      </c>
    </row>
    <row r="98" spans="1:12" x14ac:dyDescent="0.2">
      <c r="A98" s="16">
        <v>89</v>
      </c>
      <c r="B98" s="8">
        <v>43</v>
      </c>
      <c r="C98" s="5">
        <v>378</v>
      </c>
      <c r="D98" s="5">
        <v>408</v>
      </c>
      <c r="E98" s="17">
        <v>0.5</v>
      </c>
      <c r="F98" s="18">
        <f t="shared" si="8"/>
        <v>0.10941475826972011</v>
      </c>
      <c r="G98" s="18">
        <f t="shared" si="9"/>
        <v>0.1037394451145959</v>
      </c>
      <c r="H98" s="13">
        <f t="shared" si="14"/>
        <v>37625.846979925795</v>
      </c>
      <c r="I98" s="13">
        <f t="shared" si="12"/>
        <v>3903.2844876641961</v>
      </c>
      <c r="J98" s="13">
        <f t="shared" si="10"/>
        <v>35674.204736093692</v>
      </c>
      <c r="K98" s="13">
        <f>K99+J98</f>
        <v>199068.86200230801</v>
      </c>
      <c r="L98" s="20">
        <f t="shared" si="13"/>
        <v>5.2907476636609818</v>
      </c>
    </row>
    <row r="99" spans="1:12" x14ac:dyDescent="0.2">
      <c r="A99" s="16">
        <v>90</v>
      </c>
      <c r="B99" s="8">
        <v>41</v>
      </c>
      <c r="C99" s="5">
        <v>296</v>
      </c>
      <c r="D99" s="5">
        <v>352</v>
      </c>
      <c r="E99" s="17">
        <v>0.5</v>
      </c>
      <c r="F99" s="22">
        <f t="shared" si="8"/>
        <v>0.12654320987654322</v>
      </c>
      <c r="G99" s="22">
        <f t="shared" si="9"/>
        <v>0.11901306240928884</v>
      </c>
      <c r="H99" s="23">
        <f t="shared" si="14"/>
        <v>33722.562492261597</v>
      </c>
      <c r="I99" s="23">
        <f t="shared" si="12"/>
        <v>4013.4254344926726</v>
      </c>
      <c r="J99" s="23">
        <f t="shared" si="10"/>
        <v>31715.84977501526</v>
      </c>
      <c r="K99" s="23">
        <f t="shared" ref="K99:K108" si="15">K100+J99</f>
        <v>163394.65726621432</v>
      </c>
      <c r="L99" s="24">
        <f t="shared" si="13"/>
        <v>4.8452621980820378</v>
      </c>
    </row>
    <row r="100" spans="1:12" x14ac:dyDescent="0.2">
      <c r="A100" s="16">
        <v>91</v>
      </c>
      <c r="B100" s="8">
        <v>36</v>
      </c>
      <c r="C100" s="5">
        <v>239</v>
      </c>
      <c r="D100" s="5">
        <v>271</v>
      </c>
      <c r="E100" s="17">
        <v>0.5</v>
      </c>
      <c r="F100" s="22">
        <f t="shared" si="8"/>
        <v>0.14117647058823529</v>
      </c>
      <c r="G100" s="22">
        <f t="shared" si="9"/>
        <v>0.13186813186813187</v>
      </c>
      <c r="H100" s="23">
        <f t="shared" si="14"/>
        <v>29709.137057768923</v>
      </c>
      <c r="I100" s="23">
        <f t="shared" si="12"/>
        <v>3917.6884032222756</v>
      </c>
      <c r="J100" s="23">
        <f t="shared" si="10"/>
        <v>27750.292856157783</v>
      </c>
      <c r="K100" s="23">
        <f t="shared" si="15"/>
        <v>131678.80749119906</v>
      </c>
      <c r="L100" s="24">
        <f t="shared" si="13"/>
        <v>4.4322663170980636</v>
      </c>
    </row>
    <row r="101" spans="1:12" x14ac:dyDescent="0.2">
      <c r="A101" s="16">
        <v>92</v>
      </c>
      <c r="B101" s="8">
        <v>30</v>
      </c>
      <c r="C101" s="5">
        <v>187</v>
      </c>
      <c r="D101" s="5">
        <v>214</v>
      </c>
      <c r="E101" s="17">
        <v>0.5</v>
      </c>
      <c r="F101" s="22">
        <f t="shared" si="8"/>
        <v>0.14962593516209477</v>
      </c>
      <c r="G101" s="22">
        <f t="shared" si="9"/>
        <v>0.13921113689095127</v>
      </c>
      <c r="H101" s="23">
        <f t="shared" si="14"/>
        <v>25791.448654546646</v>
      </c>
      <c r="I101" s="23">
        <f t="shared" si="12"/>
        <v>3590.4568892640341</v>
      </c>
      <c r="J101" s="23">
        <f t="shared" si="10"/>
        <v>23996.220209914627</v>
      </c>
      <c r="K101" s="23">
        <f t="shared" si="15"/>
        <v>103928.51463504128</v>
      </c>
      <c r="L101" s="24">
        <f t="shared" si="13"/>
        <v>4.0295725931129596</v>
      </c>
    </row>
    <row r="102" spans="1:12" x14ac:dyDescent="0.2">
      <c r="A102" s="16">
        <v>93</v>
      </c>
      <c r="B102" s="8">
        <v>28</v>
      </c>
      <c r="C102" s="5">
        <v>142</v>
      </c>
      <c r="D102" s="5">
        <v>166</v>
      </c>
      <c r="E102" s="17">
        <v>0.5</v>
      </c>
      <c r="F102" s="22">
        <f t="shared" si="8"/>
        <v>0.18181818181818182</v>
      </c>
      <c r="G102" s="22">
        <f t="shared" si="9"/>
        <v>0.16666666666666669</v>
      </c>
      <c r="H102" s="23">
        <f t="shared" si="14"/>
        <v>22200.991765282612</v>
      </c>
      <c r="I102" s="23">
        <f t="shared" si="12"/>
        <v>3700.1652942137689</v>
      </c>
      <c r="J102" s="23">
        <f t="shared" si="10"/>
        <v>20350.909118175725</v>
      </c>
      <c r="K102" s="23">
        <f t="shared" si="15"/>
        <v>79932.29442512666</v>
      </c>
      <c r="L102" s="24">
        <f t="shared" si="13"/>
        <v>3.6003929585759722</v>
      </c>
    </row>
    <row r="103" spans="1:12" x14ac:dyDescent="0.2">
      <c r="A103" s="16">
        <v>94</v>
      </c>
      <c r="B103" s="8">
        <v>28</v>
      </c>
      <c r="C103" s="5">
        <v>122</v>
      </c>
      <c r="D103" s="5">
        <v>125</v>
      </c>
      <c r="E103" s="17">
        <v>0.5</v>
      </c>
      <c r="F103" s="22">
        <f t="shared" si="8"/>
        <v>0.22672064777327935</v>
      </c>
      <c r="G103" s="22">
        <f t="shared" si="9"/>
        <v>0.20363636363636364</v>
      </c>
      <c r="H103" s="23">
        <f t="shared" si="14"/>
        <v>18500.826471068842</v>
      </c>
      <c r="I103" s="23">
        <f t="shared" si="12"/>
        <v>3767.441026835837</v>
      </c>
      <c r="J103" s="23">
        <f t="shared" si="10"/>
        <v>16617.105957650921</v>
      </c>
      <c r="K103" s="23">
        <f t="shared" si="15"/>
        <v>59581.385306950942</v>
      </c>
      <c r="L103" s="24">
        <f t="shared" si="13"/>
        <v>3.2204715502911676</v>
      </c>
    </row>
    <row r="104" spans="1:12" x14ac:dyDescent="0.2">
      <c r="A104" s="16">
        <v>95</v>
      </c>
      <c r="B104" s="8">
        <v>15</v>
      </c>
      <c r="C104" s="5">
        <v>90</v>
      </c>
      <c r="D104" s="5">
        <v>103</v>
      </c>
      <c r="E104" s="17">
        <v>0.5</v>
      </c>
      <c r="F104" s="22">
        <f t="shared" si="8"/>
        <v>0.15544041450777202</v>
      </c>
      <c r="G104" s="22">
        <f t="shared" si="9"/>
        <v>0.14423076923076922</v>
      </c>
      <c r="H104" s="23">
        <f t="shared" si="14"/>
        <v>14733.385444233005</v>
      </c>
      <c r="I104" s="23">
        <f t="shared" si="12"/>
        <v>2125.0075159951448</v>
      </c>
      <c r="J104" s="23">
        <f t="shared" si="10"/>
        <v>13670.881686235432</v>
      </c>
      <c r="K104" s="23">
        <f t="shared" si="15"/>
        <v>42964.279349300021</v>
      </c>
      <c r="L104" s="24">
        <f t="shared" si="13"/>
        <v>2.9161172435163065</v>
      </c>
    </row>
    <row r="105" spans="1:12" x14ac:dyDescent="0.2">
      <c r="A105" s="16">
        <v>96</v>
      </c>
      <c r="B105" s="8">
        <v>21</v>
      </c>
      <c r="C105" s="5">
        <v>71</v>
      </c>
      <c r="D105" s="5">
        <v>78</v>
      </c>
      <c r="E105" s="17">
        <v>0.5</v>
      </c>
      <c r="F105" s="22">
        <f t="shared" si="8"/>
        <v>0.28187919463087246</v>
      </c>
      <c r="G105" s="22">
        <f t="shared" si="9"/>
        <v>0.24705882352941178</v>
      </c>
      <c r="H105" s="23">
        <f t="shared" si="14"/>
        <v>12608.37792823786</v>
      </c>
      <c r="I105" s="23">
        <f t="shared" si="12"/>
        <v>3115.0110175646478</v>
      </c>
      <c r="J105" s="23">
        <f t="shared" si="10"/>
        <v>11050.872419455536</v>
      </c>
      <c r="K105" s="23">
        <f t="shared" si="15"/>
        <v>29293.397663064588</v>
      </c>
      <c r="L105" s="24">
        <f t="shared" si="13"/>
        <v>2.3233280148954591</v>
      </c>
    </row>
    <row r="106" spans="1:12" x14ac:dyDescent="0.2">
      <c r="A106" s="16">
        <v>97</v>
      </c>
      <c r="B106" s="8">
        <v>23</v>
      </c>
      <c r="C106" s="5">
        <v>55</v>
      </c>
      <c r="D106" s="5">
        <v>53</v>
      </c>
      <c r="E106" s="17">
        <v>0.5</v>
      </c>
      <c r="F106" s="22">
        <f t="shared" si="8"/>
        <v>0.42592592592592593</v>
      </c>
      <c r="G106" s="22">
        <f t="shared" si="9"/>
        <v>0.35114503816793891</v>
      </c>
      <c r="H106" s="23">
        <f t="shared" si="14"/>
        <v>9493.3669106732123</v>
      </c>
      <c r="I106" s="23">
        <f t="shared" si="12"/>
        <v>3333.5486861905933</v>
      </c>
      <c r="J106" s="23">
        <f t="shared" si="10"/>
        <v>7826.5925675779154</v>
      </c>
      <c r="K106" s="23">
        <f t="shared" si="15"/>
        <v>18242.525243609052</v>
      </c>
      <c r="L106" s="24">
        <f t="shared" si="13"/>
        <v>1.9216075197830316</v>
      </c>
    </row>
    <row r="107" spans="1:12" x14ac:dyDescent="0.2">
      <c r="A107" s="16">
        <v>98</v>
      </c>
      <c r="B107" s="8">
        <v>10</v>
      </c>
      <c r="C107" s="5">
        <v>40</v>
      </c>
      <c r="D107" s="5">
        <v>42</v>
      </c>
      <c r="E107" s="17">
        <v>0.5</v>
      </c>
      <c r="F107" s="22">
        <f t="shared" si="8"/>
        <v>0.24390243902439024</v>
      </c>
      <c r="G107" s="22">
        <f t="shared" si="9"/>
        <v>0.21739130434782605</v>
      </c>
      <c r="H107" s="23">
        <f t="shared" si="14"/>
        <v>6159.8182244826185</v>
      </c>
      <c r="I107" s="23">
        <f t="shared" si="12"/>
        <v>1339.0909183657864</v>
      </c>
      <c r="J107" s="23">
        <f t="shared" si="10"/>
        <v>5490.2727652997255</v>
      </c>
      <c r="K107" s="23">
        <f t="shared" si="15"/>
        <v>10415.932676031138</v>
      </c>
      <c r="L107" s="24">
        <f t="shared" si="13"/>
        <v>1.6909480599009077</v>
      </c>
    </row>
    <row r="108" spans="1:12" x14ac:dyDescent="0.2">
      <c r="A108" s="16">
        <v>99</v>
      </c>
      <c r="B108" s="8">
        <v>13</v>
      </c>
      <c r="C108" s="5">
        <v>31</v>
      </c>
      <c r="D108" s="5">
        <v>27</v>
      </c>
      <c r="E108" s="17">
        <v>0.5</v>
      </c>
      <c r="F108" s="22">
        <f t="shared" si="8"/>
        <v>0.44827586206896552</v>
      </c>
      <c r="G108" s="22">
        <f t="shared" si="9"/>
        <v>0.36619718309859156</v>
      </c>
      <c r="H108" s="23">
        <f t="shared" si="14"/>
        <v>4820.7273061168326</v>
      </c>
      <c r="I108" s="23">
        <f t="shared" si="12"/>
        <v>1765.3367599864457</v>
      </c>
      <c r="J108" s="23">
        <f t="shared" si="10"/>
        <v>3938.0589261236096</v>
      </c>
      <c r="K108" s="23">
        <f t="shared" si="15"/>
        <v>4925.6599107314114</v>
      </c>
      <c r="L108" s="24">
        <f t="shared" si="13"/>
        <v>1.0217669654289372</v>
      </c>
    </row>
    <row r="109" spans="1:12" x14ac:dyDescent="0.2">
      <c r="A109" s="16" t="s">
        <v>21</v>
      </c>
      <c r="B109" s="8">
        <v>16</v>
      </c>
      <c r="C109" s="5">
        <v>47</v>
      </c>
      <c r="D109" s="5">
        <v>52</v>
      </c>
      <c r="E109" s="21"/>
      <c r="F109" s="22">
        <f t="shared" si="8"/>
        <v>0.32323232323232326</v>
      </c>
      <c r="G109" s="22">
        <v>1</v>
      </c>
      <c r="H109" s="23">
        <f>H108-I108</f>
        <v>3055.3905461303866</v>
      </c>
      <c r="I109" s="23">
        <f>H109*G109</f>
        <v>3055.3905461303866</v>
      </c>
      <c r="J109" s="23">
        <f>H109*F109</f>
        <v>987.60098460780182</v>
      </c>
      <c r="K109" s="23">
        <f>J109</f>
        <v>987.60098460780182</v>
      </c>
      <c r="L109" s="24">
        <f>K109/H109</f>
        <v>0.32323232323232326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3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3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ColWidth="10.140625" defaultRowHeight="12.75" x14ac:dyDescent="0.2"/>
  <cols>
    <col min="1" max="1" width="10.140625" style="9"/>
    <col min="2" max="4" width="14.28515625" style="9" customWidth="1"/>
    <col min="5" max="7" width="14.28515625" style="10" customWidth="1"/>
    <col min="8" max="11" width="14.28515625" style="9" customWidth="1"/>
    <col min="12" max="12" width="14.28515625" style="10" customWidth="1"/>
    <col min="13" max="16384" width="10.1406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55" t="s">
        <v>36</v>
      </c>
      <c r="C6" s="69" t="s">
        <v>45</v>
      </c>
      <c r="D6" s="69"/>
      <c r="E6" s="56" t="s">
        <v>37</v>
      </c>
      <c r="F6" s="56" t="s">
        <v>38</v>
      </c>
      <c r="G6" s="56" t="s">
        <v>39</v>
      </c>
      <c r="H6" s="55" t="s">
        <v>40</v>
      </c>
      <c r="I6" s="55" t="s">
        <v>41</v>
      </c>
      <c r="J6" s="55" t="s">
        <v>42</v>
      </c>
      <c r="K6" s="55" t="s">
        <v>43</v>
      </c>
      <c r="L6" s="56" t="s">
        <v>44</v>
      </c>
    </row>
    <row r="7" spans="1:13" s="35" customFormat="1" ht="15" customHeight="1" x14ac:dyDescent="0.2">
      <c r="A7" s="37"/>
      <c r="B7" s="38"/>
      <c r="C7" s="39">
        <v>40179</v>
      </c>
      <c r="D7" s="40">
        <v>40544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8</v>
      </c>
      <c r="C9" s="5">
        <v>3642</v>
      </c>
      <c r="D9" s="5">
        <v>3568</v>
      </c>
      <c r="E9" s="17">
        <v>0.5</v>
      </c>
      <c r="F9" s="18">
        <f t="shared" ref="F9:F72" si="0">B9/((C9+D9)/2)</f>
        <v>2.2191400832177531E-3</v>
      </c>
      <c r="G9" s="18">
        <f t="shared" ref="G9:G72" si="1">F9/((1+(1-E9)*F9))</f>
        <v>2.2166805209199226E-3</v>
      </c>
      <c r="H9" s="13">
        <v>100000</v>
      </c>
      <c r="I9" s="13">
        <f>H9*G9</f>
        <v>221.66805209199225</v>
      </c>
      <c r="J9" s="13">
        <f t="shared" ref="J9:J72" si="2">H10+I9*E9</f>
        <v>99889.165973954005</v>
      </c>
      <c r="K9" s="13">
        <f t="shared" ref="K9:K72" si="3">K10+J9</f>
        <v>8389777.4341739062</v>
      </c>
      <c r="L9" s="19">
        <f>K9/H9</f>
        <v>83.897774341739066</v>
      </c>
    </row>
    <row r="10" spans="1:13" x14ac:dyDescent="0.2">
      <c r="A10" s="16">
        <v>1</v>
      </c>
      <c r="B10" s="5">
        <v>3</v>
      </c>
      <c r="C10" s="5">
        <v>3825</v>
      </c>
      <c r="D10" s="5">
        <v>3844</v>
      </c>
      <c r="E10" s="17">
        <v>0.5</v>
      </c>
      <c r="F10" s="18">
        <f t="shared" si="0"/>
        <v>7.8237058286608429E-4</v>
      </c>
      <c r="G10" s="18">
        <f t="shared" si="1"/>
        <v>7.8206465067778938E-4</v>
      </c>
      <c r="H10" s="13">
        <f>H9-I9</f>
        <v>99778.331947908009</v>
      </c>
      <c r="I10" s="13">
        <f t="shared" ref="I10:I73" si="4">H10*G10</f>
        <v>78.033106320053193</v>
      </c>
      <c r="J10" s="13">
        <f t="shared" si="2"/>
        <v>99739.315394747973</v>
      </c>
      <c r="K10" s="13">
        <f t="shared" si="3"/>
        <v>8289888.2681999523</v>
      </c>
      <c r="L10" s="20">
        <f t="shared" ref="L10:L73" si="5">K10/H10</f>
        <v>83.083051263353596</v>
      </c>
    </row>
    <row r="11" spans="1:13" x14ac:dyDescent="0.2">
      <c r="A11" s="16">
        <v>2</v>
      </c>
      <c r="B11" s="5">
        <v>0</v>
      </c>
      <c r="C11" s="5">
        <v>3693</v>
      </c>
      <c r="D11" s="5">
        <v>3876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99700.298841587952</v>
      </c>
      <c r="I11" s="13">
        <f t="shared" si="4"/>
        <v>0</v>
      </c>
      <c r="J11" s="13">
        <f t="shared" si="2"/>
        <v>99700.298841587952</v>
      </c>
      <c r="K11" s="13">
        <f t="shared" si="3"/>
        <v>8190148.9528052043</v>
      </c>
      <c r="L11" s="20">
        <f t="shared" si="5"/>
        <v>82.14768709789314</v>
      </c>
    </row>
    <row r="12" spans="1:13" x14ac:dyDescent="0.2">
      <c r="A12" s="16">
        <v>3</v>
      </c>
      <c r="B12" s="5">
        <v>0</v>
      </c>
      <c r="C12" s="5">
        <v>3769</v>
      </c>
      <c r="D12" s="5">
        <v>3752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99700.298841587952</v>
      </c>
      <c r="I12" s="13">
        <f t="shared" si="4"/>
        <v>0</v>
      </c>
      <c r="J12" s="13">
        <f t="shared" si="2"/>
        <v>99700.298841587952</v>
      </c>
      <c r="K12" s="13">
        <f t="shared" si="3"/>
        <v>8090448.6539636161</v>
      </c>
      <c r="L12" s="20">
        <f t="shared" si="5"/>
        <v>81.147687097893126</v>
      </c>
    </row>
    <row r="13" spans="1:13" x14ac:dyDescent="0.2">
      <c r="A13" s="16">
        <v>4</v>
      </c>
      <c r="B13" s="5">
        <v>1</v>
      </c>
      <c r="C13" s="5">
        <v>3791</v>
      </c>
      <c r="D13" s="5">
        <v>3842</v>
      </c>
      <c r="E13" s="17">
        <v>0.5</v>
      </c>
      <c r="F13" s="18">
        <f t="shared" si="0"/>
        <v>2.6202017555351765E-4</v>
      </c>
      <c r="G13" s="18">
        <f t="shared" si="1"/>
        <v>2.6198585276395077E-4</v>
      </c>
      <c r="H13" s="13">
        <f t="shared" si="6"/>
        <v>99700.298841587952</v>
      </c>
      <c r="I13" s="13">
        <f t="shared" si="4"/>
        <v>26.120067812834151</v>
      </c>
      <c r="J13" s="13">
        <f t="shared" si="2"/>
        <v>99687.238807681526</v>
      </c>
      <c r="K13" s="13">
        <f t="shared" si="3"/>
        <v>7990748.3551220279</v>
      </c>
      <c r="L13" s="20">
        <f t="shared" si="5"/>
        <v>80.147687097893126</v>
      </c>
    </row>
    <row r="14" spans="1:13" x14ac:dyDescent="0.2">
      <c r="A14" s="16">
        <v>5</v>
      </c>
      <c r="B14" s="5">
        <v>0</v>
      </c>
      <c r="C14" s="5">
        <v>3889</v>
      </c>
      <c r="D14" s="5">
        <v>3852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99674.178773775115</v>
      </c>
      <c r="I14" s="13">
        <f t="shared" si="4"/>
        <v>0</v>
      </c>
      <c r="J14" s="13">
        <f t="shared" si="2"/>
        <v>99674.178773775115</v>
      </c>
      <c r="K14" s="13">
        <f t="shared" si="3"/>
        <v>7891061.116314346</v>
      </c>
      <c r="L14" s="20">
        <f t="shared" si="5"/>
        <v>79.168559133296142</v>
      </c>
    </row>
    <row r="15" spans="1:13" x14ac:dyDescent="0.2">
      <c r="A15" s="16">
        <v>6</v>
      </c>
      <c r="B15" s="5">
        <v>0</v>
      </c>
      <c r="C15" s="5">
        <v>3816</v>
      </c>
      <c r="D15" s="5">
        <v>3903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99674.178773775115</v>
      </c>
      <c r="I15" s="13">
        <f t="shared" si="4"/>
        <v>0</v>
      </c>
      <c r="J15" s="13">
        <f t="shared" si="2"/>
        <v>99674.178773775115</v>
      </c>
      <c r="K15" s="13">
        <f t="shared" si="3"/>
        <v>7791386.9375405712</v>
      </c>
      <c r="L15" s="20">
        <f t="shared" si="5"/>
        <v>78.168559133296142</v>
      </c>
    </row>
    <row r="16" spans="1:13" x14ac:dyDescent="0.2">
      <c r="A16" s="16">
        <v>7</v>
      </c>
      <c r="B16" s="5">
        <v>1</v>
      </c>
      <c r="C16" s="5">
        <v>3803</v>
      </c>
      <c r="D16" s="5">
        <v>3869</v>
      </c>
      <c r="E16" s="17">
        <v>0.5</v>
      </c>
      <c r="F16" s="18">
        <f t="shared" si="0"/>
        <v>2.6068821689259646E-4</v>
      </c>
      <c r="G16" s="18">
        <f t="shared" si="1"/>
        <v>2.6065424214779094E-4</v>
      </c>
      <c r="H16" s="13">
        <f t="shared" si="6"/>
        <v>99674.178773775115</v>
      </c>
      <c r="I16" s="13">
        <f t="shared" si="4"/>
        <v>25.980497529981783</v>
      </c>
      <c r="J16" s="13">
        <f t="shared" si="2"/>
        <v>99661.188525010133</v>
      </c>
      <c r="K16" s="13">
        <f t="shared" si="3"/>
        <v>7691712.7587667964</v>
      </c>
      <c r="L16" s="20">
        <f t="shared" si="5"/>
        <v>77.168559133296142</v>
      </c>
    </row>
    <row r="17" spans="1:12" x14ac:dyDescent="0.2">
      <c r="A17" s="16">
        <v>8</v>
      </c>
      <c r="B17" s="5">
        <v>0</v>
      </c>
      <c r="C17" s="5">
        <v>3690</v>
      </c>
      <c r="D17" s="5">
        <v>3813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99648.198276245137</v>
      </c>
      <c r="I17" s="13">
        <f t="shared" si="4"/>
        <v>0</v>
      </c>
      <c r="J17" s="13">
        <f t="shared" si="2"/>
        <v>99648.198276245137</v>
      </c>
      <c r="K17" s="13">
        <f t="shared" si="3"/>
        <v>7592051.5702417865</v>
      </c>
      <c r="L17" s="20">
        <f t="shared" si="5"/>
        <v>76.188548328742186</v>
      </c>
    </row>
    <row r="18" spans="1:12" x14ac:dyDescent="0.2">
      <c r="A18" s="16">
        <v>9</v>
      </c>
      <c r="B18" s="5">
        <v>1</v>
      </c>
      <c r="C18" s="5">
        <v>3777</v>
      </c>
      <c r="D18" s="5">
        <v>3672</v>
      </c>
      <c r="E18" s="17">
        <v>0.5</v>
      </c>
      <c r="F18" s="18">
        <f t="shared" si="0"/>
        <v>2.6849241508927372E-4</v>
      </c>
      <c r="G18" s="18">
        <f t="shared" si="1"/>
        <v>2.6845637583892615E-4</v>
      </c>
      <c r="H18" s="13">
        <f t="shared" si="6"/>
        <v>99648.198276245137</v>
      </c>
      <c r="I18" s="13">
        <f t="shared" si="4"/>
        <v>26.751194168119497</v>
      </c>
      <c r="J18" s="13">
        <f t="shared" si="2"/>
        <v>99634.82267916108</v>
      </c>
      <c r="K18" s="13">
        <f t="shared" si="3"/>
        <v>7492403.3719655415</v>
      </c>
      <c r="L18" s="20">
        <f t="shared" si="5"/>
        <v>75.188548328742186</v>
      </c>
    </row>
    <row r="19" spans="1:12" x14ac:dyDescent="0.2">
      <c r="A19" s="16">
        <v>10</v>
      </c>
      <c r="B19" s="5">
        <v>0</v>
      </c>
      <c r="C19" s="5">
        <v>3691</v>
      </c>
      <c r="D19" s="5">
        <v>3761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99621.447082077022</v>
      </c>
      <c r="I19" s="13">
        <f t="shared" si="4"/>
        <v>0</v>
      </c>
      <c r="J19" s="13">
        <f t="shared" si="2"/>
        <v>99621.447082077022</v>
      </c>
      <c r="K19" s="13">
        <f t="shared" si="3"/>
        <v>7392768.5492863804</v>
      </c>
      <c r="L19" s="20">
        <f t="shared" si="5"/>
        <v>74.208604329904574</v>
      </c>
    </row>
    <row r="20" spans="1:12" x14ac:dyDescent="0.2">
      <c r="A20" s="16">
        <v>11</v>
      </c>
      <c r="B20" s="5">
        <v>0</v>
      </c>
      <c r="C20" s="5">
        <v>3501</v>
      </c>
      <c r="D20" s="5">
        <v>3692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99621.447082077022</v>
      </c>
      <c r="I20" s="13">
        <f t="shared" si="4"/>
        <v>0</v>
      </c>
      <c r="J20" s="13">
        <f t="shared" si="2"/>
        <v>99621.447082077022</v>
      </c>
      <c r="K20" s="13">
        <f t="shared" si="3"/>
        <v>7293147.1022043033</v>
      </c>
      <c r="L20" s="20">
        <f t="shared" si="5"/>
        <v>73.208604329904574</v>
      </c>
    </row>
    <row r="21" spans="1:12" x14ac:dyDescent="0.2">
      <c r="A21" s="16">
        <v>12</v>
      </c>
      <c r="B21" s="5">
        <v>1</v>
      </c>
      <c r="C21" s="5">
        <v>3535</v>
      </c>
      <c r="D21" s="5">
        <v>3504</v>
      </c>
      <c r="E21" s="17">
        <v>0.5</v>
      </c>
      <c r="F21" s="18">
        <f t="shared" si="0"/>
        <v>2.8413126864611449E-4</v>
      </c>
      <c r="G21" s="18">
        <f t="shared" si="1"/>
        <v>2.8409090909090913E-4</v>
      </c>
      <c r="H21" s="13">
        <f t="shared" si="6"/>
        <v>99621.447082077022</v>
      </c>
      <c r="I21" s="13">
        <f t="shared" si="4"/>
        <v>28.301547466499159</v>
      </c>
      <c r="J21" s="13">
        <f t="shared" si="2"/>
        <v>99607.296308343764</v>
      </c>
      <c r="K21" s="13">
        <f t="shared" si="3"/>
        <v>7193525.6551222261</v>
      </c>
      <c r="L21" s="20">
        <f t="shared" si="5"/>
        <v>72.208604329904574</v>
      </c>
    </row>
    <row r="22" spans="1:12" x14ac:dyDescent="0.2">
      <c r="A22" s="16">
        <v>13</v>
      </c>
      <c r="B22" s="5">
        <v>0</v>
      </c>
      <c r="C22" s="5">
        <v>3566</v>
      </c>
      <c r="D22" s="5">
        <v>3528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99593.145534610521</v>
      </c>
      <c r="I22" s="13">
        <f t="shared" si="4"/>
        <v>0</v>
      </c>
      <c r="J22" s="13">
        <f t="shared" si="2"/>
        <v>99593.145534610521</v>
      </c>
      <c r="K22" s="13">
        <f t="shared" si="3"/>
        <v>7093918.3588138819</v>
      </c>
      <c r="L22" s="20">
        <f t="shared" si="5"/>
        <v>71.228981881575464</v>
      </c>
    </row>
    <row r="23" spans="1:12" x14ac:dyDescent="0.2">
      <c r="A23" s="16">
        <v>14</v>
      </c>
      <c r="B23" s="5">
        <v>0</v>
      </c>
      <c r="C23" s="5">
        <v>3483</v>
      </c>
      <c r="D23" s="5">
        <v>3564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99593.145534610521</v>
      </c>
      <c r="I23" s="13">
        <f t="shared" si="4"/>
        <v>0</v>
      </c>
      <c r="J23" s="13">
        <f t="shared" si="2"/>
        <v>99593.145534610521</v>
      </c>
      <c r="K23" s="13">
        <f t="shared" si="3"/>
        <v>6994325.2132792715</v>
      </c>
      <c r="L23" s="20">
        <f t="shared" si="5"/>
        <v>70.228981881575478</v>
      </c>
    </row>
    <row r="24" spans="1:12" x14ac:dyDescent="0.2">
      <c r="A24" s="16">
        <v>15</v>
      </c>
      <c r="B24" s="5">
        <v>0</v>
      </c>
      <c r="C24" s="5">
        <v>3372</v>
      </c>
      <c r="D24" s="5">
        <v>3456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99593.145534610521</v>
      </c>
      <c r="I24" s="13">
        <f t="shared" si="4"/>
        <v>0</v>
      </c>
      <c r="J24" s="13">
        <f t="shared" si="2"/>
        <v>99593.145534610521</v>
      </c>
      <c r="K24" s="13">
        <f t="shared" si="3"/>
        <v>6894732.0677446611</v>
      </c>
      <c r="L24" s="20">
        <f t="shared" si="5"/>
        <v>69.228981881575478</v>
      </c>
    </row>
    <row r="25" spans="1:12" x14ac:dyDescent="0.2">
      <c r="A25" s="16">
        <v>16</v>
      </c>
      <c r="B25" s="5">
        <v>0</v>
      </c>
      <c r="C25" s="5">
        <v>3509</v>
      </c>
      <c r="D25" s="5">
        <v>3386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99593.145534610521</v>
      </c>
      <c r="I25" s="13">
        <f t="shared" si="4"/>
        <v>0</v>
      </c>
      <c r="J25" s="13">
        <f t="shared" si="2"/>
        <v>99593.145534610521</v>
      </c>
      <c r="K25" s="13">
        <f t="shared" si="3"/>
        <v>6795138.9222100507</v>
      </c>
      <c r="L25" s="20">
        <f t="shared" si="5"/>
        <v>68.228981881575478</v>
      </c>
    </row>
    <row r="26" spans="1:12" x14ac:dyDescent="0.2">
      <c r="A26" s="16">
        <v>17</v>
      </c>
      <c r="B26" s="5">
        <v>0</v>
      </c>
      <c r="C26" s="5">
        <v>3563</v>
      </c>
      <c r="D26" s="5">
        <v>3488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99593.145534610521</v>
      </c>
      <c r="I26" s="13">
        <f t="shared" si="4"/>
        <v>0</v>
      </c>
      <c r="J26" s="13">
        <f t="shared" si="2"/>
        <v>99593.145534610521</v>
      </c>
      <c r="K26" s="13">
        <f t="shared" si="3"/>
        <v>6695545.7766754404</v>
      </c>
      <c r="L26" s="20">
        <f t="shared" si="5"/>
        <v>67.228981881575478</v>
      </c>
    </row>
    <row r="27" spans="1:12" x14ac:dyDescent="0.2">
      <c r="A27" s="16">
        <v>18</v>
      </c>
      <c r="B27" s="5">
        <v>0</v>
      </c>
      <c r="C27" s="5">
        <v>3507</v>
      </c>
      <c r="D27" s="5">
        <v>3546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99593.145534610521</v>
      </c>
      <c r="I27" s="13">
        <f t="shared" si="4"/>
        <v>0</v>
      </c>
      <c r="J27" s="13">
        <f t="shared" si="2"/>
        <v>99593.145534610521</v>
      </c>
      <c r="K27" s="13">
        <f t="shared" si="3"/>
        <v>6595952.63114083</v>
      </c>
      <c r="L27" s="20">
        <f t="shared" si="5"/>
        <v>66.228981881575478</v>
      </c>
    </row>
    <row r="28" spans="1:12" x14ac:dyDescent="0.2">
      <c r="A28" s="16">
        <v>19</v>
      </c>
      <c r="B28" s="5">
        <v>2</v>
      </c>
      <c r="C28" s="5">
        <v>3517</v>
      </c>
      <c r="D28" s="5">
        <v>3530</v>
      </c>
      <c r="E28" s="17">
        <v>0.5</v>
      </c>
      <c r="F28" s="18">
        <f t="shared" si="0"/>
        <v>5.6761742585497376E-4</v>
      </c>
      <c r="G28" s="18">
        <f t="shared" si="1"/>
        <v>5.6745637679103417E-4</v>
      </c>
      <c r="H28" s="13">
        <f t="shared" si="6"/>
        <v>99593.145534610521</v>
      </c>
      <c r="I28" s="13">
        <f t="shared" si="4"/>
        <v>56.514765518292251</v>
      </c>
      <c r="J28" s="13">
        <f t="shared" si="2"/>
        <v>99564.888151851366</v>
      </c>
      <c r="K28" s="13">
        <f t="shared" si="3"/>
        <v>6496359.4856062196</v>
      </c>
      <c r="L28" s="20">
        <f t="shared" si="5"/>
        <v>65.228981881575478</v>
      </c>
    </row>
    <row r="29" spans="1:12" x14ac:dyDescent="0.2">
      <c r="A29" s="16">
        <v>20</v>
      </c>
      <c r="B29" s="5">
        <v>1</v>
      </c>
      <c r="C29" s="5">
        <v>3480</v>
      </c>
      <c r="D29" s="5">
        <v>3579</v>
      </c>
      <c r="E29" s="17">
        <v>0.5</v>
      </c>
      <c r="F29" s="18">
        <f t="shared" si="0"/>
        <v>2.833262501770789E-4</v>
      </c>
      <c r="G29" s="18">
        <f t="shared" si="1"/>
        <v>2.8328611898016995E-4</v>
      </c>
      <c r="H29" s="13">
        <f t="shared" si="6"/>
        <v>99536.630769092226</v>
      </c>
      <c r="I29" s="13">
        <f t="shared" si="4"/>
        <v>28.197345826938307</v>
      </c>
      <c r="J29" s="13">
        <f t="shared" si="2"/>
        <v>99522.532096178766</v>
      </c>
      <c r="K29" s="13">
        <f t="shared" si="3"/>
        <v>6396794.5974543681</v>
      </c>
      <c r="L29" s="20">
        <f t="shared" si="5"/>
        <v>64.26573361011009</v>
      </c>
    </row>
    <row r="30" spans="1:12" x14ac:dyDescent="0.2">
      <c r="A30" s="16">
        <v>21</v>
      </c>
      <c r="B30" s="5">
        <v>2</v>
      </c>
      <c r="C30" s="5">
        <v>3697</v>
      </c>
      <c r="D30" s="5">
        <v>3510</v>
      </c>
      <c r="E30" s="17">
        <v>0.5</v>
      </c>
      <c r="F30" s="18">
        <f t="shared" si="0"/>
        <v>5.5501595670875536E-4</v>
      </c>
      <c r="G30" s="18">
        <f t="shared" si="1"/>
        <v>5.548619780829519E-4</v>
      </c>
      <c r="H30" s="13">
        <f t="shared" si="6"/>
        <v>99508.433423265291</v>
      </c>
      <c r="I30" s="13">
        <f t="shared" si="4"/>
        <v>55.213446205168701</v>
      </c>
      <c r="J30" s="13">
        <f t="shared" si="2"/>
        <v>99480.82670016271</v>
      </c>
      <c r="K30" s="13">
        <f t="shared" si="3"/>
        <v>6297272.0653581889</v>
      </c>
      <c r="L30" s="20">
        <f t="shared" si="5"/>
        <v>63.283802676023967</v>
      </c>
    </row>
    <row r="31" spans="1:12" x14ac:dyDescent="0.2">
      <c r="A31" s="16">
        <v>22</v>
      </c>
      <c r="B31" s="5">
        <v>0</v>
      </c>
      <c r="C31" s="5">
        <v>3830</v>
      </c>
      <c r="D31" s="5">
        <v>3676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99453.219977060129</v>
      </c>
      <c r="I31" s="13">
        <f t="shared" si="4"/>
        <v>0</v>
      </c>
      <c r="J31" s="13">
        <f t="shared" si="2"/>
        <v>99453.219977060129</v>
      </c>
      <c r="K31" s="13">
        <f t="shared" si="3"/>
        <v>6197791.2386580259</v>
      </c>
      <c r="L31" s="20">
        <f t="shared" si="5"/>
        <v>62.318658361062695</v>
      </c>
    </row>
    <row r="32" spans="1:12" x14ac:dyDescent="0.2">
      <c r="A32" s="16">
        <v>23</v>
      </c>
      <c r="B32" s="5">
        <v>0</v>
      </c>
      <c r="C32" s="5">
        <v>4010</v>
      </c>
      <c r="D32" s="5">
        <v>3845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99453.219977060129</v>
      </c>
      <c r="I32" s="13">
        <f t="shared" si="4"/>
        <v>0</v>
      </c>
      <c r="J32" s="13">
        <f t="shared" si="2"/>
        <v>99453.219977060129</v>
      </c>
      <c r="K32" s="13">
        <f t="shared" si="3"/>
        <v>6098338.0186809655</v>
      </c>
      <c r="L32" s="20">
        <f t="shared" si="5"/>
        <v>61.318658361062695</v>
      </c>
    </row>
    <row r="33" spans="1:12" x14ac:dyDescent="0.2">
      <c r="A33" s="16">
        <v>24</v>
      </c>
      <c r="B33" s="5">
        <v>1</v>
      </c>
      <c r="C33" s="5">
        <v>4198</v>
      </c>
      <c r="D33" s="5">
        <v>4058</v>
      </c>
      <c r="E33" s="17">
        <v>0.5</v>
      </c>
      <c r="F33" s="18">
        <f t="shared" si="0"/>
        <v>2.4224806201550387E-4</v>
      </c>
      <c r="G33" s="18">
        <f t="shared" si="1"/>
        <v>2.4221872350732712E-4</v>
      </c>
      <c r="H33" s="13">
        <f t="shared" si="6"/>
        <v>99453.219977060129</v>
      </c>
      <c r="I33" s="13">
        <f t="shared" si="4"/>
        <v>24.089431991536909</v>
      </c>
      <c r="J33" s="13">
        <f t="shared" si="2"/>
        <v>99441.17526106436</v>
      </c>
      <c r="K33" s="13">
        <f t="shared" si="3"/>
        <v>5998884.7987039052</v>
      </c>
      <c r="L33" s="20">
        <f t="shared" si="5"/>
        <v>60.318658361062695</v>
      </c>
    </row>
    <row r="34" spans="1:12" x14ac:dyDescent="0.2">
      <c r="A34" s="16">
        <v>25</v>
      </c>
      <c r="B34" s="5">
        <v>2</v>
      </c>
      <c r="C34" s="5">
        <v>4560</v>
      </c>
      <c r="D34" s="5">
        <v>4284</v>
      </c>
      <c r="E34" s="17">
        <v>0.5</v>
      </c>
      <c r="F34" s="18">
        <f t="shared" si="0"/>
        <v>4.5228403437358661E-4</v>
      </c>
      <c r="G34" s="18">
        <f t="shared" si="1"/>
        <v>4.5218177707438391E-4</v>
      </c>
      <c r="H34" s="13">
        <f t="shared" si="6"/>
        <v>99429.13054506859</v>
      </c>
      <c r="I34" s="13">
        <f t="shared" si="4"/>
        <v>44.96004094283002</v>
      </c>
      <c r="J34" s="13">
        <f t="shared" si="2"/>
        <v>99406.650524597178</v>
      </c>
      <c r="K34" s="13">
        <f t="shared" si="3"/>
        <v>5899443.6234428408</v>
      </c>
      <c r="L34" s="20">
        <f t="shared" si="5"/>
        <v>59.33315107053842</v>
      </c>
    </row>
    <row r="35" spans="1:12" x14ac:dyDescent="0.2">
      <c r="A35" s="16">
        <v>26</v>
      </c>
      <c r="B35" s="5">
        <v>1</v>
      </c>
      <c r="C35" s="5">
        <v>4619</v>
      </c>
      <c r="D35" s="5">
        <v>4603</v>
      </c>
      <c r="E35" s="17">
        <v>0.5</v>
      </c>
      <c r="F35" s="18">
        <f t="shared" si="0"/>
        <v>2.1687269572760788E-4</v>
      </c>
      <c r="G35" s="18">
        <f t="shared" si="1"/>
        <v>2.1684918139434022E-4</v>
      </c>
      <c r="H35" s="13">
        <f t="shared" si="6"/>
        <v>99384.170504125766</v>
      </c>
      <c r="I35" s="13">
        <f t="shared" si="4"/>
        <v>21.551376017375205</v>
      </c>
      <c r="J35" s="13">
        <f t="shared" si="2"/>
        <v>99373.39481611707</v>
      </c>
      <c r="K35" s="13">
        <f t="shared" si="3"/>
        <v>5800036.9729182431</v>
      </c>
      <c r="L35" s="20">
        <f t="shared" si="5"/>
        <v>58.359766384300251</v>
      </c>
    </row>
    <row r="36" spans="1:12" x14ac:dyDescent="0.2">
      <c r="A36" s="16">
        <v>27</v>
      </c>
      <c r="B36" s="5">
        <v>0</v>
      </c>
      <c r="C36" s="5">
        <v>4849</v>
      </c>
      <c r="D36" s="5">
        <v>4633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99362.619128108388</v>
      </c>
      <c r="I36" s="13">
        <f t="shared" si="4"/>
        <v>0</v>
      </c>
      <c r="J36" s="13">
        <f t="shared" si="2"/>
        <v>99362.619128108388</v>
      </c>
      <c r="K36" s="13">
        <f t="shared" si="3"/>
        <v>5700663.5781021258</v>
      </c>
      <c r="L36" s="20">
        <f t="shared" si="5"/>
        <v>57.372315948639105</v>
      </c>
    </row>
    <row r="37" spans="1:12" x14ac:dyDescent="0.2">
      <c r="A37" s="16">
        <v>28</v>
      </c>
      <c r="B37" s="5">
        <v>0</v>
      </c>
      <c r="C37" s="5">
        <v>5212</v>
      </c>
      <c r="D37" s="5">
        <v>4920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99362.619128108388</v>
      </c>
      <c r="I37" s="13">
        <f t="shared" si="4"/>
        <v>0</v>
      </c>
      <c r="J37" s="13">
        <f t="shared" si="2"/>
        <v>99362.619128108388</v>
      </c>
      <c r="K37" s="13">
        <f t="shared" si="3"/>
        <v>5601300.9589740178</v>
      </c>
      <c r="L37" s="20">
        <f t="shared" si="5"/>
        <v>56.372315948639105</v>
      </c>
    </row>
    <row r="38" spans="1:12" x14ac:dyDescent="0.2">
      <c r="A38" s="16">
        <v>29</v>
      </c>
      <c r="B38" s="5">
        <v>0</v>
      </c>
      <c r="C38" s="5">
        <v>5149</v>
      </c>
      <c r="D38" s="5">
        <v>5268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99362.619128108388</v>
      </c>
      <c r="I38" s="13">
        <f t="shared" si="4"/>
        <v>0</v>
      </c>
      <c r="J38" s="13">
        <f t="shared" si="2"/>
        <v>99362.619128108388</v>
      </c>
      <c r="K38" s="13">
        <f t="shared" si="3"/>
        <v>5501938.3398459097</v>
      </c>
      <c r="L38" s="20">
        <f t="shared" si="5"/>
        <v>55.372315948639113</v>
      </c>
    </row>
    <row r="39" spans="1:12" x14ac:dyDescent="0.2">
      <c r="A39" s="16">
        <v>30</v>
      </c>
      <c r="B39" s="5">
        <v>0</v>
      </c>
      <c r="C39" s="5">
        <v>5407</v>
      </c>
      <c r="D39" s="5">
        <v>5217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99362.619128108388</v>
      </c>
      <c r="I39" s="13">
        <f t="shared" si="4"/>
        <v>0</v>
      </c>
      <c r="J39" s="13">
        <f t="shared" si="2"/>
        <v>99362.619128108388</v>
      </c>
      <c r="K39" s="13">
        <f t="shared" si="3"/>
        <v>5402575.7207178017</v>
      </c>
      <c r="L39" s="20">
        <f t="shared" si="5"/>
        <v>54.372315948639113</v>
      </c>
    </row>
    <row r="40" spans="1:12" x14ac:dyDescent="0.2">
      <c r="A40" s="16">
        <v>31</v>
      </c>
      <c r="B40" s="5">
        <v>0</v>
      </c>
      <c r="C40" s="5">
        <v>5852</v>
      </c>
      <c r="D40" s="5">
        <v>5541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99362.619128108388</v>
      </c>
      <c r="I40" s="13">
        <f t="shared" si="4"/>
        <v>0</v>
      </c>
      <c r="J40" s="13">
        <f t="shared" si="2"/>
        <v>99362.619128108388</v>
      </c>
      <c r="K40" s="13">
        <f t="shared" si="3"/>
        <v>5303213.1015896937</v>
      </c>
      <c r="L40" s="20">
        <f t="shared" si="5"/>
        <v>53.37231594863912</v>
      </c>
    </row>
    <row r="41" spans="1:12" x14ac:dyDescent="0.2">
      <c r="A41" s="16">
        <v>32</v>
      </c>
      <c r="B41" s="5">
        <v>3</v>
      </c>
      <c r="C41" s="5">
        <v>5856</v>
      </c>
      <c r="D41" s="5">
        <v>5932</v>
      </c>
      <c r="E41" s="17">
        <v>0.5</v>
      </c>
      <c r="F41" s="18">
        <f t="shared" si="0"/>
        <v>5.0899219545300306E-4</v>
      </c>
      <c r="G41" s="18">
        <f t="shared" si="1"/>
        <v>5.0886269188364012E-4</v>
      </c>
      <c r="H41" s="13">
        <f t="shared" si="6"/>
        <v>99362.619128108388</v>
      </c>
      <c r="I41" s="13">
        <f t="shared" si="4"/>
        <v>50.561929842138106</v>
      </c>
      <c r="J41" s="13">
        <f t="shared" si="2"/>
        <v>99337.33816318732</v>
      </c>
      <c r="K41" s="13">
        <f t="shared" si="3"/>
        <v>5203850.4824615857</v>
      </c>
      <c r="L41" s="20">
        <f t="shared" si="5"/>
        <v>52.37231594863912</v>
      </c>
    </row>
    <row r="42" spans="1:12" x14ac:dyDescent="0.2">
      <c r="A42" s="16">
        <v>33</v>
      </c>
      <c r="B42" s="5">
        <v>1</v>
      </c>
      <c r="C42" s="5">
        <v>6088</v>
      </c>
      <c r="D42" s="5">
        <v>5969</v>
      </c>
      <c r="E42" s="17">
        <v>0.5</v>
      </c>
      <c r="F42" s="18">
        <f t="shared" si="0"/>
        <v>1.658787426391308E-4</v>
      </c>
      <c r="G42" s="18">
        <f t="shared" si="1"/>
        <v>1.658649859014762E-4</v>
      </c>
      <c r="H42" s="13">
        <f t="shared" si="6"/>
        <v>99312.057198266251</v>
      </c>
      <c r="I42" s="13">
        <f t="shared" si="4"/>
        <v>16.472392967037031</v>
      </c>
      <c r="J42" s="13">
        <f t="shared" si="2"/>
        <v>99303.821001782722</v>
      </c>
      <c r="K42" s="13">
        <f t="shared" si="3"/>
        <v>5104513.1442983979</v>
      </c>
      <c r="L42" s="20">
        <f t="shared" si="5"/>
        <v>51.398725273687212</v>
      </c>
    </row>
    <row r="43" spans="1:12" x14ac:dyDescent="0.2">
      <c r="A43" s="16">
        <v>34</v>
      </c>
      <c r="B43" s="5">
        <v>4</v>
      </c>
      <c r="C43" s="5">
        <v>6034</v>
      </c>
      <c r="D43" s="5">
        <v>6164</v>
      </c>
      <c r="E43" s="17">
        <v>0.5</v>
      </c>
      <c r="F43" s="18">
        <f t="shared" si="0"/>
        <v>6.5584522052795544E-4</v>
      </c>
      <c r="G43" s="18">
        <f t="shared" si="1"/>
        <v>6.5563022455335197E-4</v>
      </c>
      <c r="H43" s="13">
        <f t="shared" si="6"/>
        <v>99295.584805299208</v>
      </c>
      <c r="I43" s="13">
        <f t="shared" si="4"/>
        <v>65.101186563054725</v>
      </c>
      <c r="J43" s="13">
        <f t="shared" si="2"/>
        <v>99263.034212017679</v>
      </c>
      <c r="K43" s="13">
        <f t="shared" si="3"/>
        <v>5005209.3232966149</v>
      </c>
      <c r="L43" s="20">
        <f t="shared" si="5"/>
        <v>50.407168990554119</v>
      </c>
    </row>
    <row r="44" spans="1:12" x14ac:dyDescent="0.2">
      <c r="A44" s="16">
        <v>35</v>
      </c>
      <c r="B44" s="5">
        <v>5</v>
      </c>
      <c r="C44" s="5">
        <v>6190</v>
      </c>
      <c r="D44" s="5">
        <v>6076</v>
      </c>
      <c r="E44" s="17">
        <v>0.5</v>
      </c>
      <c r="F44" s="18">
        <f t="shared" si="0"/>
        <v>8.1526169900538077E-4</v>
      </c>
      <c r="G44" s="18">
        <f t="shared" si="1"/>
        <v>8.1492950859750639E-4</v>
      </c>
      <c r="H44" s="13">
        <f t="shared" si="6"/>
        <v>99230.483618736151</v>
      </c>
      <c r="I44" s="13">
        <f t="shared" si="4"/>
        <v>80.865849253309563</v>
      </c>
      <c r="J44" s="13">
        <f t="shared" si="2"/>
        <v>99190.050694109494</v>
      </c>
      <c r="K44" s="13">
        <f t="shared" si="3"/>
        <v>4905946.2890845975</v>
      </c>
      <c r="L44" s="20">
        <f t="shared" si="5"/>
        <v>49.439911105686519</v>
      </c>
    </row>
    <row r="45" spans="1:12" x14ac:dyDescent="0.2">
      <c r="A45" s="16">
        <v>36</v>
      </c>
      <c r="B45" s="5">
        <v>3</v>
      </c>
      <c r="C45" s="5">
        <v>5892</v>
      </c>
      <c r="D45" s="5">
        <v>6216</v>
      </c>
      <c r="E45" s="17">
        <v>0.5</v>
      </c>
      <c r="F45" s="18">
        <f t="shared" si="0"/>
        <v>4.9554013875123884E-4</v>
      </c>
      <c r="G45" s="18">
        <f t="shared" si="1"/>
        <v>4.9541738915035913E-4</v>
      </c>
      <c r="H45" s="13">
        <f t="shared" si="6"/>
        <v>99149.617769482837</v>
      </c>
      <c r="I45" s="13">
        <f t="shared" si="4"/>
        <v>49.12044477061324</v>
      </c>
      <c r="J45" s="13">
        <f t="shared" si="2"/>
        <v>99125.057547097531</v>
      </c>
      <c r="K45" s="13">
        <f t="shared" si="3"/>
        <v>4806756.2383904876</v>
      </c>
      <c r="L45" s="20">
        <f t="shared" si="5"/>
        <v>48.479826211392158</v>
      </c>
    </row>
    <row r="46" spans="1:12" x14ac:dyDescent="0.2">
      <c r="A46" s="16">
        <v>37</v>
      </c>
      <c r="B46" s="5">
        <v>2</v>
      </c>
      <c r="C46" s="5">
        <v>5846</v>
      </c>
      <c r="D46" s="5">
        <v>5965</v>
      </c>
      <c r="E46" s="17">
        <v>0.5</v>
      </c>
      <c r="F46" s="18">
        <f t="shared" si="0"/>
        <v>3.3866734400135465E-4</v>
      </c>
      <c r="G46" s="18">
        <f t="shared" si="1"/>
        <v>3.3861000592567503E-4</v>
      </c>
      <c r="H46" s="13">
        <f t="shared" si="6"/>
        <v>99100.497324712225</v>
      </c>
      <c r="I46" s="13">
        <f t="shared" si="4"/>
        <v>33.556419986358151</v>
      </c>
      <c r="J46" s="13">
        <f t="shared" si="2"/>
        <v>99083.719114719046</v>
      </c>
      <c r="K46" s="13">
        <f t="shared" si="3"/>
        <v>4707631.1808433905</v>
      </c>
      <c r="L46" s="20">
        <f t="shared" si="5"/>
        <v>47.503608033553938</v>
      </c>
    </row>
    <row r="47" spans="1:12" x14ac:dyDescent="0.2">
      <c r="A47" s="16">
        <v>38</v>
      </c>
      <c r="B47" s="5">
        <v>2</v>
      </c>
      <c r="C47" s="5">
        <v>5874</v>
      </c>
      <c r="D47" s="5">
        <v>5914</v>
      </c>
      <c r="E47" s="17">
        <v>0.5</v>
      </c>
      <c r="F47" s="18">
        <f t="shared" si="0"/>
        <v>3.3932813030200206E-4</v>
      </c>
      <c r="G47" s="18">
        <f t="shared" si="1"/>
        <v>3.3927056827820192E-4</v>
      </c>
      <c r="H47" s="13">
        <f t="shared" si="6"/>
        <v>99066.940904725867</v>
      </c>
      <c r="I47" s="13">
        <f t="shared" si="4"/>
        <v>33.610497338329388</v>
      </c>
      <c r="J47" s="13">
        <f t="shared" si="2"/>
        <v>99050.135656056693</v>
      </c>
      <c r="K47" s="13">
        <f t="shared" si="3"/>
        <v>4608547.4617286716</v>
      </c>
      <c r="L47" s="20">
        <f t="shared" si="5"/>
        <v>46.519529316654477</v>
      </c>
    </row>
    <row r="48" spans="1:12" x14ac:dyDescent="0.2">
      <c r="A48" s="16">
        <v>39</v>
      </c>
      <c r="B48" s="5">
        <v>2</v>
      </c>
      <c r="C48" s="5">
        <v>5794</v>
      </c>
      <c r="D48" s="5">
        <v>5906</v>
      </c>
      <c r="E48" s="17">
        <v>0.5</v>
      </c>
      <c r="F48" s="18">
        <f t="shared" si="0"/>
        <v>3.4188034188034188E-4</v>
      </c>
      <c r="G48" s="18">
        <f t="shared" si="1"/>
        <v>3.4182191078448127E-4</v>
      </c>
      <c r="H48" s="13">
        <f t="shared" si="6"/>
        <v>99033.330407387533</v>
      </c>
      <c r="I48" s="13">
        <f t="shared" si="4"/>
        <v>33.851762231204077</v>
      </c>
      <c r="J48" s="13">
        <f t="shared" si="2"/>
        <v>99016.40452627193</v>
      </c>
      <c r="K48" s="13">
        <f t="shared" si="3"/>
        <v>4509497.3260726146</v>
      </c>
      <c r="L48" s="20">
        <f t="shared" si="5"/>
        <v>45.535147687371143</v>
      </c>
    </row>
    <row r="49" spans="1:12" x14ac:dyDescent="0.2">
      <c r="A49" s="16">
        <v>40</v>
      </c>
      <c r="B49" s="5">
        <v>1</v>
      </c>
      <c r="C49" s="5">
        <v>5550</v>
      </c>
      <c r="D49" s="5">
        <v>5789</v>
      </c>
      <c r="E49" s="17">
        <v>0.5</v>
      </c>
      <c r="F49" s="18">
        <f t="shared" si="0"/>
        <v>1.7638239703677574E-4</v>
      </c>
      <c r="G49" s="18">
        <f t="shared" si="1"/>
        <v>1.7636684303350968E-4</v>
      </c>
      <c r="H49" s="13">
        <f t="shared" si="6"/>
        <v>98999.478645156327</v>
      </c>
      <c r="I49" s="13">
        <f t="shared" si="4"/>
        <v>17.460225510609579</v>
      </c>
      <c r="J49" s="13">
        <f t="shared" si="2"/>
        <v>98990.748532401019</v>
      </c>
      <c r="K49" s="13">
        <f t="shared" si="3"/>
        <v>4410480.9215463428</v>
      </c>
      <c r="L49" s="20">
        <f t="shared" si="5"/>
        <v>44.55054695141196</v>
      </c>
    </row>
    <row r="50" spans="1:12" x14ac:dyDescent="0.2">
      <c r="A50" s="16">
        <v>41</v>
      </c>
      <c r="B50" s="5">
        <v>3</v>
      </c>
      <c r="C50" s="5">
        <v>5654</v>
      </c>
      <c r="D50" s="5">
        <v>5562</v>
      </c>
      <c r="E50" s="17">
        <v>0.5</v>
      </c>
      <c r="F50" s="18">
        <f t="shared" si="0"/>
        <v>5.3495007132667619E-4</v>
      </c>
      <c r="G50" s="18">
        <f t="shared" si="1"/>
        <v>5.3480702379891259E-4</v>
      </c>
      <c r="H50" s="13">
        <f t="shared" si="6"/>
        <v>98982.018419645712</v>
      </c>
      <c r="I50" s="13">
        <f t="shared" si="4"/>
        <v>52.936278680619871</v>
      </c>
      <c r="J50" s="13">
        <f t="shared" si="2"/>
        <v>98955.550280305411</v>
      </c>
      <c r="K50" s="13">
        <f t="shared" si="3"/>
        <v>4311490.1730139414</v>
      </c>
      <c r="L50" s="20">
        <f t="shared" si="5"/>
        <v>43.558317377757241</v>
      </c>
    </row>
    <row r="51" spans="1:12" x14ac:dyDescent="0.2">
      <c r="A51" s="16">
        <v>42</v>
      </c>
      <c r="B51" s="5">
        <v>3</v>
      </c>
      <c r="C51" s="5">
        <v>5654</v>
      </c>
      <c r="D51" s="5">
        <v>5642</v>
      </c>
      <c r="E51" s="17">
        <v>0.5</v>
      </c>
      <c r="F51" s="18">
        <f t="shared" si="0"/>
        <v>5.3116147308781875E-4</v>
      </c>
      <c r="G51" s="18">
        <f t="shared" si="1"/>
        <v>5.3102044428710515E-4</v>
      </c>
      <c r="H51" s="13">
        <f t="shared" si="6"/>
        <v>98929.082140965096</v>
      </c>
      <c r="I51" s="13">
        <f t="shared" si="4"/>
        <v>52.533365151410806</v>
      </c>
      <c r="J51" s="13">
        <f t="shared" si="2"/>
        <v>98902.815458389392</v>
      </c>
      <c r="K51" s="13">
        <f t="shared" si="3"/>
        <v>4212534.6227336358</v>
      </c>
      <c r="L51" s="20">
        <f t="shared" si="5"/>
        <v>42.581357590391377</v>
      </c>
    </row>
    <row r="52" spans="1:12" x14ac:dyDescent="0.2">
      <c r="A52" s="16">
        <v>43</v>
      </c>
      <c r="B52" s="5">
        <v>8</v>
      </c>
      <c r="C52" s="5">
        <v>5634</v>
      </c>
      <c r="D52" s="5">
        <v>5631</v>
      </c>
      <c r="E52" s="17">
        <v>0.5</v>
      </c>
      <c r="F52" s="18">
        <f t="shared" si="0"/>
        <v>1.4203284509542832E-3</v>
      </c>
      <c r="G52" s="18">
        <f t="shared" si="1"/>
        <v>1.4193205003104764E-3</v>
      </c>
      <c r="H52" s="13">
        <f t="shared" si="6"/>
        <v>98876.548775813688</v>
      </c>
      <c r="I52" s="13">
        <f t="shared" si="4"/>
        <v>140.33751267746109</v>
      </c>
      <c r="J52" s="13">
        <f t="shared" si="2"/>
        <v>98806.380019474949</v>
      </c>
      <c r="K52" s="13">
        <f t="shared" si="3"/>
        <v>4113631.8072752468</v>
      </c>
      <c r="L52" s="20">
        <f t="shared" si="5"/>
        <v>41.603715524115131</v>
      </c>
    </row>
    <row r="53" spans="1:12" x14ac:dyDescent="0.2">
      <c r="A53" s="16">
        <v>44</v>
      </c>
      <c r="B53" s="5">
        <v>4</v>
      </c>
      <c r="C53" s="5">
        <v>5515</v>
      </c>
      <c r="D53" s="5">
        <v>5633</v>
      </c>
      <c r="E53" s="17">
        <v>0.5</v>
      </c>
      <c r="F53" s="18">
        <f t="shared" si="0"/>
        <v>7.176175098672408E-4</v>
      </c>
      <c r="G53" s="18">
        <f t="shared" si="1"/>
        <v>7.1736011477761851E-4</v>
      </c>
      <c r="H53" s="13">
        <f t="shared" si="6"/>
        <v>98736.211263136225</v>
      </c>
      <c r="I53" s="13">
        <f t="shared" si="4"/>
        <v>70.829419844430589</v>
      </c>
      <c r="J53" s="13">
        <f t="shared" si="2"/>
        <v>98700.796553214008</v>
      </c>
      <c r="K53" s="13">
        <f t="shared" si="3"/>
        <v>4014825.4272557721</v>
      </c>
      <c r="L53" s="20">
        <f t="shared" si="5"/>
        <v>40.662137790117249</v>
      </c>
    </row>
    <row r="54" spans="1:12" x14ac:dyDescent="0.2">
      <c r="A54" s="16">
        <v>45</v>
      </c>
      <c r="B54" s="5">
        <v>6</v>
      </c>
      <c r="C54" s="5">
        <v>5542</v>
      </c>
      <c r="D54" s="5">
        <v>5471</v>
      </c>
      <c r="E54" s="17">
        <v>0.5</v>
      </c>
      <c r="F54" s="18">
        <f t="shared" si="0"/>
        <v>1.089621356578589E-3</v>
      </c>
      <c r="G54" s="18">
        <f t="shared" si="1"/>
        <v>1.0890280424720937E-3</v>
      </c>
      <c r="H54" s="13">
        <f t="shared" si="6"/>
        <v>98665.381843291791</v>
      </c>
      <c r="I54" s="13">
        <f t="shared" si="4"/>
        <v>107.44936764856172</v>
      </c>
      <c r="J54" s="13">
        <f t="shared" si="2"/>
        <v>98611.657159467519</v>
      </c>
      <c r="K54" s="13">
        <f t="shared" si="3"/>
        <v>3916124.630702558</v>
      </c>
      <c r="L54" s="20">
        <f t="shared" si="5"/>
        <v>39.690969188387257</v>
      </c>
    </row>
    <row r="55" spans="1:12" x14ac:dyDescent="0.2">
      <c r="A55" s="16">
        <v>46</v>
      </c>
      <c r="B55" s="5">
        <v>5</v>
      </c>
      <c r="C55" s="5">
        <v>5422</v>
      </c>
      <c r="D55" s="5">
        <v>5461</v>
      </c>
      <c r="E55" s="17">
        <v>0.5</v>
      </c>
      <c r="F55" s="18">
        <f t="shared" si="0"/>
        <v>9.1886428374529086E-4</v>
      </c>
      <c r="G55" s="18">
        <f t="shared" si="1"/>
        <v>9.1844232182218956E-4</v>
      </c>
      <c r="H55" s="13">
        <f t="shared" si="6"/>
        <v>98557.932475643232</v>
      </c>
      <c r="I55" s="13">
        <f t="shared" si="4"/>
        <v>90.519776336924352</v>
      </c>
      <c r="J55" s="13">
        <f t="shared" si="2"/>
        <v>98512.672587474779</v>
      </c>
      <c r="K55" s="13">
        <f t="shared" si="3"/>
        <v>3817512.9735430903</v>
      </c>
      <c r="L55" s="20">
        <f t="shared" si="5"/>
        <v>38.733695783305095</v>
      </c>
    </row>
    <row r="56" spans="1:12" x14ac:dyDescent="0.2">
      <c r="A56" s="16">
        <v>47</v>
      </c>
      <c r="B56" s="5">
        <v>12</v>
      </c>
      <c r="C56" s="5">
        <v>5133</v>
      </c>
      <c r="D56" s="5">
        <v>5382</v>
      </c>
      <c r="E56" s="17">
        <v>0.5</v>
      </c>
      <c r="F56" s="18">
        <f t="shared" si="0"/>
        <v>2.282453637660485E-3</v>
      </c>
      <c r="G56" s="18">
        <f t="shared" si="1"/>
        <v>2.279851809632374E-3</v>
      </c>
      <c r="H56" s="13">
        <f t="shared" si="6"/>
        <v>98467.412699306311</v>
      </c>
      <c r="I56" s="13">
        <f t="shared" si="4"/>
        <v>224.49110903233131</v>
      </c>
      <c r="J56" s="13">
        <f t="shared" si="2"/>
        <v>98355.167144790146</v>
      </c>
      <c r="K56" s="13">
        <f t="shared" si="3"/>
        <v>3719000.3009556155</v>
      </c>
      <c r="L56" s="20">
        <f t="shared" si="5"/>
        <v>37.768843508790752</v>
      </c>
    </row>
    <row r="57" spans="1:12" x14ac:dyDescent="0.2">
      <c r="A57" s="16">
        <v>48</v>
      </c>
      <c r="B57" s="5">
        <v>5</v>
      </c>
      <c r="C57" s="5">
        <v>4812</v>
      </c>
      <c r="D57" s="5">
        <v>5069</v>
      </c>
      <c r="E57" s="17">
        <v>0.5</v>
      </c>
      <c r="F57" s="18">
        <f t="shared" si="0"/>
        <v>1.0120433154539015E-3</v>
      </c>
      <c r="G57" s="18">
        <f t="shared" si="1"/>
        <v>1.0115314586283636E-3</v>
      </c>
      <c r="H57" s="13">
        <f t="shared" si="6"/>
        <v>98242.921590273982</v>
      </c>
      <c r="I57" s="13">
        <f t="shared" si="4"/>
        <v>99.375805776121794</v>
      </c>
      <c r="J57" s="13">
        <f t="shared" si="2"/>
        <v>98193.233687385931</v>
      </c>
      <c r="K57" s="13">
        <f t="shared" si="3"/>
        <v>3620645.1338108252</v>
      </c>
      <c r="L57" s="20">
        <f t="shared" si="5"/>
        <v>36.854005104926237</v>
      </c>
    </row>
    <row r="58" spans="1:12" x14ac:dyDescent="0.2">
      <c r="A58" s="16">
        <v>49</v>
      </c>
      <c r="B58" s="5">
        <v>5</v>
      </c>
      <c r="C58" s="5">
        <v>4633</v>
      </c>
      <c r="D58" s="5">
        <v>4768</v>
      </c>
      <c r="E58" s="17">
        <v>0.5</v>
      </c>
      <c r="F58" s="18">
        <f t="shared" si="0"/>
        <v>1.0637166258908627E-3</v>
      </c>
      <c r="G58" s="18">
        <f t="shared" si="1"/>
        <v>1.06315118009781E-3</v>
      </c>
      <c r="H58" s="13">
        <f t="shared" si="6"/>
        <v>98143.545784497866</v>
      </c>
      <c r="I58" s="13">
        <f t="shared" si="4"/>
        <v>104.34142651977236</v>
      </c>
      <c r="J58" s="13">
        <f t="shared" si="2"/>
        <v>98091.37507123797</v>
      </c>
      <c r="K58" s="13">
        <f t="shared" si="3"/>
        <v>3522451.9001234393</v>
      </c>
      <c r="L58" s="20">
        <f t="shared" si="5"/>
        <v>35.890815559669981</v>
      </c>
    </row>
    <row r="59" spans="1:12" x14ac:dyDescent="0.2">
      <c r="A59" s="16">
        <v>50</v>
      </c>
      <c r="B59" s="5">
        <v>6</v>
      </c>
      <c r="C59" s="5">
        <v>4558</v>
      </c>
      <c r="D59" s="5">
        <v>4638</v>
      </c>
      <c r="E59" s="17">
        <v>0.5</v>
      </c>
      <c r="F59" s="18">
        <f t="shared" si="0"/>
        <v>1.3049151805132667E-3</v>
      </c>
      <c r="G59" s="18">
        <f t="shared" si="1"/>
        <v>1.3040643338404696E-3</v>
      </c>
      <c r="H59" s="13">
        <f t="shared" si="6"/>
        <v>98039.204357978088</v>
      </c>
      <c r="I59" s="13">
        <f t="shared" si="4"/>
        <v>127.84942972133635</v>
      </c>
      <c r="J59" s="13">
        <f t="shared" si="2"/>
        <v>97975.279643117421</v>
      </c>
      <c r="K59" s="13">
        <f t="shared" si="3"/>
        <v>3424360.5250522015</v>
      </c>
      <c r="L59" s="20">
        <f t="shared" si="5"/>
        <v>34.928481391470399</v>
      </c>
    </row>
    <row r="60" spans="1:12" x14ac:dyDescent="0.2">
      <c r="A60" s="16">
        <v>51</v>
      </c>
      <c r="B60" s="5">
        <v>9</v>
      </c>
      <c r="C60" s="5">
        <v>4431</v>
      </c>
      <c r="D60" s="5">
        <v>4500</v>
      </c>
      <c r="E60" s="17">
        <v>0.5</v>
      </c>
      <c r="F60" s="18">
        <f t="shared" si="0"/>
        <v>2.0154517971111858E-3</v>
      </c>
      <c r="G60" s="18">
        <f t="shared" si="1"/>
        <v>2.0134228187919461E-3</v>
      </c>
      <c r="H60" s="13">
        <f t="shared" si="6"/>
        <v>97911.354928256755</v>
      </c>
      <c r="I60" s="13">
        <f t="shared" si="4"/>
        <v>197.13695623138941</v>
      </c>
      <c r="J60" s="13">
        <f t="shared" si="2"/>
        <v>97812.786450141051</v>
      </c>
      <c r="K60" s="13">
        <f t="shared" si="3"/>
        <v>3326385.245409084</v>
      </c>
      <c r="L60" s="20">
        <f t="shared" si="5"/>
        <v>33.973436971089292</v>
      </c>
    </row>
    <row r="61" spans="1:12" x14ac:dyDescent="0.2">
      <c r="A61" s="16">
        <v>52</v>
      </c>
      <c r="B61" s="5">
        <v>13</v>
      </c>
      <c r="C61" s="5">
        <v>4171</v>
      </c>
      <c r="D61" s="5">
        <v>4383</v>
      </c>
      <c r="E61" s="17">
        <v>0.5</v>
      </c>
      <c r="F61" s="18">
        <f t="shared" si="0"/>
        <v>3.0395136778115501E-3</v>
      </c>
      <c r="G61" s="18">
        <f t="shared" si="1"/>
        <v>3.0349013657056142E-3</v>
      </c>
      <c r="H61" s="13">
        <f t="shared" si="6"/>
        <v>97714.217972025363</v>
      </c>
      <c r="I61" s="13">
        <f t="shared" si="4"/>
        <v>296.55301357215586</v>
      </c>
      <c r="J61" s="13">
        <f t="shared" si="2"/>
        <v>97565.941465239288</v>
      </c>
      <c r="K61" s="13">
        <f t="shared" si="3"/>
        <v>3228572.4589589429</v>
      </c>
      <c r="L61" s="20">
        <f t="shared" si="5"/>
        <v>33.040969123687326</v>
      </c>
    </row>
    <row r="62" spans="1:12" x14ac:dyDescent="0.2">
      <c r="A62" s="16">
        <v>53</v>
      </c>
      <c r="B62" s="5">
        <v>8</v>
      </c>
      <c r="C62" s="5">
        <v>3861</v>
      </c>
      <c r="D62" s="5">
        <v>4146</v>
      </c>
      <c r="E62" s="17">
        <v>0.5</v>
      </c>
      <c r="F62" s="18">
        <f t="shared" si="0"/>
        <v>1.9982515299113274E-3</v>
      </c>
      <c r="G62" s="18">
        <f t="shared" si="1"/>
        <v>1.996257018091079E-3</v>
      </c>
      <c r="H62" s="13">
        <f t="shared" si="6"/>
        <v>97417.664958453213</v>
      </c>
      <c r="I62" s="13">
        <f t="shared" si="4"/>
        <v>194.47069735935762</v>
      </c>
      <c r="J62" s="13">
        <f t="shared" si="2"/>
        <v>97320.429609773535</v>
      </c>
      <c r="K62" s="13">
        <f t="shared" si="3"/>
        <v>3131006.5174937034</v>
      </c>
      <c r="L62" s="20">
        <f t="shared" si="5"/>
        <v>32.140028390426096</v>
      </c>
    </row>
    <row r="63" spans="1:12" x14ac:dyDescent="0.2">
      <c r="A63" s="16">
        <v>54</v>
      </c>
      <c r="B63" s="5">
        <v>11</v>
      </c>
      <c r="C63" s="5">
        <v>3691</v>
      </c>
      <c r="D63" s="5">
        <v>3827</v>
      </c>
      <c r="E63" s="17">
        <v>0.5</v>
      </c>
      <c r="F63" s="18">
        <f t="shared" si="0"/>
        <v>2.9263101888800211E-3</v>
      </c>
      <c r="G63" s="18">
        <f t="shared" si="1"/>
        <v>2.922034798778058E-3</v>
      </c>
      <c r="H63" s="13">
        <f t="shared" si="6"/>
        <v>97223.194261093857</v>
      </c>
      <c r="I63" s="13">
        <f t="shared" si="4"/>
        <v>284.08955687927545</v>
      </c>
      <c r="J63" s="13">
        <f t="shared" si="2"/>
        <v>97081.149482654218</v>
      </c>
      <c r="K63" s="13">
        <f t="shared" si="3"/>
        <v>3033686.0878839297</v>
      </c>
      <c r="L63" s="20">
        <f t="shared" si="5"/>
        <v>31.203316358202915</v>
      </c>
    </row>
    <row r="64" spans="1:12" x14ac:dyDescent="0.2">
      <c r="A64" s="16">
        <v>55</v>
      </c>
      <c r="B64" s="5">
        <v>11</v>
      </c>
      <c r="C64" s="5">
        <v>3414</v>
      </c>
      <c r="D64" s="5">
        <v>3649</v>
      </c>
      <c r="E64" s="17">
        <v>0.5</v>
      </c>
      <c r="F64" s="18">
        <f t="shared" si="0"/>
        <v>3.1148237292935015E-3</v>
      </c>
      <c r="G64" s="18">
        <f t="shared" si="1"/>
        <v>3.1099802092168509E-3</v>
      </c>
      <c r="H64" s="13">
        <f t="shared" si="6"/>
        <v>96939.10470421458</v>
      </c>
      <c r="I64" s="13">
        <f t="shared" si="4"/>
        <v>301.47869712930748</v>
      </c>
      <c r="J64" s="13">
        <f t="shared" si="2"/>
        <v>96788.365355649934</v>
      </c>
      <c r="K64" s="13">
        <f t="shared" si="3"/>
        <v>2936604.9384012753</v>
      </c>
      <c r="L64" s="20">
        <f t="shared" si="5"/>
        <v>30.293295439044858</v>
      </c>
    </row>
    <row r="65" spans="1:12" x14ac:dyDescent="0.2">
      <c r="A65" s="16">
        <v>56</v>
      </c>
      <c r="B65" s="5">
        <v>10</v>
      </c>
      <c r="C65" s="5">
        <v>3542</v>
      </c>
      <c r="D65" s="5">
        <v>3410</v>
      </c>
      <c r="E65" s="17">
        <v>0.5</v>
      </c>
      <c r="F65" s="18">
        <f t="shared" si="0"/>
        <v>2.8768699654775605E-3</v>
      </c>
      <c r="G65" s="18">
        <f t="shared" si="1"/>
        <v>2.8727377190462511E-3</v>
      </c>
      <c r="H65" s="13">
        <f t="shared" si="6"/>
        <v>96637.626007085273</v>
      </c>
      <c r="I65" s="13">
        <f t="shared" si="4"/>
        <v>277.61455330963884</v>
      </c>
      <c r="J65" s="13">
        <f t="shared" si="2"/>
        <v>96498.818730430445</v>
      </c>
      <c r="K65" s="13">
        <f t="shared" si="3"/>
        <v>2839816.5730456254</v>
      </c>
      <c r="L65" s="20">
        <f t="shared" si="5"/>
        <v>29.386241057260822</v>
      </c>
    </row>
    <row r="66" spans="1:12" x14ac:dyDescent="0.2">
      <c r="A66" s="16">
        <v>57</v>
      </c>
      <c r="B66" s="5">
        <v>10</v>
      </c>
      <c r="C66" s="5">
        <v>3625</v>
      </c>
      <c r="D66" s="5">
        <v>3508</v>
      </c>
      <c r="E66" s="17">
        <v>0.5</v>
      </c>
      <c r="F66" s="18">
        <f t="shared" si="0"/>
        <v>2.8038693396887707E-3</v>
      </c>
      <c r="G66" s="18">
        <f t="shared" si="1"/>
        <v>2.7999440011199778E-3</v>
      </c>
      <c r="H66" s="13">
        <f t="shared" si="6"/>
        <v>96360.011453775631</v>
      </c>
      <c r="I66" s="13">
        <f t="shared" si="4"/>
        <v>269.8026360178514</v>
      </c>
      <c r="J66" s="13">
        <f t="shared" si="2"/>
        <v>96225.110135766707</v>
      </c>
      <c r="K66" s="13">
        <f t="shared" si="3"/>
        <v>2743317.7543151951</v>
      </c>
      <c r="L66" s="20">
        <f t="shared" si="5"/>
        <v>28.469462725532967</v>
      </c>
    </row>
    <row r="67" spans="1:12" x14ac:dyDescent="0.2">
      <c r="A67" s="16">
        <v>58</v>
      </c>
      <c r="B67" s="5">
        <v>9</v>
      </c>
      <c r="C67" s="5">
        <v>3330</v>
      </c>
      <c r="D67" s="5">
        <v>3552</v>
      </c>
      <c r="E67" s="17">
        <v>0.5</v>
      </c>
      <c r="F67" s="18">
        <f t="shared" si="0"/>
        <v>2.6155187445510027E-3</v>
      </c>
      <c r="G67" s="18">
        <f t="shared" si="1"/>
        <v>2.6121027427078803E-3</v>
      </c>
      <c r="H67" s="13">
        <f t="shared" si="6"/>
        <v>96090.208817757783</v>
      </c>
      <c r="I67" s="13">
        <f t="shared" si="4"/>
        <v>250.99749800023804</v>
      </c>
      <c r="J67" s="13">
        <f t="shared" si="2"/>
        <v>95964.71006875766</v>
      </c>
      <c r="K67" s="13">
        <f t="shared" si="3"/>
        <v>2647092.6441794285</v>
      </c>
      <c r="L67" s="20">
        <f t="shared" si="5"/>
        <v>27.547995542395338</v>
      </c>
    </row>
    <row r="68" spans="1:12" x14ac:dyDescent="0.2">
      <c r="A68" s="16">
        <v>59</v>
      </c>
      <c r="B68" s="5">
        <v>13</v>
      </c>
      <c r="C68" s="5">
        <v>3203</v>
      </c>
      <c r="D68" s="5">
        <v>3301</v>
      </c>
      <c r="E68" s="17">
        <v>0.5</v>
      </c>
      <c r="F68" s="18">
        <f t="shared" si="0"/>
        <v>3.9975399753997536E-3</v>
      </c>
      <c r="G68" s="18">
        <f t="shared" si="1"/>
        <v>3.9895657511124748E-3</v>
      </c>
      <c r="H68" s="13">
        <f t="shared" si="6"/>
        <v>95839.211319757538</v>
      </c>
      <c r="I68" s="13">
        <f t="shared" si="4"/>
        <v>382.35683509493566</v>
      </c>
      <c r="J68" s="13">
        <f t="shared" si="2"/>
        <v>95648.032902210078</v>
      </c>
      <c r="K68" s="13">
        <f t="shared" si="3"/>
        <v>2551127.9341106708</v>
      </c>
      <c r="L68" s="20">
        <f t="shared" si="5"/>
        <v>26.61883271972156</v>
      </c>
    </row>
    <row r="69" spans="1:12" x14ac:dyDescent="0.2">
      <c r="A69" s="16">
        <v>60</v>
      </c>
      <c r="B69" s="5">
        <v>12</v>
      </c>
      <c r="C69" s="5">
        <v>3249</v>
      </c>
      <c r="D69" s="5">
        <v>3184</v>
      </c>
      <c r="E69" s="17">
        <v>0.5</v>
      </c>
      <c r="F69" s="18">
        <f t="shared" si="0"/>
        <v>3.7307632519819681E-3</v>
      </c>
      <c r="G69" s="18">
        <f t="shared" si="1"/>
        <v>3.7238169123351432E-3</v>
      </c>
      <c r="H69" s="13">
        <f t="shared" si="6"/>
        <v>95456.854484662603</v>
      </c>
      <c r="I69" s="13">
        <f t="shared" si="4"/>
        <v>355.46384912830138</v>
      </c>
      <c r="J69" s="13">
        <f t="shared" si="2"/>
        <v>95279.122560098462</v>
      </c>
      <c r="K69" s="13">
        <f t="shared" si="3"/>
        <v>2455479.9012084608</v>
      </c>
      <c r="L69" s="20">
        <f t="shared" si="5"/>
        <v>25.723452909324511</v>
      </c>
    </row>
    <row r="70" spans="1:12" x14ac:dyDescent="0.2">
      <c r="A70" s="16">
        <v>61</v>
      </c>
      <c r="B70" s="5">
        <v>10</v>
      </c>
      <c r="C70" s="5">
        <v>3497</v>
      </c>
      <c r="D70" s="5">
        <v>3219</v>
      </c>
      <c r="E70" s="17">
        <v>0.5</v>
      </c>
      <c r="F70" s="18">
        <f t="shared" si="0"/>
        <v>2.9779630732578916E-3</v>
      </c>
      <c r="G70" s="18">
        <f t="shared" si="1"/>
        <v>2.9735355337496281E-3</v>
      </c>
      <c r="H70" s="13">
        <f t="shared" si="6"/>
        <v>95101.390635534306</v>
      </c>
      <c r="I70" s="13">
        <f t="shared" si="4"/>
        <v>282.78736436376539</v>
      </c>
      <c r="J70" s="13">
        <f t="shared" si="2"/>
        <v>94959.996953352413</v>
      </c>
      <c r="K70" s="13">
        <f t="shared" si="3"/>
        <v>2360200.7786483625</v>
      </c>
      <c r="L70" s="20">
        <f t="shared" si="5"/>
        <v>24.817731506088847</v>
      </c>
    </row>
    <row r="71" spans="1:12" x14ac:dyDescent="0.2">
      <c r="A71" s="16">
        <v>62</v>
      </c>
      <c r="B71" s="5">
        <v>11</v>
      </c>
      <c r="C71" s="5">
        <v>2984</v>
      </c>
      <c r="D71" s="5">
        <v>3468</v>
      </c>
      <c r="E71" s="17">
        <v>0.5</v>
      </c>
      <c r="F71" s="18">
        <f t="shared" si="0"/>
        <v>3.4097954122752636E-3</v>
      </c>
      <c r="G71" s="18">
        <f t="shared" si="1"/>
        <v>3.4039919542008358E-3</v>
      </c>
      <c r="H71" s="13">
        <f t="shared" si="6"/>
        <v>94818.603271170534</v>
      </c>
      <c r="I71" s="13">
        <f t="shared" si="4"/>
        <v>322.76176264362556</v>
      </c>
      <c r="J71" s="13">
        <f t="shared" si="2"/>
        <v>94657.222389848714</v>
      </c>
      <c r="K71" s="13">
        <f t="shared" si="3"/>
        <v>2265240.7816950101</v>
      </c>
      <c r="L71" s="20">
        <f t="shared" si="5"/>
        <v>23.890256801364984</v>
      </c>
    </row>
    <row r="72" spans="1:12" x14ac:dyDescent="0.2">
      <c r="A72" s="16">
        <v>63</v>
      </c>
      <c r="B72" s="5">
        <v>16</v>
      </c>
      <c r="C72" s="5">
        <v>2835</v>
      </c>
      <c r="D72" s="5">
        <v>2953</v>
      </c>
      <c r="E72" s="17">
        <v>0.5</v>
      </c>
      <c r="F72" s="18">
        <f t="shared" si="0"/>
        <v>5.5286800276433999E-3</v>
      </c>
      <c r="G72" s="18">
        <f t="shared" si="1"/>
        <v>5.5134390075809786E-3</v>
      </c>
      <c r="H72" s="13">
        <f t="shared" si="6"/>
        <v>94495.841508526908</v>
      </c>
      <c r="I72" s="13">
        <f t="shared" si="4"/>
        <v>520.99705862730207</v>
      </c>
      <c r="J72" s="13">
        <f t="shared" si="2"/>
        <v>94235.342979213267</v>
      </c>
      <c r="K72" s="13">
        <f t="shared" si="3"/>
        <v>2170583.5593051612</v>
      </c>
      <c r="L72" s="20">
        <f t="shared" si="5"/>
        <v>22.970148999723939</v>
      </c>
    </row>
    <row r="73" spans="1:12" x14ac:dyDescent="0.2">
      <c r="A73" s="16">
        <v>64</v>
      </c>
      <c r="B73" s="5">
        <v>10</v>
      </c>
      <c r="C73" s="5">
        <v>2742</v>
      </c>
      <c r="D73" s="5">
        <v>2795</v>
      </c>
      <c r="E73" s="17">
        <v>0.5</v>
      </c>
      <c r="F73" s="18">
        <f t="shared" ref="F73:F109" si="7">B73/((C73+D73)/2)</f>
        <v>3.6120642947444466E-3</v>
      </c>
      <c r="G73" s="18">
        <f t="shared" ref="G73:G108" si="8">F73/((1+(1-E73)*F73))</f>
        <v>3.6055525509284298E-3</v>
      </c>
      <c r="H73" s="13">
        <f t="shared" si="6"/>
        <v>93974.84444989961</v>
      </c>
      <c r="I73" s="13">
        <f t="shared" si="4"/>
        <v>338.83124012943796</v>
      </c>
      <c r="J73" s="13">
        <f t="shared" ref="J73:J108" si="9">H74+I73*E73</f>
        <v>93805.428829834884</v>
      </c>
      <c r="K73" s="13">
        <f t="shared" ref="K73:K97" si="10">K74+J73</f>
        <v>2076348.216325948</v>
      </c>
      <c r="L73" s="20">
        <f t="shared" si="5"/>
        <v>22.094723630353037</v>
      </c>
    </row>
    <row r="74" spans="1:12" x14ac:dyDescent="0.2">
      <c r="A74" s="16">
        <v>65</v>
      </c>
      <c r="B74" s="5">
        <v>26</v>
      </c>
      <c r="C74" s="5">
        <v>2569</v>
      </c>
      <c r="D74" s="5">
        <v>2695</v>
      </c>
      <c r="E74" s="17">
        <v>0.5</v>
      </c>
      <c r="F74" s="18">
        <f t="shared" si="7"/>
        <v>9.8784194528875376E-3</v>
      </c>
      <c r="G74" s="18">
        <f t="shared" si="8"/>
        <v>9.8298676748582222E-3</v>
      </c>
      <c r="H74" s="13">
        <f t="shared" si="6"/>
        <v>93636.013209770172</v>
      </c>
      <c r="I74" s="13">
        <f t="shared" ref="I74:I108" si="11">H74*G74</f>
        <v>920.42961945331729</v>
      </c>
      <c r="J74" s="13">
        <f t="shared" si="9"/>
        <v>93175.79840004351</v>
      </c>
      <c r="K74" s="13">
        <f t="shared" si="10"/>
        <v>1982542.7874961132</v>
      </c>
      <c r="L74" s="20">
        <f t="shared" ref="L74:L108" si="12">K74/H74</f>
        <v>21.172866288686144</v>
      </c>
    </row>
    <row r="75" spans="1:12" x14ac:dyDescent="0.2">
      <c r="A75" s="16">
        <v>66</v>
      </c>
      <c r="B75" s="5">
        <v>27</v>
      </c>
      <c r="C75" s="5">
        <v>2382</v>
      </c>
      <c r="D75" s="5">
        <v>2523</v>
      </c>
      <c r="E75" s="17">
        <v>0.5</v>
      </c>
      <c r="F75" s="18">
        <f t="shared" si="7"/>
        <v>1.1009174311926606E-2</v>
      </c>
      <c r="G75" s="18">
        <f t="shared" si="8"/>
        <v>1.0948905109489052E-2</v>
      </c>
      <c r="H75" s="13">
        <f t="shared" ref="H75:H108" si="13">H74-I74</f>
        <v>92715.583590316848</v>
      </c>
      <c r="I75" s="13">
        <f t="shared" si="11"/>
        <v>1015.1341269012794</v>
      </c>
      <c r="J75" s="13">
        <f t="shared" si="9"/>
        <v>92208.016526866209</v>
      </c>
      <c r="K75" s="13">
        <f t="shared" si="10"/>
        <v>1889366.9890960697</v>
      </c>
      <c r="L75" s="20">
        <f t="shared" si="12"/>
        <v>20.378095201823157</v>
      </c>
    </row>
    <row r="76" spans="1:12" x14ac:dyDescent="0.2">
      <c r="A76" s="16">
        <v>67</v>
      </c>
      <c r="B76" s="5">
        <v>18</v>
      </c>
      <c r="C76" s="5">
        <v>1801</v>
      </c>
      <c r="D76" s="5">
        <v>2343</v>
      </c>
      <c r="E76" s="17">
        <v>0.5</v>
      </c>
      <c r="F76" s="18">
        <f t="shared" si="7"/>
        <v>8.6872586872586872E-3</v>
      </c>
      <c r="G76" s="18">
        <f t="shared" si="8"/>
        <v>8.649687650168188E-3</v>
      </c>
      <c r="H76" s="13">
        <f t="shared" si="13"/>
        <v>91700.449463415571</v>
      </c>
      <c r="I76" s="13">
        <f t="shared" si="11"/>
        <v>793.18024523857775</v>
      </c>
      <c r="J76" s="13">
        <f t="shared" si="9"/>
        <v>91303.859340796291</v>
      </c>
      <c r="K76" s="13">
        <f t="shared" si="10"/>
        <v>1797158.9725692035</v>
      </c>
      <c r="L76" s="20">
        <f t="shared" si="12"/>
        <v>19.598147916234485</v>
      </c>
    </row>
    <row r="77" spans="1:12" x14ac:dyDescent="0.2">
      <c r="A77" s="16">
        <v>68</v>
      </c>
      <c r="B77" s="5">
        <v>18</v>
      </c>
      <c r="C77" s="5">
        <v>1667</v>
      </c>
      <c r="D77" s="5">
        <v>1764</v>
      </c>
      <c r="E77" s="17">
        <v>0.5</v>
      </c>
      <c r="F77" s="18">
        <f t="shared" si="7"/>
        <v>1.0492567764500145E-2</v>
      </c>
      <c r="G77" s="18">
        <f t="shared" si="8"/>
        <v>1.0437808060307335E-2</v>
      </c>
      <c r="H77" s="13">
        <f t="shared" si="13"/>
        <v>90907.269218176996</v>
      </c>
      <c r="I77" s="13">
        <f t="shared" si="11"/>
        <v>948.8726273860168</v>
      </c>
      <c r="J77" s="13">
        <f t="shared" si="9"/>
        <v>90432.832904483977</v>
      </c>
      <c r="K77" s="13">
        <f t="shared" si="10"/>
        <v>1705855.1132284072</v>
      </c>
      <c r="L77" s="20">
        <f t="shared" si="12"/>
        <v>18.764782265479379</v>
      </c>
    </row>
    <row r="78" spans="1:12" x14ac:dyDescent="0.2">
      <c r="A78" s="16">
        <v>69</v>
      </c>
      <c r="B78" s="5">
        <v>18</v>
      </c>
      <c r="C78" s="5">
        <v>1994</v>
      </c>
      <c r="D78" s="5">
        <v>1629</v>
      </c>
      <c r="E78" s="17">
        <v>0.5</v>
      </c>
      <c r="F78" s="18">
        <f t="shared" si="7"/>
        <v>9.9365166988683411E-3</v>
      </c>
      <c r="G78" s="18">
        <f t="shared" si="8"/>
        <v>9.8873935731941774E-3</v>
      </c>
      <c r="H78" s="13">
        <f t="shared" si="13"/>
        <v>89958.396590790973</v>
      </c>
      <c r="I78" s="13">
        <f t="shared" si="11"/>
        <v>889.45407230663966</v>
      </c>
      <c r="J78" s="13">
        <f t="shared" si="9"/>
        <v>89513.669554637643</v>
      </c>
      <c r="K78" s="13">
        <f t="shared" si="10"/>
        <v>1615422.2803239233</v>
      </c>
      <c r="L78" s="20">
        <f t="shared" si="12"/>
        <v>17.957437454918953</v>
      </c>
    </row>
    <row r="79" spans="1:12" x14ac:dyDescent="0.2">
      <c r="A79" s="16">
        <v>70</v>
      </c>
      <c r="B79" s="5">
        <v>23</v>
      </c>
      <c r="C79" s="5">
        <v>1214</v>
      </c>
      <c r="D79" s="5">
        <v>1972</v>
      </c>
      <c r="E79" s="17">
        <v>0.5</v>
      </c>
      <c r="F79" s="18">
        <f t="shared" si="7"/>
        <v>1.4438166980539862E-2</v>
      </c>
      <c r="G79" s="18">
        <f t="shared" si="8"/>
        <v>1.4334683702087878E-2</v>
      </c>
      <c r="H79" s="13">
        <f t="shared" si="13"/>
        <v>89068.942518484328</v>
      </c>
      <c r="I79" s="13">
        <f t="shared" si="11"/>
        <v>1276.7751186819194</v>
      </c>
      <c r="J79" s="13">
        <f t="shared" si="9"/>
        <v>88430.554959143366</v>
      </c>
      <c r="K79" s="13">
        <f t="shared" si="10"/>
        <v>1525908.6107692856</v>
      </c>
      <c r="L79" s="20">
        <f t="shared" si="12"/>
        <v>17.131769701348102</v>
      </c>
    </row>
    <row r="80" spans="1:12" x14ac:dyDescent="0.2">
      <c r="A80" s="16">
        <v>71</v>
      </c>
      <c r="B80" s="5">
        <v>25</v>
      </c>
      <c r="C80" s="5">
        <v>1386</v>
      </c>
      <c r="D80" s="5">
        <v>1196</v>
      </c>
      <c r="E80" s="17">
        <v>0.5</v>
      </c>
      <c r="F80" s="18">
        <f t="shared" si="7"/>
        <v>1.9364833462432222E-2</v>
      </c>
      <c r="G80" s="18">
        <f t="shared" si="8"/>
        <v>1.9179133103183733E-2</v>
      </c>
      <c r="H80" s="13">
        <f t="shared" si="13"/>
        <v>87792.167399802405</v>
      </c>
      <c r="I80" s="13">
        <f t="shared" si="11"/>
        <v>1683.7776639777981</v>
      </c>
      <c r="J80" s="13">
        <f t="shared" si="9"/>
        <v>86950.278567813497</v>
      </c>
      <c r="K80" s="13">
        <f t="shared" si="10"/>
        <v>1437478.0558101423</v>
      </c>
      <c r="L80" s="20">
        <f t="shared" si="12"/>
        <v>16.373648109903911</v>
      </c>
    </row>
    <row r="81" spans="1:12" x14ac:dyDescent="0.2">
      <c r="A81" s="16">
        <v>72</v>
      </c>
      <c r="B81" s="5">
        <v>21</v>
      </c>
      <c r="C81" s="5">
        <v>1391</v>
      </c>
      <c r="D81" s="5">
        <v>1374</v>
      </c>
      <c r="E81" s="17">
        <v>0.5</v>
      </c>
      <c r="F81" s="18">
        <f t="shared" si="7"/>
        <v>1.5189873417721518E-2</v>
      </c>
      <c r="G81" s="18">
        <f t="shared" si="8"/>
        <v>1.507537688442211E-2</v>
      </c>
      <c r="H81" s="13">
        <f t="shared" si="13"/>
        <v>86108.389735824603</v>
      </c>
      <c r="I81" s="13">
        <f t="shared" si="11"/>
        <v>1298.1164281782603</v>
      </c>
      <c r="J81" s="13">
        <f t="shared" si="9"/>
        <v>85459.331521735483</v>
      </c>
      <c r="K81" s="13">
        <f t="shared" si="10"/>
        <v>1350527.7772423287</v>
      </c>
      <c r="L81" s="20">
        <f t="shared" si="12"/>
        <v>15.684044044786662</v>
      </c>
    </row>
    <row r="82" spans="1:12" x14ac:dyDescent="0.2">
      <c r="A82" s="16">
        <v>73</v>
      </c>
      <c r="B82" s="5">
        <v>19</v>
      </c>
      <c r="C82" s="5">
        <v>1391</v>
      </c>
      <c r="D82" s="5">
        <v>1367</v>
      </c>
      <c r="E82" s="17">
        <v>0.5</v>
      </c>
      <c r="F82" s="18">
        <f t="shared" si="7"/>
        <v>1.3778100072516316E-2</v>
      </c>
      <c r="G82" s="18">
        <f t="shared" si="8"/>
        <v>1.3683831472812387E-2</v>
      </c>
      <c r="H82" s="13">
        <f t="shared" si="13"/>
        <v>84810.273307646348</v>
      </c>
      <c r="I82" s="13">
        <f t="shared" si="11"/>
        <v>1160.5294871049914</v>
      </c>
      <c r="J82" s="13">
        <f t="shared" si="9"/>
        <v>84230.008564093863</v>
      </c>
      <c r="K82" s="13">
        <f t="shared" si="10"/>
        <v>1265068.4457205932</v>
      </c>
      <c r="L82" s="20">
        <f t="shared" si="12"/>
        <v>14.916452882206864</v>
      </c>
    </row>
    <row r="83" spans="1:12" x14ac:dyDescent="0.2">
      <c r="A83" s="16">
        <v>74</v>
      </c>
      <c r="B83" s="5">
        <v>25</v>
      </c>
      <c r="C83" s="5">
        <v>1347</v>
      </c>
      <c r="D83" s="5">
        <v>1366</v>
      </c>
      <c r="E83" s="17">
        <v>0.5</v>
      </c>
      <c r="F83" s="18">
        <f t="shared" si="7"/>
        <v>1.8429782528566162E-2</v>
      </c>
      <c r="G83" s="18">
        <f t="shared" si="8"/>
        <v>1.8261504747991233E-2</v>
      </c>
      <c r="H83" s="13">
        <f t="shared" si="13"/>
        <v>83649.743820541364</v>
      </c>
      <c r="I83" s="13">
        <f t="shared" si="11"/>
        <v>1527.5701939470664</v>
      </c>
      <c r="J83" s="13">
        <f t="shared" si="9"/>
        <v>82885.958723567834</v>
      </c>
      <c r="K83" s="13">
        <f t="shared" si="10"/>
        <v>1180838.4371564994</v>
      </c>
      <c r="L83" s="20">
        <f t="shared" si="12"/>
        <v>14.116462086122109</v>
      </c>
    </row>
    <row r="84" spans="1:12" x14ac:dyDescent="0.2">
      <c r="A84" s="16">
        <v>75</v>
      </c>
      <c r="B84" s="5">
        <v>27</v>
      </c>
      <c r="C84" s="5">
        <v>1239</v>
      </c>
      <c r="D84" s="5">
        <v>1315</v>
      </c>
      <c r="E84" s="17">
        <v>0.5</v>
      </c>
      <c r="F84" s="18">
        <f t="shared" si="7"/>
        <v>2.1143304620203602E-2</v>
      </c>
      <c r="G84" s="18">
        <f t="shared" si="8"/>
        <v>2.092212320805889E-2</v>
      </c>
      <c r="H84" s="13">
        <f t="shared" si="13"/>
        <v>82122.173626594304</v>
      </c>
      <c r="I84" s="13">
        <f t="shared" si="11"/>
        <v>1718.1702347292105</v>
      </c>
      <c r="J84" s="13">
        <f t="shared" si="9"/>
        <v>81263.088509229696</v>
      </c>
      <c r="K84" s="13">
        <f t="shared" si="10"/>
        <v>1097952.4784329315</v>
      </c>
      <c r="L84" s="20">
        <f t="shared" si="12"/>
        <v>13.36974449099789</v>
      </c>
    </row>
    <row r="85" spans="1:12" x14ac:dyDescent="0.2">
      <c r="A85" s="16">
        <v>76</v>
      </c>
      <c r="B85" s="5">
        <v>22</v>
      </c>
      <c r="C85" s="5">
        <v>1259</v>
      </c>
      <c r="D85" s="5">
        <v>1224</v>
      </c>
      <c r="E85" s="17">
        <v>0.5</v>
      </c>
      <c r="F85" s="18">
        <f t="shared" si="7"/>
        <v>1.7720499395892066E-2</v>
      </c>
      <c r="G85" s="18">
        <f t="shared" si="8"/>
        <v>1.7564870259481041E-2</v>
      </c>
      <c r="H85" s="13">
        <f t="shared" si="13"/>
        <v>80404.003391865088</v>
      </c>
      <c r="I85" s="13">
        <f t="shared" si="11"/>
        <v>1412.2858879209839</v>
      </c>
      <c r="J85" s="13">
        <f t="shared" si="9"/>
        <v>79697.860447904604</v>
      </c>
      <c r="K85" s="13">
        <f t="shared" si="10"/>
        <v>1016689.3899237019</v>
      </c>
      <c r="L85" s="20">
        <f t="shared" si="12"/>
        <v>12.644760795910392</v>
      </c>
    </row>
    <row r="86" spans="1:12" x14ac:dyDescent="0.2">
      <c r="A86" s="16">
        <v>77</v>
      </c>
      <c r="B86" s="5">
        <v>44</v>
      </c>
      <c r="C86" s="5">
        <v>1168</v>
      </c>
      <c r="D86" s="5">
        <v>1226</v>
      </c>
      <c r="E86" s="17">
        <v>0.5</v>
      </c>
      <c r="F86" s="18">
        <f t="shared" si="7"/>
        <v>3.6758563074352546E-2</v>
      </c>
      <c r="G86" s="18">
        <f t="shared" si="8"/>
        <v>3.6095159967186222E-2</v>
      </c>
      <c r="H86" s="13">
        <f t="shared" si="13"/>
        <v>78991.717503944106</v>
      </c>
      <c r="I86" s="13">
        <f t="shared" si="11"/>
        <v>2851.2186793876463</v>
      </c>
      <c r="J86" s="13">
        <f t="shared" si="9"/>
        <v>77566.108164250283</v>
      </c>
      <c r="K86" s="13">
        <f t="shared" si="10"/>
        <v>936991.52947579732</v>
      </c>
      <c r="L86" s="20">
        <f t="shared" si="12"/>
        <v>11.861895893439875</v>
      </c>
    </row>
    <row r="87" spans="1:12" x14ac:dyDescent="0.2">
      <c r="A87" s="16">
        <v>78</v>
      </c>
      <c r="B87" s="5">
        <v>22</v>
      </c>
      <c r="C87" s="5">
        <v>1026</v>
      </c>
      <c r="D87" s="5">
        <v>1150</v>
      </c>
      <c r="E87" s="17">
        <v>0.5</v>
      </c>
      <c r="F87" s="18">
        <f t="shared" si="7"/>
        <v>2.0220588235294119E-2</v>
      </c>
      <c r="G87" s="18">
        <f t="shared" si="8"/>
        <v>2.001819836214741E-2</v>
      </c>
      <c r="H87" s="13">
        <f t="shared" si="13"/>
        <v>76140.49882455646</v>
      </c>
      <c r="I87" s="13">
        <f t="shared" si="11"/>
        <v>1524.1956088628228</v>
      </c>
      <c r="J87" s="13">
        <f t="shared" si="9"/>
        <v>75378.401020125049</v>
      </c>
      <c r="K87" s="13">
        <f t="shared" si="10"/>
        <v>859425.42131154705</v>
      </c>
      <c r="L87" s="20">
        <f t="shared" si="12"/>
        <v>11.287362633279326</v>
      </c>
    </row>
    <row r="88" spans="1:12" x14ac:dyDescent="0.2">
      <c r="A88" s="16">
        <v>79</v>
      </c>
      <c r="B88" s="5">
        <v>31</v>
      </c>
      <c r="C88" s="5">
        <v>990</v>
      </c>
      <c r="D88" s="5">
        <v>1023</v>
      </c>
      <c r="E88" s="17">
        <v>0.5</v>
      </c>
      <c r="F88" s="18">
        <f t="shared" si="7"/>
        <v>3.0799801291604572E-2</v>
      </c>
      <c r="G88" s="18">
        <f t="shared" si="8"/>
        <v>3.0332681017612526E-2</v>
      </c>
      <c r="H88" s="13">
        <f t="shared" si="13"/>
        <v>74616.303215693639</v>
      </c>
      <c r="I88" s="13">
        <f t="shared" si="11"/>
        <v>2263.3125241550911</v>
      </c>
      <c r="J88" s="13">
        <f t="shared" si="9"/>
        <v>73484.646953616102</v>
      </c>
      <c r="K88" s="13">
        <f t="shared" si="10"/>
        <v>784047.02029142203</v>
      </c>
      <c r="L88" s="20">
        <f t="shared" si="12"/>
        <v>10.50771730174</v>
      </c>
    </row>
    <row r="89" spans="1:12" x14ac:dyDescent="0.2">
      <c r="A89" s="16">
        <v>80</v>
      </c>
      <c r="B89" s="5">
        <v>38</v>
      </c>
      <c r="C89" s="5">
        <v>915</v>
      </c>
      <c r="D89" s="5">
        <v>965</v>
      </c>
      <c r="E89" s="17">
        <v>0.5</v>
      </c>
      <c r="F89" s="18">
        <f t="shared" si="7"/>
        <v>4.042553191489362E-2</v>
      </c>
      <c r="G89" s="18">
        <f t="shared" si="8"/>
        <v>3.9624608967674668E-2</v>
      </c>
      <c r="H89" s="13">
        <f t="shared" si="13"/>
        <v>72352.990691538551</v>
      </c>
      <c r="I89" s="13">
        <f t="shared" si="11"/>
        <v>2866.9589637940203</v>
      </c>
      <c r="J89" s="13">
        <f t="shared" si="9"/>
        <v>70919.51120964154</v>
      </c>
      <c r="K89" s="13">
        <f t="shared" si="10"/>
        <v>710562.37333780597</v>
      </c>
      <c r="L89" s="20">
        <f t="shared" si="12"/>
        <v>9.820774048817638</v>
      </c>
    </row>
    <row r="90" spans="1:12" x14ac:dyDescent="0.2">
      <c r="A90" s="16">
        <v>81</v>
      </c>
      <c r="B90" s="5">
        <v>30</v>
      </c>
      <c r="C90" s="5">
        <v>840</v>
      </c>
      <c r="D90" s="5">
        <v>888</v>
      </c>
      <c r="E90" s="17">
        <v>0.5</v>
      </c>
      <c r="F90" s="18">
        <f t="shared" si="7"/>
        <v>3.4722222222222224E-2</v>
      </c>
      <c r="G90" s="18">
        <f t="shared" si="8"/>
        <v>3.4129692832764506E-2</v>
      </c>
      <c r="H90" s="13">
        <f t="shared" si="13"/>
        <v>69486.031727744528</v>
      </c>
      <c r="I90" s="13">
        <f t="shared" si="11"/>
        <v>2371.5369190356496</v>
      </c>
      <c r="J90" s="13">
        <f t="shared" si="9"/>
        <v>68300.263268226714</v>
      </c>
      <c r="K90" s="13">
        <f t="shared" si="10"/>
        <v>639642.86212816439</v>
      </c>
      <c r="L90" s="20">
        <f t="shared" si="12"/>
        <v>9.2053445307449682</v>
      </c>
    </row>
    <row r="91" spans="1:12" x14ac:dyDescent="0.2">
      <c r="A91" s="16">
        <v>82</v>
      </c>
      <c r="B91" s="5">
        <v>43</v>
      </c>
      <c r="C91" s="5">
        <v>784</v>
      </c>
      <c r="D91" s="5">
        <v>819</v>
      </c>
      <c r="E91" s="17">
        <v>0.5</v>
      </c>
      <c r="F91" s="18">
        <f t="shared" si="7"/>
        <v>5.3649407361197755E-2</v>
      </c>
      <c r="G91" s="18">
        <f t="shared" si="8"/>
        <v>5.2247873633049821E-2</v>
      </c>
      <c r="H91" s="13">
        <f t="shared" si="13"/>
        <v>67114.494808708885</v>
      </c>
      <c r="I91" s="13">
        <f t="shared" si="11"/>
        <v>3506.5896437114002</v>
      </c>
      <c r="J91" s="13">
        <f t="shared" si="9"/>
        <v>65361.199986853186</v>
      </c>
      <c r="K91" s="13">
        <f t="shared" si="10"/>
        <v>571342.59885993763</v>
      </c>
      <c r="L91" s="20">
        <f t="shared" si="12"/>
        <v>8.5129538781211131</v>
      </c>
    </row>
    <row r="92" spans="1:12" x14ac:dyDescent="0.2">
      <c r="A92" s="16">
        <v>83</v>
      </c>
      <c r="B92" s="5">
        <v>41</v>
      </c>
      <c r="C92" s="5">
        <v>730</v>
      </c>
      <c r="D92" s="5">
        <v>760</v>
      </c>
      <c r="E92" s="17">
        <v>0.5</v>
      </c>
      <c r="F92" s="18">
        <f t="shared" si="7"/>
        <v>5.5033557046979868E-2</v>
      </c>
      <c r="G92" s="18">
        <f t="shared" si="8"/>
        <v>5.3559764859568912E-2</v>
      </c>
      <c r="H92" s="13">
        <f t="shared" si="13"/>
        <v>63607.905164997486</v>
      </c>
      <c r="I92" s="13">
        <f t="shared" si="11"/>
        <v>3406.8244438470242</v>
      </c>
      <c r="J92" s="13">
        <f t="shared" si="9"/>
        <v>61904.492943073979</v>
      </c>
      <c r="K92" s="13">
        <f t="shared" si="10"/>
        <v>505981.3988730844</v>
      </c>
      <c r="L92" s="20">
        <f t="shared" si="12"/>
        <v>7.9546936431970199</v>
      </c>
    </row>
    <row r="93" spans="1:12" x14ac:dyDescent="0.2">
      <c r="A93" s="16">
        <v>84</v>
      </c>
      <c r="B93" s="5">
        <v>51</v>
      </c>
      <c r="C93" s="5">
        <v>648</v>
      </c>
      <c r="D93" s="5">
        <v>699</v>
      </c>
      <c r="E93" s="17">
        <v>0.5</v>
      </c>
      <c r="F93" s="18">
        <f t="shared" si="7"/>
        <v>7.5723830734966593E-2</v>
      </c>
      <c r="G93" s="18">
        <f t="shared" si="8"/>
        <v>7.2961373390557943E-2</v>
      </c>
      <c r="H93" s="13">
        <f t="shared" si="13"/>
        <v>60201.080721150465</v>
      </c>
      <c r="I93" s="13">
        <f t="shared" si="11"/>
        <v>4392.3535290109785</v>
      </c>
      <c r="J93" s="13">
        <f t="shared" si="9"/>
        <v>58004.903956644972</v>
      </c>
      <c r="K93" s="13">
        <f t="shared" si="10"/>
        <v>444076.90593001043</v>
      </c>
      <c r="L93" s="20">
        <f t="shared" si="12"/>
        <v>7.3765603642060986</v>
      </c>
    </row>
    <row r="94" spans="1:12" x14ac:dyDescent="0.2">
      <c r="A94" s="16">
        <v>85</v>
      </c>
      <c r="B94" s="5">
        <v>32</v>
      </c>
      <c r="C94" s="5">
        <v>569</v>
      </c>
      <c r="D94" s="5">
        <v>609</v>
      </c>
      <c r="E94" s="17">
        <v>0.5</v>
      </c>
      <c r="F94" s="18">
        <f t="shared" si="7"/>
        <v>5.4329371816638369E-2</v>
      </c>
      <c r="G94" s="18">
        <f t="shared" si="8"/>
        <v>5.2892561983471073E-2</v>
      </c>
      <c r="H94" s="13">
        <f t="shared" si="13"/>
        <v>55808.727192139486</v>
      </c>
      <c r="I94" s="13">
        <f t="shared" si="11"/>
        <v>2951.8665622288654</v>
      </c>
      <c r="J94" s="13">
        <f t="shared" si="9"/>
        <v>54332.793911025052</v>
      </c>
      <c r="K94" s="13">
        <f t="shared" si="10"/>
        <v>386072.00197336543</v>
      </c>
      <c r="L94" s="20">
        <f t="shared" si="12"/>
        <v>6.9177711336112084</v>
      </c>
    </row>
    <row r="95" spans="1:12" x14ac:dyDescent="0.2">
      <c r="A95" s="16">
        <v>86</v>
      </c>
      <c r="B95" s="5">
        <v>49</v>
      </c>
      <c r="C95" s="5">
        <v>532</v>
      </c>
      <c r="D95" s="5">
        <v>538</v>
      </c>
      <c r="E95" s="17">
        <v>0.5</v>
      </c>
      <c r="F95" s="18">
        <f t="shared" si="7"/>
        <v>9.1588785046728974E-2</v>
      </c>
      <c r="G95" s="18">
        <f t="shared" si="8"/>
        <v>8.7578194816800708E-2</v>
      </c>
      <c r="H95" s="13">
        <f t="shared" si="13"/>
        <v>52856.860629910618</v>
      </c>
      <c r="I95" s="13">
        <f t="shared" si="11"/>
        <v>4629.1084376507952</v>
      </c>
      <c r="J95" s="13">
        <f t="shared" si="9"/>
        <v>50542.306411085221</v>
      </c>
      <c r="K95" s="13">
        <f t="shared" si="10"/>
        <v>331739.20806234039</v>
      </c>
      <c r="L95" s="20">
        <f t="shared" si="12"/>
        <v>6.2761806908111364</v>
      </c>
    </row>
    <row r="96" spans="1:12" x14ac:dyDescent="0.2">
      <c r="A96" s="16">
        <v>87</v>
      </c>
      <c r="B96" s="5">
        <v>53</v>
      </c>
      <c r="C96" s="5">
        <v>480</v>
      </c>
      <c r="D96" s="5">
        <v>496</v>
      </c>
      <c r="E96" s="17">
        <v>0.5</v>
      </c>
      <c r="F96" s="18">
        <f t="shared" si="7"/>
        <v>0.10860655737704918</v>
      </c>
      <c r="G96" s="18">
        <f t="shared" si="8"/>
        <v>0.1030126336248785</v>
      </c>
      <c r="H96" s="13">
        <f t="shared" si="13"/>
        <v>48227.752192259824</v>
      </c>
      <c r="I96" s="13">
        <f t="shared" si="11"/>
        <v>4968.0677671326921</v>
      </c>
      <c r="J96" s="13">
        <f t="shared" si="9"/>
        <v>45743.718308693482</v>
      </c>
      <c r="K96" s="13">
        <f t="shared" si="10"/>
        <v>281196.90165125515</v>
      </c>
      <c r="L96" s="20">
        <f t="shared" si="12"/>
        <v>5.8306035191162202</v>
      </c>
    </row>
    <row r="97" spans="1:12" x14ac:dyDescent="0.2">
      <c r="A97" s="16">
        <v>88</v>
      </c>
      <c r="B97" s="5">
        <v>40</v>
      </c>
      <c r="C97" s="5">
        <v>413</v>
      </c>
      <c r="D97" s="5">
        <v>447</v>
      </c>
      <c r="E97" s="17">
        <v>0.5</v>
      </c>
      <c r="F97" s="18">
        <f t="shared" si="7"/>
        <v>9.3023255813953487E-2</v>
      </c>
      <c r="G97" s="18">
        <f t="shared" si="8"/>
        <v>8.8888888888888878E-2</v>
      </c>
      <c r="H97" s="13">
        <f t="shared" si="13"/>
        <v>43259.684425127132</v>
      </c>
      <c r="I97" s="13">
        <f t="shared" si="11"/>
        <v>3845.3052822335226</v>
      </c>
      <c r="J97" s="13">
        <f t="shared" si="9"/>
        <v>41337.031784010367</v>
      </c>
      <c r="K97" s="13">
        <f t="shared" si="10"/>
        <v>235453.18334256165</v>
      </c>
      <c r="L97" s="20">
        <f t="shared" si="12"/>
        <v>5.4427855050602281</v>
      </c>
    </row>
    <row r="98" spans="1:12" x14ac:dyDescent="0.2">
      <c r="A98" s="16">
        <v>89</v>
      </c>
      <c r="B98" s="5">
        <v>47</v>
      </c>
      <c r="C98" s="5">
        <v>339</v>
      </c>
      <c r="D98" s="5">
        <v>378</v>
      </c>
      <c r="E98" s="17">
        <v>0.5</v>
      </c>
      <c r="F98" s="18">
        <f t="shared" si="7"/>
        <v>0.13110181311018132</v>
      </c>
      <c r="G98" s="18">
        <f t="shared" si="8"/>
        <v>0.1230366492146597</v>
      </c>
      <c r="H98" s="13">
        <f t="shared" si="13"/>
        <v>39414.379142893609</v>
      </c>
      <c r="I98" s="13">
        <f t="shared" si="11"/>
        <v>4849.4131406178012</v>
      </c>
      <c r="J98" s="13">
        <f t="shared" si="9"/>
        <v>36989.672572584714</v>
      </c>
      <c r="K98" s="13">
        <f>K99+J98</f>
        <v>194116.15155855127</v>
      </c>
      <c r="L98" s="20">
        <f t="shared" si="12"/>
        <v>4.9250084811636645</v>
      </c>
    </row>
    <row r="99" spans="1:12" x14ac:dyDescent="0.2">
      <c r="A99" s="16">
        <v>90</v>
      </c>
      <c r="B99" s="5">
        <v>44</v>
      </c>
      <c r="C99" s="5">
        <v>270</v>
      </c>
      <c r="D99" s="5">
        <v>296</v>
      </c>
      <c r="E99" s="17">
        <v>0.5</v>
      </c>
      <c r="F99" s="22">
        <f t="shared" si="7"/>
        <v>0.15547703180212014</v>
      </c>
      <c r="G99" s="22">
        <f t="shared" si="8"/>
        <v>0.1442622950819672</v>
      </c>
      <c r="H99" s="23">
        <f t="shared" si="13"/>
        <v>34564.966002275811</v>
      </c>
      <c r="I99" s="23">
        <f t="shared" si="11"/>
        <v>4986.4213249184768</v>
      </c>
      <c r="J99" s="23">
        <f t="shared" si="9"/>
        <v>32071.755339816573</v>
      </c>
      <c r="K99" s="23">
        <f t="shared" ref="K99:K108" si="14">K100+J99</f>
        <v>157126.47898596656</v>
      </c>
      <c r="L99" s="24">
        <f t="shared" si="12"/>
        <v>4.5458305665806558</v>
      </c>
    </row>
    <row r="100" spans="1:12" x14ac:dyDescent="0.2">
      <c r="A100" s="16">
        <v>91</v>
      </c>
      <c r="B100" s="5">
        <v>38</v>
      </c>
      <c r="C100" s="5">
        <v>217</v>
      </c>
      <c r="D100" s="5">
        <v>239</v>
      </c>
      <c r="E100" s="17">
        <v>0.5</v>
      </c>
      <c r="F100" s="22">
        <f t="shared" si="7"/>
        <v>0.16666666666666666</v>
      </c>
      <c r="G100" s="22">
        <f t="shared" si="8"/>
        <v>0.15384615384615385</v>
      </c>
      <c r="H100" s="23">
        <f t="shared" si="13"/>
        <v>29578.544677357335</v>
      </c>
      <c r="I100" s="23">
        <f t="shared" si="11"/>
        <v>4550.5453349780519</v>
      </c>
      <c r="J100" s="23">
        <f t="shared" si="9"/>
        <v>27303.272009868309</v>
      </c>
      <c r="K100" s="23">
        <f t="shared" si="14"/>
        <v>125054.72364614999</v>
      </c>
      <c r="L100" s="24">
        <f t="shared" si="12"/>
        <v>4.2278862942800766</v>
      </c>
    </row>
    <row r="101" spans="1:12" x14ac:dyDescent="0.2">
      <c r="A101" s="16">
        <v>92</v>
      </c>
      <c r="B101" s="5">
        <v>34</v>
      </c>
      <c r="C101" s="5">
        <v>168</v>
      </c>
      <c r="D101" s="5">
        <v>187</v>
      </c>
      <c r="E101" s="17">
        <v>0.5</v>
      </c>
      <c r="F101" s="22">
        <f t="shared" si="7"/>
        <v>0.19154929577464788</v>
      </c>
      <c r="G101" s="22">
        <f t="shared" si="8"/>
        <v>0.17480719794344471</v>
      </c>
      <c r="H101" s="23">
        <f t="shared" si="13"/>
        <v>25027.999342379284</v>
      </c>
      <c r="I101" s="23">
        <f t="shared" si="11"/>
        <v>4375.0744351716994</v>
      </c>
      <c r="J101" s="23">
        <f t="shared" si="9"/>
        <v>22840.462124793434</v>
      </c>
      <c r="K101" s="23">
        <f t="shared" si="14"/>
        <v>97751.451636281679</v>
      </c>
      <c r="L101" s="24">
        <f t="shared" si="12"/>
        <v>3.9056838023309997</v>
      </c>
    </row>
    <row r="102" spans="1:12" x14ac:dyDescent="0.2">
      <c r="A102" s="16">
        <v>93</v>
      </c>
      <c r="B102" s="5">
        <v>26</v>
      </c>
      <c r="C102" s="5">
        <v>134</v>
      </c>
      <c r="D102" s="5">
        <v>142</v>
      </c>
      <c r="E102" s="17">
        <v>0.5</v>
      </c>
      <c r="F102" s="22">
        <f t="shared" si="7"/>
        <v>0.18840579710144928</v>
      </c>
      <c r="G102" s="22">
        <f t="shared" si="8"/>
        <v>0.17218543046357618</v>
      </c>
      <c r="H102" s="23">
        <f t="shared" si="13"/>
        <v>20652.924907207584</v>
      </c>
      <c r="I102" s="23">
        <f t="shared" si="11"/>
        <v>3556.1327654794518</v>
      </c>
      <c r="J102" s="23">
        <f t="shared" si="9"/>
        <v>18874.858524467858</v>
      </c>
      <c r="K102" s="23">
        <f t="shared" si="14"/>
        <v>74910.989511488238</v>
      </c>
      <c r="L102" s="24">
        <f t="shared" si="12"/>
        <v>3.6271370688684073</v>
      </c>
    </row>
    <row r="103" spans="1:12" x14ac:dyDescent="0.2">
      <c r="A103" s="16">
        <v>94</v>
      </c>
      <c r="B103" s="5">
        <v>20</v>
      </c>
      <c r="C103" s="5">
        <v>109</v>
      </c>
      <c r="D103" s="5">
        <v>122</v>
      </c>
      <c r="E103" s="17">
        <v>0.5</v>
      </c>
      <c r="F103" s="22">
        <f t="shared" si="7"/>
        <v>0.17316017316017315</v>
      </c>
      <c r="G103" s="22">
        <f t="shared" si="8"/>
        <v>0.15936254980079681</v>
      </c>
      <c r="H103" s="23">
        <f t="shared" si="13"/>
        <v>17096.792141728132</v>
      </c>
      <c r="I103" s="23">
        <f t="shared" si="11"/>
        <v>2724.588389120021</v>
      </c>
      <c r="J103" s="23">
        <f t="shared" si="9"/>
        <v>15734.497947168122</v>
      </c>
      <c r="K103" s="23">
        <f t="shared" si="14"/>
        <v>56036.130987020377</v>
      </c>
      <c r="L103" s="24">
        <f t="shared" si="12"/>
        <v>3.2775815791930358</v>
      </c>
    </row>
    <row r="104" spans="1:12" x14ac:dyDescent="0.2">
      <c r="A104" s="16">
        <v>95</v>
      </c>
      <c r="B104" s="5">
        <v>23</v>
      </c>
      <c r="C104" s="5">
        <v>89</v>
      </c>
      <c r="D104" s="5">
        <v>90</v>
      </c>
      <c r="E104" s="17">
        <v>0.5</v>
      </c>
      <c r="F104" s="22">
        <f t="shared" si="7"/>
        <v>0.25698324022346369</v>
      </c>
      <c r="G104" s="22">
        <f t="shared" si="8"/>
        <v>0.22772277227722773</v>
      </c>
      <c r="H104" s="23">
        <f t="shared" si="13"/>
        <v>14372.203752608111</v>
      </c>
      <c r="I104" s="23">
        <f t="shared" si="11"/>
        <v>3272.8780822770946</v>
      </c>
      <c r="J104" s="23">
        <f t="shared" si="9"/>
        <v>12735.764711469563</v>
      </c>
      <c r="K104" s="23">
        <f t="shared" si="14"/>
        <v>40301.633039852255</v>
      </c>
      <c r="L104" s="24">
        <f t="shared" si="12"/>
        <v>2.80413732880309</v>
      </c>
    </row>
    <row r="105" spans="1:12" x14ac:dyDescent="0.2">
      <c r="A105" s="16">
        <v>96</v>
      </c>
      <c r="B105" s="5">
        <v>22</v>
      </c>
      <c r="C105" s="5">
        <v>74</v>
      </c>
      <c r="D105" s="5">
        <v>71</v>
      </c>
      <c r="E105" s="17">
        <v>0.5</v>
      </c>
      <c r="F105" s="22">
        <f t="shared" si="7"/>
        <v>0.30344827586206896</v>
      </c>
      <c r="G105" s="22">
        <f t="shared" si="8"/>
        <v>0.26347305389221554</v>
      </c>
      <c r="H105" s="23">
        <f t="shared" si="13"/>
        <v>11099.325670331016</v>
      </c>
      <c r="I105" s="23">
        <f t="shared" si="11"/>
        <v>2924.373230506375</v>
      </c>
      <c r="J105" s="23">
        <f t="shared" si="9"/>
        <v>9637.1390550778287</v>
      </c>
      <c r="K105" s="23">
        <f t="shared" si="14"/>
        <v>27565.86832838269</v>
      </c>
      <c r="L105" s="24">
        <f t="shared" si="12"/>
        <v>2.4835624385783603</v>
      </c>
    </row>
    <row r="106" spans="1:12" x14ac:dyDescent="0.2">
      <c r="A106" s="16">
        <v>97</v>
      </c>
      <c r="B106" s="5">
        <v>13</v>
      </c>
      <c r="C106" s="5">
        <v>54</v>
      </c>
      <c r="D106" s="5">
        <v>55</v>
      </c>
      <c r="E106" s="17">
        <v>0.5</v>
      </c>
      <c r="F106" s="22">
        <f t="shared" si="7"/>
        <v>0.23853211009174313</v>
      </c>
      <c r="G106" s="22">
        <f t="shared" si="8"/>
        <v>0.21311475409836067</v>
      </c>
      <c r="H106" s="23">
        <f t="shared" si="13"/>
        <v>8174.9524398246413</v>
      </c>
      <c r="I106" s="23">
        <f t="shared" si="11"/>
        <v>1742.202978979022</v>
      </c>
      <c r="J106" s="23">
        <f t="shared" si="9"/>
        <v>7303.8509503351297</v>
      </c>
      <c r="K106" s="23">
        <f t="shared" si="14"/>
        <v>17928.72927330486</v>
      </c>
      <c r="L106" s="24">
        <f t="shared" si="12"/>
        <v>2.1931294897771227</v>
      </c>
    </row>
    <row r="107" spans="1:12" x14ac:dyDescent="0.2">
      <c r="A107" s="16">
        <v>98</v>
      </c>
      <c r="B107" s="5">
        <v>12</v>
      </c>
      <c r="C107" s="5">
        <v>37</v>
      </c>
      <c r="D107" s="5">
        <v>40</v>
      </c>
      <c r="E107" s="17">
        <v>0.5</v>
      </c>
      <c r="F107" s="22">
        <f t="shared" si="7"/>
        <v>0.31168831168831168</v>
      </c>
      <c r="G107" s="22">
        <f t="shared" si="8"/>
        <v>0.2696629213483146</v>
      </c>
      <c r="H107" s="23">
        <f t="shared" si="13"/>
        <v>6432.7494608456191</v>
      </c>
      <c r="I107" s="23">
        <f t="shared" si="11"/>
        <v>1734.6740119134254</v>
      </c>
      <c r="J107" s="23">
        <f t="shared" si="9"/>
        <v>5565.4124548889058</v>
      </c>
      <c r="K107" s="23">
        <f t="shared" si="14"/>
        <v>10624.878322969729</v>
      </c>
      <c r="L107" s="24">
        <f t="shared" si="12"/>
        <v>1.6516853932584268</v>
      </c>
    </row>
    <row r="108" spans="1:12" x14ac:dyDescent="0.2">
      <c r="A108" s="16">
        <v>99</v>
      </c>
      <c r="B108" s="5">
        <v>10</v>
      </c>
      <c r="C108" s="5">
        <v>24</v>
      </c>
      <c r="D108" s="5">
        <v>31</v>
      </c>
      <c r="E108" s="17">
        <v>0.5</v>
      </c>
      <c r="F108" s="22">
        <f t="shared" si="7"/>
        <v>0.36363636363636365</v>
      </c>
      <c r="G108" s="22">
        <f t="shared" si="8"/>
        <v>0.30769230769230771</v>
      </c>
      <c r="H108" s="23">
        <f t="shared" si="13"/>
        <v>4698.0754489321935</v>
      </c>
      <c r="I108" s="23">
        <f t="shared" si="11"/>
        <v>1445.5616765945213</v>
      </c>
      <c r="J108" s="23">
        <f t="shared" si="9"/>
        <v>3975.2946106349327</v>
      </c>
      <c r="K108" s="23">
        <f t="shared" si="14"/>
        <v>5059.4658680808234</v>
      </c>
      <c r="L108" s="24">
        <f t="shared" si="12"/>
        <v>1.0769230769230769</v>
      </c>
    </row>
    <row r="109" spans="1:12" x14ac:dyDescent="0.2">
      <c r="A109" s="16" t="s">
        <v>21</v>
      </c>
      <c r="B109" s="5">
        <v>15</v>
      </c>
      <c r="C109" s="5">
        <v>43</v>
      </c>
      <c r="D109" s="5">
        <v>47</v>
      </c>
      <c r="E109" s="21"/>
      <c r="F109" s="22">
        <f t="shared" si="7"/>
        <v>0.33333333333333331</v>
      </c>
      <c r="G109" s="22">
        <v>1</v>
      </c>
      <c r="H109" s="23">
        <f>H108-I108</f>
        <v>3252.513772337672</v>
      </c>
      <c r="I109" s="23">
        <f>H109*G109</f>
        <v>3252.513772337672</v>
      </c>
      <c r="J109" s="23">
        <f>H109*F109</f>
        <v>1084.1712574458907</v>
      </c>
      <c r="K109" s="23">
        <f>J109</f>
        <v>1084.1712574458907</v>
      </c>
      <c r="L109" s="24">
        <f>K109/H109</f>
        <v>0.33333333333333331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3" t="s">
        <v>23</v>
      </c>
      <c r="B112" s="31"/>
      <c r="C112" s="42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3" t="s">
        <v>9</v>
      </c>
      <c r="B113" s="32"/>
      <c r="C113" s="43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43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43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43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43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43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43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43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43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43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43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1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42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2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2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2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2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2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2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2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2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2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2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2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2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2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2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2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2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2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2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2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2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2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2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2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2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2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2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2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2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2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2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2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2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2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2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2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2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2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2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2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2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2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2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2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2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2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2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2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2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2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2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2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2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2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2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2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2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2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2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2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2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2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2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2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2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2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2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2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2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2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2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2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2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2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2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2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2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2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2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2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2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ColWidth="10.140625" defaultRowHeight="12.75" x14ac:dyDescent="0.2"/>
  <cols>
    <col min="1" max="1" width="10.140625" style="9"/>
    <col min="2" max="4" width="14.28515625" style="9" customWidth="1"/>
    <col min="5" max="5" width="14.28515625" style="12" customWidth="1"/>
    <col min="6" max="7" width="14.28515625" style="10" customWidth="1"/>
    <col min="8" max="11" width="14.28515625" style="9" customWidth="1"/>
    <col min="12" max="12" width="14.28515625" style="10" customWidth="1"/>
    <col min="13" max="16384" width="10.1406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54" t="s">
        <v>0</v>
      </c>
      <c r="B6" s="55" t="s">
        <v>36</v>
      </c>
      <c r="C6" s="69" t="s">
        <v>50</v>
      </c>
      <c r="D6" s="69"/>
      <c r="E6" s="56" t="s">
        <v>37</v>
      </c>
      <c r="F6" s="56" t="s">
        <v>38</v>
      </c>
      <c r="G6" s="56" t="s">
        <v>39</v>
      </c>
      <c r="H6" s="55" t="s">
        <v>40</v>
      </c>
      <c r="I6" s="55" t="s">
        <v>41</v>
      </c>
      <c r="J6" s="55" t="s">
        <v>42</v>
      </c>
      <c r="K6" s="55" t="s">
        <v>43</v>
      </c>
      <c r="L6" s="56" t="s">
        <v>44</v>
      </c>
    </row>
    <row r="7" spans="1:13" s="35" customFormat="1" ht="15" customHeight="1" x14ac:dyDescent="0.2">
      <c r="A7" s="57"/>
      <c r="B7" s="58"/>
      <c r="C7" s="59">
        <v>44927</v>
      </c>
      <c r="D7" s="59">
        <v>45292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6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5</v>
      </c>
      <c r="C9" s="46">
        <v>2847</v>
      </c>
      <c r="D9" s="46">
        <v>2743</v>
      </c>
      <c r="E9" s="21">
        <v>0.17480000000000001</v>
      </c>
      <c r="F9" s="18">
        <f>B9/((C9+D9)/2)</f>
        <v>1.7889087656529517E-3</v>
      </c>
      <c r="G9" s="18">
        <f t="shared" ref="G9:G72" si="0">F9/((1+(1-E9)*F9))</f>
        <v>1.7862718577155872E-3</v>
      </c>
      <c r="H9" s="13">
        <v>100000</v>
      </c>
      <c r="I9" s="13">
        <f>H9*G9</f>
        <v>178.62718577155871</v>
      </c>
      <c r="J9" s="13">
        <f t="shared" ref="J9:J72" si="1">H10+I9*E9</f>
        <v>99852.596846301312</v>
      </c>
      <c r="K9" s="13">
        <f t="shared" ref="K9:K72" si="2">K10+J9</f>
        <v>8560968.6494317595</v>
      </c>
      <c r="L9" s="19">
        <f>K9/H9</f>
        <v>85.6096864943176</v>
      </c>
    </row>
    <row r="10" spans="1:13" x14ac:dyDescent="0.2">
      <c r="A10" s="16">
        <v>1</v>
      </c>
      <c r="B10" s="47">
        <v>0</v>
      </c>
      <c r="C10" s="46">
        <v>2950</v>
      </c>
      <c r="D10" s="46">
        <v>2949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99821.372814228438</v>
      </c>
      <c r="I10" s="13">
        <f t="shared" ref="I10:I73" si="4">H10*G10</f>
        <v>0</v>
      </c>
      <c r="J10" s="13">
        <f t="shared" si="1"/>
        <v>99821.372814228438</v>
      </c>
      <c r="K10" s="13">
        <f t="shared" si="2"/>
        <v>8461116.0525854584</v>
      </c>
      <c r="L10" s="20">
        <f t="shared" ref="L10:L73" si="5">K10/H10</f>
        <v>84.762569518372914</v>
      </c>
    </row>
    <row r="11" spans="1:13" x14ac:dyDescent="0.2">
      <c r="A11" s="16">
        <v>2</v>
      </c>
      <c r="B11" s="47">
        <v>0</v>
      </c>
      <c r="C11" s="46">
        <v>2950</v>
      </c>
      <c r="D11" s="46">
        <v>3069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99821.372814228438</v>
      </c>
      <c r="I11" s="13">
        <f t="shared" si="4"/>
        <v>0</v>
      </c>
      <c r="J11" s="13">
        <f t="shared" si="1"/>
        <v>99821.372814228438</v>
      </c>
      <c r="K11" s="13">
        <f t="shared" si="2"/>
        <v>8361294.6797712306</v>
      </c>
      <c r="L11" s="20">
        <f t="shared" si="5"/>
        <v>83.762569518372928</v>
      </c>
    </row>
    <row r="12" spans="1:13" x14ac:dyDescent="0.2">
      <c r="A12" s="16">
        <v>3</v>
      </c>
      <c r="B12" s="47">
        <v>0</v>
      </c>
      <c r="C12" s="46">
        <v>3300</v>
      </c>
      <c r="D12" s="46">
        <v>3071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99821.372814228438</v>
      </c>
      <c r="I12" s="13">
        <f t="shared" si="4"/>
        <v>0</v>
      </c>
      <c r="J12" s="13">
        <f t="shared" si="1"/>
        <v>99821.372814228438</v>
      </c>
      <c r="K12" s="13">
        <f t="shared" si="2"/>
        <v>8261473.3069570018</v>
      </c>
      <c r="L12" s="20">
        <f t="shared" si="5"/>
        <v>82.762569518372914</v>
      </c>
    </row>
    <row r="13" spans="1:13" x14ac:dyDescent="0.2">
      <c r="A13" s="16">
        <v>4</v>
      </c>
      <c r="B13" s="47">
        <v>0</v>
      </c>
      <c r="C13" s="46">
        <v>3492</v>
      </c>
      <c r="D13" s="46">
        <v>3423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99821.372814228438</v>
      </c>
      <c r="I13" s="13">
        <f t="shared" si="4"/>
        <v>0</v>
      </c>
      <c r="J13" s="13">
        <f t="shared" si="1"/>
        <v>99821.372814228438</v>
      </c>
      <c r="K13" s="13">
        <f t="shared" si="2"/>
        <v>8161651.934142773</v>
      </c>
      <c r="L13" s="20">
        <f t="shared" si="5"/>
        <v>81.762569518372914</v>
      </c>
    </row>
    <row r="14" spans="1:13" x14ac:dyDescent="0.2">
      <c r="A14" s="16">
        <v>5</v>
      </c>
      <c r="B14" s="47">
        <v>1</v>
      </c>
      <c r="C14" s="46">
        <v>3732</v>
      </c>
      <c r="D14" s="46">
        <v>3614</v>
      </c>
      <c r="E14" s="21">
        <v>0.90139999999999998</v>
      </c>
      <c r="F14" s="18">
        <f t="shared" si="3"/>
        <v>2.7225701061802342E-4</v>
      </c>
      <c r="G14" s="18">
        <f t="shared" si="0"/>
        <v>2.7224970219966323E-4</v>
      </c>
      <c r="H14" s="13">
        <f t="shared" si="6"/>
        <v>99821.372814228438</v>
      </c>
      <c r="I14" s="13">
        <f t="shared" si="4"/>
        <v>27.176339021835251</v>
      </c>
      <c r="J14" s="13">
        <f t="shared" si="1"/>
        <v>99818.693227200885</v>
      </c>
      <c r="K14" s="13">
        <f t="shared" si="2"/>
        <v>8061830.5613285443</v>
      </c>
      <c r="L14" s="20">
        <f t="shared" si="5"/>
        <v>80.762569518372914</v>
      </c>
    </row>
    <row r="15" spans="1:13" x14ac:dyDescent="0.2">
      <c r="A15" s="16">
        <v>6</v>
      </c>
      <c r="B15" s="47">
        <v>0</v>
      </c>
      <c r="C15" s="46">
        <v>4185</v>
      </c>
      <c r="D15" s="46">
        <v>3826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99794.196475206598</v>
      </c>
      <c r="I15" s="13">
        <f t="shared" si="4"/>
        <v>0</v>
      </c>
      <c r="J15" s="13">
        <f t="shared" si="1"/>
        <v>99794.196475206598</v>
      </c>
      <c r="K15" s="13">
        <f t="shared" si="2"/>
        <v>7962011.8681013435</v>
      </c>
      <c r="L15" s="20">
        <f t="shared" si="5"/>
        <v>79.784317618905504</v>
      </c>
    </row>
    <row r="16" spans="1:13" x14ac:dyDescent="0.2">
      <c r="A16" s="16">
        <v>7</v>
      </c>
      <c r="B16" s="47">
        <v>0</v>
      </c>
      <c r="C16" s="46">
        <v>4242</v>
      </c>
      <c r="D16" s="46">
        <v>4296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99794.196475206598</v>
      </c>
      <c r="I16" s="13">
        <f t="shared" si="4"/>
        <v>0</v>
      </c>
      <c r="J16" s="13">
        <f t="shared" si="1"/>
        <v>99794.196475206598</v>
      </c>
      <c r="K16" s="13">
        <f t="shared" si="2"/>
        <v>7862217.6716261366</v>
      </c>
      <c r="L16" s="20">
        <f t="shared" si="5"/>
        <v>78.784317618905504</v>
      </c>
    </row>
    <row r="17" spans="1:12" x14ac:dyDescent="0.2">
      <c r="A17" s="16">
        <v>8</v>
      </c>
      <c r="B17" s="47">
        <v>0</v>
      </c>
      <c r="C17" s="46">
        <v>4321</v>
      </c>
      <c r="D17" s="46">
        <v>4343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99794.196475206598</v>
      </c>
      <c r="I17" s="13">
        <f t="shared" si="4"/>
        <v>0</v>
      </c>
      <c r="J17" s="13">
        <f t="shared" si="1"/>
        <v>99794.196475206598</v>
      </c>
      <c r="K17" s="13">
        <f t="shared" si="2"/>
        <v>7762423.4751509298</v>
      </c>
      <c r="L17" s="20">
        <f t="shared" si="5"/>
        <v>77.784317618905504</v>
      </c>
    </row>
    <row r="18" spans="1:12" x14ac:dyDescent="0.2">
      <c r="A18" s="16">
        <v>9</v>
      </c>
      <c r="B18" s="47">
        <v>0</v>
      </c>
      <c r="C18" s="46">
        <v>4293</v>
      </c>
      <c r="D18" s="46">
        <v>4423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99794.196475206598</v>
      </c>
      <c r="I18" s="13">
        <f t="shared" si="4"/>
        <v>0</v>
      </c>
      <c r="J18" s="13">
        <f t="shared" si="1"/>
        <v>99794.196475206598</v>
      </c>
      <c r="K18" s="13">
        <f t="shared" si="2"/>
        <v>7662629.2786757229</v>
      </c>
      <c r="L18" s="20">
        <f t="shared" si="5"/>
        <v>76.784317618905504</v>
      </c>
    </row>
    <row r="19" spans="1:12" x14ac:dyDescent="0.2">
      <c r="A19" s="16">
        <v>10</v>
      </c>
      <c r="B19" s="47">
        <v>0</v>
      </c>
      <c r="C19" s="46">
        <v>4543</v>
      </c>
      <c r="D19" s="46">
        <v>4425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99794.196475206598</v>
      </c>
      <c r="I19" s="13">
        <f t="shared" si="4"/>
        <v>0</v>
      </c>
      <c r="J19" s="13">
        <f t="shared" si="1"/>
        <v>99794.196475206598</v>
      </c>
      <c r="K19" s="13">
        <f t="shared" si="2"/>
        <v>7562835.082200516</v>
      </c>
      <c r="L19" s="20">
        <f t="shared" si="5"/>
        <v>75.78431761890549</v>
      </c>
    </row>
    <row r="20" spans="1:12" x14ac:dyDescent="0.2">
      <c r="A20" s="16">
        <v>11</v>
      </c>
      <c r="B20" s="47">
        <v>0</v>
      </c>
      <c r="C20" s="46">
        <v>4531</v>
      </c>
      <c r="D20" s="46">
        <v>4621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99794.196475206598</v>
      </c>
      <c r="I20" s="13">
        <f t="shared" si="4"/>
        <v>0</v>
      </c>
      <c r="J20" s="13">
        <f t="shared" si="1"/>
        <v>99794.196475206598</v>
      </c>
      <c r="K20" s="13">
        <f t="shared" si="2"/>
        <v>7463040.8857253091</v>
      </c>
      <c r="L20" s="20">
        <f t="shared" si="5"/>
        <v>74.78431761890549</v>
      </c>
    </row>
    <row r="21" spans="1:12" x14ac:dyDescent="0.2">
      <c r="A21" s="16">
        <v>12</v>
      </c>
      <c r="B21" s="47">
        <v>0</v>
      </c>
      <c r="C21" s="46">
        <v>4457</v>
      </c>
      <c r="D21" s="46">
        <v>4626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99794.196475206598</v>
      </c>
      <c r="I21" s="13">
        <f t="shared" si="4"/>
        <v>0</v>
      </c>
      <c r="J21" s="13">
        <f t="shared" si="1"/>
        <v>99794.196475206598</v>
      </c>
      <c r="K21" s="13">
        <f t="shared" si="2"/>
        <v>7363246.6892501023</v>
      </c>
      <c r="L21" s="20">
        <f t="shared" si="5"/>
        <v>73.78431761890549</v>
      </c>
    </row>
    <row r="22" spans="1:12" x14ac:dyDescent="0.2">
      <c r="A22" s="16">
        <v>13</v>
      </c>
      <c r="B22" s="47">
        <v>0</v>
      </c>
      <c r="C22" s="46">
        <v>4538</v>
      </c>
      <c r="D22" s="46">
        <v>4551</v>
      </c>
      <c r="E22" s="21">
        <v>0</v>
      </c>
      <c r="F22" s="18">
        <f t="shared" si="3"/>
        <v>0</v>
      </c>
      <c r="G22" s="18">
        <f t="shared" si="0"/>
        <v>0</v>
      </c>
      <c r="H22" s="13">
        <f t="shared" si="6"/>
        <v>99794.196475206598</v>
      </c>
      <c r="I22" s="13">
        <f t="shared" si="4"/>
        <v>0</v>
      </c>
      <c r="J22" s="13">
        <f t="shared" si="1"/>
        <v>99794.196475206598</v>
      </c>
      <c r="K22" s="13">
        <f t="shared" si="2"/>
        <v>7263452.4927748954</v>
      </c>
      <c r="L22" s="20">
        <f t="shared" si="5"/>
        <v>72.78431761890549</v>
      </c>
    </row>
    <row r="23" spans="1:12" x14ac:dyDescent="0.2">
      <c r="A23" s="16">
        <v>14</v>
      </c>
      <c r="B23" s="47">
        <v>1</v>
      </c>
      <c r="C23" s="46">
        <v>4480</v>
      </c>
      <c r="D23" s="46">
        <v>4632</v>
      </c>
      <c r="E23" s="21">
        <v>0.89319999999999999</v>
      </c>
      <c r="F23" s="18">
        <f t="shared" si="3"/>
        <v>2.1949078138718174E-4</v>
      </c>
      <c r="G23" s="18">
        <f t="shared" si="0"/>
        <v>2.194856362892986E-4</v>
      </c>
      <c r="H23" s="13">
        <f t="shared" si="6"/>
        <v>99794.196475206598</v>
      </c>
      <c r="I23" s="13">
        <f t="shared" si="4"/>
        <v>21.90339271134</v>
      </c>
      <c r="J23" s="13">
        <f t="shared" si="1"/>
        <v>99791.857192865034</v>
      </c>
      <c r="K23" s="13">
        <f t="shared" si="2"/>
        <v>7163658.2962996885</v>
      </c>
      <c r="L23" s="20">
        <f t="shared" si="5"/>
        <v>71.78431761890549</v>
      </c>
    </row>
    <row r="24" spans="1:12" x14ac:dyDescent="0.2">
      <c r="A24" s="16">
        <v>15</v>
      </c>
      <c r="B24" s="47">
        <v>0</v>
      </c>
      <c r="C24" s="46">
        <v>4443</v>
      </c>
      <c r="D24" s="46">
        <v>4563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99772.293082495264</v>
      </c>
      <c r="I24" s="13">
        <f t="shared" si="4"/>
        <v>0</v>
      </c>
      <c r="J24" s="13">
        <f t="shared" si="1"/>
        <v>99772.293082495264</v>
      </c>
      <c r="K24" s="13">
        <f t="shared" si="2"/>
        <v>7063866.4391068239</v>
      </c>
      <c r="L24" s="20">
        <f t="shared" si="5"/>
        <v>70.799880616817831</v>
      </c>
    </row>
    <row r="25" spans="1:12" x14ac:dyDescent="0.2">
      <c r="A25" s="16">
        <v>16</v>
      </c>
      <c r="B25" s="47">
        <v>0</v>
      </c>
      <c r="C25" s="46">
        <v>4336</v>
      </c>
      <c r="D25" s="46">
        <v>4534</v>
      </c>
      <c r="E25" s="21">
        <v>0</v>
      </c>
      <c r="F25" s="18">
        <f t="shared" si="3"/>
        <v>0</v>
      </c>
      <c r="G25" s="18">
        <f t="shared" si="0"/>
        <v>0</v>
      </c>
      <c r="H25" s="13">
        <f t="shared" si="6"/>
        <v>99772.293082495264</v>
      </c>
      <c r="I25" s="13">
        <f t="shared" si="4"/>
        <v>0</v>
      </c>
      <c r="J25" s="13">
        <f t="shared" si="1"/>
        <v>99772.293082495264</v>
      </c>
      <c r="K25" s="13">
        <f t="shared" si="2"/>
        <v>6964094.1460243287</v>
      </c>
      <c r="L25" s="20">
        <f t="shared" si="5"/>
        <v>69.799880616817831</v>
      </c>
    </row>
    <row r="26" spans="1:12" x14ac:dyDescent="0.2">
      <c r="A26" s="16">
        <v>17</v>
      </c>
      <c r="B26" s="47">
        <v>1</v>
      </c>
      <c r="C26" s="46">
        <v>4277</v>
      </c>
      <c r="D26" s="46">
        <v>4410</v>
      </c>
      <c r="E26" s="21">
        <v>1.37E-2</v>
      </c>
      <c r="F26" s="18">
        <f t="shared" si="3"/>
        <v>2.3022907793254289E-4</v>
      </c>
      <c r="G26" s="18">
        <f t="shared" si="0"/>
        <v>2.3017681054719863E-4</v>
      </c>
      <c r="H26" s="13">
        <f t="shared" si="6"/>
        <v>99772.293082495264</v>
      </c>
      <c r="I26" s="13">
        <f t="shared" si="4"/>
        <v>22.965268202709087</v>
      </c>
      <c r="J26" s="13">
        <f t="shared" si="1"/>
        <v>99749.642438466937</v>
      </c>
      <c r="K26" s="13">
        <f t="shared" si="2"/>
        <v>6864321.8529418334</v>
      </c>
      <c r="L26" s="20">
        <f t="shared" si="5"/>
        <v>68.799880616817831</v>
      </c>
    </row>
    <row r="27" spans="1:12" x14ac:dyDescent="0.2">
      <c r="A27" s="16">
        <v>18</v>
      </c>
      <c r="B27" s="47">
        <v>2</v>
      </c>
      <c r="C27" s="46">
        <v>4304</v>
      </c>
      <c r="D27" s="46">
        <v>4390</v>
      </c>
      <c r="E27" s="21">
        <v>0.50270000000000004</v>
      </c>
      <c r="F27" s="18">
        <f t="shared" si="3"/>
        <v>4.6008741660915573E-4</v>
      </c>
      <c r="G27" s="18">
        <f t="shared" si="0"/>
        <v>4.5998217201097719E-4</v>
      </c>
      <c r="H27" s="13">
        <f t="shared" si="6"/>
        <v>99749.327814292556</v>
      </c>
      <c r="I27" s="13">
        <f t="shared" si="4"/>
        <v>45.882912464653266</v>
      </c>
      <c r="J27" s="13">
        <f t="shared" si="1"/>
        <v>99726.510241923883</v>
      </c>
      <c r="K27" s="13">
        <f t="shared" si="2"/>
        <v>6764572.2105033668</v>
      </c>
      <c r="L27" s="20">
        <f t="shared" si="5"/>
        <v>67.815717245706665</v>
      </c>
    </row>
    <row r="28" spans="1:12" x14ac:dyDescent="0.2">
      <c r="A28" s="16">
        <v>19</v>
      </c>
      <c r="B28" s="47">
        <v>2</v>
      </c>
      <c r="C28" s="46">
        <v>4287</v>
      </c>
      <c r="D28" s="46">
        <v>4456</v>
      </c>
      <c r="E28" s="21">
        <v>0.48899999999999999</v>
      </c>
      <c r="F28" s="18">
        <f t="shared" si="3"/>
        <v>4.5750886423424452E-4</v>
      </c>
      <c r="G28" s="18">
        <f t="shared" si="0"/>
        <v>4.574019295957802E-4</v>
      </c>
      <c r="H28" s="13">
        <f t="shared" si="6"/>
        <v>99703.444901827897</v>
      </c>
      <c r="I28" s="13">
        <f t="shared" si="4"/>
        <v>45.604548085442637</v>
      </c>
      <c r="J28" s="13">
        <f t="shared" si="1"/>
        <v>99680.140977756237</v>
      </c>
      <c r="K28" s="13">
        <f t="shared" si="2"/>
        <v>6664845.7002614429</v>
      </c>
      <c r="L28" s="20">
        <f t="shared" si="5"/>
        <v>66.846694282468604</v>
      </c>
    </row>
    <row r="29" spans="1:12" x14ac:dyDescent="0.2">
      <c r="A29" s="16">
        <v>20</v>
      </c>
      <c r="B29" s="47">
        <v>2</v>
      </c>
      <c r="C29" s="46">
        <v>4152</v>
      </c>
      <c r="D29" s="46">
        <v>4376</v>
      </c>
      <c r="E29" s="21">
        <v>0.5575</v>
      </c>
      <c r="F29" s="18">
        <f t="shared" si="3"/>
        <v>4.6904315196998124E-4</v>
      </c>
      <c r="G29" s="18">
        <f t="shared" si="0"/>
        <v>4.6894582151687565E-4</v>
      </c>
      <c r="H29" s="13">
        <f t="shared" si="6"/>
        <v>99657.84035374246</v>
      </c>
      <c r="I29" s="13">
        <f t="shared" si="4"/>
        <v>46.734127815283401</v>
      </c>
      <c r="J29" s="13">
        <f t="shared" si="1"/>
        <v>99637.160502184197</v>
      </c>
      <c r="K29" s="13">
        <f t="shared" si="2"/>
        <v>6565165.5592836868</v>
      </c>
      <c r="L29" s="20">
        <f t="shared" si="5"/>
        <v>65.877060309356224</v>
      </c>
    </row>
    <row r="30" spans="1:12" x14ac:dyDescent="0.2">
      <c r="A30" s="16">
        <v>21</v>
      </c>
      <c r="B30" s="47">
        <v>1</v>
      </c>
      <c r="C30" s="46">
        <v>4142</v>
      </c>
      <c r="D30" s="46">
        <v>4284</v>
      </c>
      <c r="E30" s="21">
        <v>0.13150000000000001</v>
      </c>
      <c r="F30" s="18">
        <f t="shared" si="3"/>
        <v>2.3736055067647758E-4</v>
      </c>
      <c r="G30" s="18">
        <f t="shared" si="0"/>
        <v>2.3731162944453537E-4</v>
      </c>
      <c r="H30" s="13">
        <f t="shared" si="6"/>
        <v>99611.106225927171</v>
      </c>
      <c r="I30" s="13">
        <f t="shared" si="4"/>
        <v>23.638873929247477</v>
      </c>
      <c r="J30" s="13">
        <f t="shared" si="1"/>
        <v>99590.575863919628</v>
      </c>
      <c r="K30" s="13">
        <f t="shared" si="2"/>
        <v>6465528.3987815026</v>
      </c>
      <c r="L30" s="20">
        <f t="shared" si="5"/>
        <v>64.907706015402425</v>
      </c>
    </row>
    <row r="31" spans="1:12" x14ac:dyDescent="0.2">
      <c r="A31" s="16">
        <v>22</v>
      </c>
      <c r="B31" s="47">
        <v>0</v>
      </c>
      <c r="C31" s="46">
        <v>4107</v>
      </c>
      <c r="D31" s="46">
        <v>4265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99587.467351997926</v>
      </c>
      <c r="I31" s="13">
        <f t="shared" si="4"/>
        <v>0</v>
      </c>
      <c r="J31" s="13">
        <f t="shared" si="1"/>
        <v>99587.467351997926</v>
      </c>
      <c r="K31" s="13">
        <f t="shared" si="2"/>
        <v>6365937.8229175834</v>
      </c>
      <c r="L31" s="20">
        <f t="shared" si="5"/>
        <v>63.923081811256338</v>
      </c>
    </row>
    <row r="32" spans="1:12" x14ac:dyDescent="0.2">
      <c r="A32" s="16">
        <v>23</v>
      </c>
      <c r="B32" s="47">
        <v>1</v>
      </c>
      <c r="C32" s="46">
        <v>4171</v>
      </c>
      <c r="D32" s="46">
        <v>4263</v>
      </c>
      <c r="E32" s="21">
        <v>0.4904</v>
      </c>
      <c r="F32" s="18">
        <f t="shared" si="3"/>
        <v>2.3713540431586437E-4</v>
      </c>
      <c r="G32" s="18">
        <f t="shared" si="0"/>
        <v>2.3710675133970061E-4</v>
      </c>
      <c r="H32" s="13">
        <f t="shared" si="6"/>
        <v>99587.467351997926</v>
      </c>
      <c r="I32" s="13">
        <f t="shared" si="4"/>
        <v>23.612860857980724</v>
      </c>
      <c r="J32" s="13">
        <f t="shared" si="1"/>
        <v>99575.434238104703</v>
      </c>
      <c r="K32" s="13">
        <f t="shared" si="2"/>
        <v>6266350.3555655852</v>
      </c>
      <c r="L32" s="20">
        <f t="shared" si="5"/>
        <v>62.923081811256338</v>
      </c>
    </row>
    <row r="33" spans="1:12" x14ac:dyDescent="0.2">
      <c r="A33" s="16">
        <v>24</v>
      </c>
      <c r="B33" s="47">
        <v>3</v>
      </c>
      <c r="C33" s="46">
        <v>3944</v>
      </c>
      <c r="D33" s="46">
        <v>4359</v>
      </c>
      <c r="E33" s="21">
        <v>0.52510000000000001</v>
      </c>
      <c r="F33" s="18">
        <f t="shared" si="3"/>
        <v>7.2263037456341082E-4</v>
      </c>
      <c r="G33" s="18">
        <f t="shared" si="0"/>
        <v>7.2238246939560456E-4</v>
      </c>
      <c r="H33" s="13">
        <f t="shared" si="6"/>
        <v>99563.854491139951</v>
      </c>
      <c r="I33" s="13">
        <f t="shared" si="4"/>
        <v>71.923183069854332</v>
      </c>
      <c r="J33" s="13">
        <f t="shared" si="1"/>
        <v>99529.698171500073</v>
      </c>
      <c r="K33" s="13">
        <f t="shared" si="2"/>
        <v>6166774.9213274801</v>
      </c>
      <c r="L33" s="20">
        <f t="shared" si="5"/>
        <v>61.937888532391568</v>
      </c>
    </row>
    <row r="34" spans="1:12" x14ac:dyDescent="0.2">
      <c r="A34" s="16">
        <v>25</v>
      </c>
      <c r="B34" s="47">
        <v>3</v>
      </c>
      <c r="C34" s="46">
        <v>3925</v>
      </c>
      <c r="D34" s="46">
        <v>4145</v>
      </c>
      <c r="E34" s="21">
        <v>0.61460000000000004</v>
      </c>
      <c r="F34" s="18">
        <f t="shared" si="3"/>
        <v>7.4349442379182155E-4</v>
      </c>
      <c r="G34" s="18">
        <f t="shared" si="0"/>
        <v>7.4328144188274973E-4</v>
      </c>
      <c r="H34" s="13">
        <f t="shared" si="6"/>
        <v>99491.931308070096</v>
      </c>
      <c r="I34" s="13">
        <f t="shared" si="4"/>
        <v>73.950506158361833</v>
      </c>
      <c r="J34" s="13">
        <f t="shared" si="1"/>
        <v>99463.430782996656</v>
      </c>
      <c r="K34" s="13">
        <f t="shared" si="2"/>
        <v>6067245.22315598</v>
      </c>
      <c r="L34" s="20">
        <f t="shared" si="5"/>
        <v>60.98228412482176</v>
      </c>
    </row>
    <row r="35" spans="1:12" x14ac:dyDescent="0.2">
      <c r="A35" s="16">
        <v>26</v>
      </c>
      <c r="B35" s="47">
        <v>1</v>
      </c>
      <c r="C35" s="46">
        <v>3929</v>
      </c>
      <c r="D35" s="46">
        <v>4121</v>
      </c>
      <c r="E35" s="21">
        <v>0.96440000000000003</v>
      </c>
      <c r="F35" s="18">
        <f t="shared" si="3"/>
        <v>2.4844720496894411E-4</v>
      </c>
      <c r="G35" s="18">
        <f t="shared" si="0"/>
        <v>2.4844500754229353E-4</v>
      </c>
      <c r="H35" s="13">
        <f t="shared" si="6"/>
        <v>99417.980801911734</v>
      </c>
      <c r="I35" s="13">
        <f t="shared" si="4"/>
        <v>24.699900990170555</v>
      </c>
      <c r="J35" s="13">
        <f t="shared" si="1"/>
        <v>99417.101485436477</v>
      </c>
      <c r="K35" s="13">
        <f t="shared" si="2"/>
        <v>5967781.7923729829</v>
      </c>
      <c r="L35" s="20">
        <f t="shared" si="5"/>
        <v>60.027187680100489</v>
      </c>
    </row>
    <row r="36" spans="1:12" x14ac:dyDescent="0.2">
      <c r="A36" s="16">
        <v>27</v>
      </c>
      <c r="B36" s="47">
        <v>2</v>
      </c>
      <c r="C36" s="46">
        <v>3893</v>
      </c>
      <c r="D36" s="46">
        <v>4114</v>
      </c>
      <c r="E36" s="21">
        <v>0.21640000000000001</v>
      </c>
      <c r="F36" s="18">
        <f t="shared" si="3"/>
        <v>4.9956288247783186E-4</v>
      </c>
      <c r="G36" s="18">
        <f t="shared" si="0"/>
        <v>4.9936740137593685E-4</v>
      </c>
      <c r="H36" s="13">
        <f t="shared" si="6"/>
        <v>99393.280900921556</v>
      </c>
      <c r="I36" s="13">
        <f t="shared" si="4"/>
        <v>49.633764397721734</v>
      </c>
      <c r="J36" s="13">
        <f t="shared" si="1"/>
        <v>99354.387883139512</v>
      </c>
      <c r="K36" s="13">
        <f t="shared" si="2"/>
        <v>5868364.6908875462</v>
      </c>
      <c r="L36" s="20">
        <f t="shared" si="5"/>
        <v>59.041865181383059</v>
      </c>
    </row>
    <row r="37" spans="1:12" x14ac:dyDescent="0.2">
      <c r="A37" s="16">
        <v>28</v>
      </c>
      <c r="B37" s="47">
        <v>3</v>
      </c>
      <c r="C37" s="46">
        <v>3900</v>
      </c>
      <c r="D37" s="46">
        <v>4051</v>
      </c>
      <c r="E37" s="21">
        <v>0.41639999999999999</v>
      </c>
      <c r="F37" s="18">
        <f t="shared" si="3"/>
        <v>7.5462206011822413E-4</v>
      </c>
      <c r="G37" s="18">
        <f t="shared" si="0"/>
        <v>7.5428987279353872E-4</v>
      </c>
      <c r="H37" s="13">
        <f t="shared" si="6"/>
        <v>99343.647136523839</v>
      </c>
      <c r="I37" s="13">
        <f t="shared" si="4"/>
        <v>74.933906961454767</v>
      </c>
      <c r="J37" s="13">
        <f t="shared" si="1"/>
        <v>99299.915708421133</v>
      </c>
      <c r="K37" s="13">
        <f t="shared" si="2"/>
        <v>5769010.3030044064</v>
      </c>
      <c r="L37" s="20">
        <f t="shared" si="5"/>
        <v>58.071255377571305</v>
      </c>
    </row>
    <row r="38" spans="1:12" x14ac:dyDescent="0.2">
      <c r="A38" s="16">
        <v>29</v>
      </c>
      <c r="B38" s="47">
        <v>2</v>
      </c>
      <c r="C38" s="46">
        <v>3941</v>
      </c>
      <c r="D38" s="46">
        <v>4074</v>
      </c>
      <c r="E38" s="21">
        <v>0.58220000000000005</v>
      </c>
      <c r="F38" s="18">
        <f t="shared" si="3"/>
        <v>4.9906425452276985E-4</v>
      </c>
      <c r="G38" s="18">
        <f t="shared" si="0"/>
        <v>4.9896021680420177E-4</v>
      </c>
      <c r="H38" s="13">
        <f t="shared" si="6"/>
        <v>99268.713229562389</v>
      </c>
      <c r="I38" s="13">
        <f t="shared" si="4"/>
        <v>49.531138674896582</v>
      </c>
      <c r="J38" s="13">
        <f t="shared" si="1"/>
        <v>99248.019119824021</v>
      </c>
      <c r="K38" s="13">
        <f t="shared" si="2"/>
        <v>5669710.3872959856</v>
      </c>
      <c r="L38" s="20">
        <f t="shared" si="5"/>
        <v>57.114776678776735</v>
      </c>
    </row>
    <row r="39" spans="1:12" x14ac:dyDescent="0.2">
      <c r="A39" s="16">
        <v>30</v>
      </c>
      <c r="B39" s="47">
        <v>0</v>
      </c>
      <c r="C39" s="46">
        <v>4060</v>
      </c>
      <c r="D39" s="46">
        <v>4134</v>
      </c>
      <c r="E39" s="21">
        <v>0</v>
      </c>
      <c r="F39" s="18">
        <f t="shared" si="3"/>
        <v>0</v>
      </c>
      <c r="G39" s="18">
        <f t="shared" si="0"/>
        <v>0</v>
      </c>
      <c r="H39" s="13">
        <f t="shared" si="6"/>
        <v>99219.182090887494</v>
      </c>
      <c r="I39" s="13">
        <f t="shared" si="4"/>
        <v>0</v>
      </c>
      <c r="J39" s="13">
        <f t="shared" si="1"/>
        <v>99219.182090887494</v>
      </c>
      <c r="K39" s="13">
        <f t="shared" si="2"/>
        <v>5570462.3681761613</v>
      </c>
      <c r="L39" s="20">
        <f t="shared" si="5"/>
        <v>56.142998266942627</v>
      </c>
    </row>
    <row r="40" spans="1:12" x14ac:dyDescent="0.2">
      <c r="A40" s="16">
        <v>31</v>
      </c>
      <c r="B40" s="47">
        <v>4</v>
      </c>
      <c r="C40" s="46">
        <v>4033</v>
      </c>
      <c r="D40" s="46">
        <v>4224</v>
      </c>
      <c r="E40" s="21">
        <v>0.33560000000000001</v>
      </c>
      <c r="F40" s="18">
        <f t="shared" si="3"/>
        <v>9.6887489402930848E-4</v>
      </c>
      <c r="G40" s="18">
        <f t="shared" si="0"/>
        <v>9.6825161063814177E-4</v>
      </c>
      <c r="H40" s="13">
        <f t="shared" si="6"/>
        <v>99219.182090887494</v>
      </c>
      <c r="I40" s="13">
        <f t="shared" si="4"/>
        <v>96.069132865700894</v>
      </c>
      <c r="J40" s="13">
        <f t="shared" si="1"/>
        <v>99155.35375901153</v>
      </c>
      <c r="K40" s="13">
        <f t="shared" si="2"/>
        <v>5471243.1860852735</v>
      </c>
      <c r="L40" s="20">
        <f t="shared" si="5"/>
        <v>55.14299826694262</v>
      </c>
    </row>
    <row r="41" spans="1:12" x14ac:dyDescent="0.2">
      <c r="A41" s="16">
        <v>32</v>
      </c>
      <c r="B41" s="47">
        <v>2</v>
      </c>
      <c r="C41" s="46">
        <v>4033</v>
      </c>
      <c r="D41" s="46">
        <v>4175</v>
      </c>
      <c r="E41" s="21">
        <v>0.41370000000000001</v>
      </c>
      <c r="F41" s="18">
        <f t="shared" si="3"/>
        <v>4.8732943469785572E-4</v>
      </c>
      <c r="G41" s="18">
        <f t="shared" si="0"/>
        <v>4.8719023409636906E-4</v>
      </c>
      <c r="H41" s="13">
        <f t="shared" si="6"/>
        <v>99123.112958021797</v>
      </c>
      <c r="I41" s="13">
        <f t="shared" si="4"/>
        <v>48.291812606379473</v>
      </c>
      <c r="J41" s="13">
        <f t="shared" si="1"/>
        <v>99094.799468290686</v>
      </c>
      <c r="K41" s="13">
        <f t="shared" si="2"/>
        <v>5372087.8323262623</v>
      </c>
      <c r="L41" s="20">
        <f t="shared" si="5"/>
        <v>54.196117050937637</v>
      </c>
    </row>
    <row r="42" spans="1:12" x14ac:dyDescent="0.2">
      <c r="A42" s="16">
        <v>33</v>
      </c>
      <c r="B42" s="47">
        <v>2</v>
      </c>
      <c r="C42" s="46">
        <v>4242</v>
      </c>
      <c r="D42" s="46">
        <v>4186</v>
      </c>
      <c r="E42" s="21">
        <v>0.4945</v>
      </c>
      <c r="F42" s="18">
        <f t="shared" si="3"/>
        <v>4.7460844803037496E-4</v>
      </c>
      <c r="G42" s="18">
        <f t="shared" si="0"/>
        <v>4.744946098598556E-4</v>
      </c>
      <c r="H42" s="13">
        <f t="shared" si="6"/>
        <v>99074.821145415423</v>
      </c>
      <c r="I42" s="13">
        <f t="shared" si="4"/>
        <v>47.010468606328864</v>
      </c>
      <c r="J42" s="13">
        <f t="shared" si="1"/>
        <v>99051.057353534925</v>
      </c>
      <c r="K42" s="13">
        <f t="shared" si="2"/>
        <v>5272993.0328579713</v>
      </c>
      <c r="L42" s="20">
        <f t="shared" si="5"/>
        <v>53.22233209100245</v>
      </c>
    </row>
    <row r="43" spans="1:12" x14ac:dyDescent="0.2">
      <c r="A43" s="16">
        <v>34</v>
      </c>
      <c r="B43" s="47">
        <v>3</v>
      </c>
      <c r="C43" s="46">
        <v>4241</v>
      </c>
      <c r="D43" s="46">
        <v>4435</v>
      </c>
      <c r="E43" s="21">
        <v>0.37990000000000002</v>
      </c>
      <c r="F43" s="18">
        <f t="shared" si="3"/>
        <v>6.9156293222683268E-4</v>
      </c>
      <c r="G43" s="18">
        <f t="shared" si="0"/>
        <v>6.9126649076699546E-4</v>
      </c>
      <c r="H43" s="13">
        <f t="shared" si="6"/>
        <v>99027.810676809095</v>
      </c>
      <c r="I43" s="13">
        <f t="shared" si="4"/>
        <v>68.454607174896225</v>
      </c>
      <c r="J43" s="13">
        <f t="shared" si="1"/>
        <v>98985.361974899948</v>
      </c>
      <c r="K43" s="13">
        <f t="shared" si="2"/>
        <v>5173941.9755044365</v>
      </c>
      <c r="L43" s="20">
        <f t="shared" si="5"/>
        <v>52.247363040169688</v>
      </c>
    </row>
    <row r="44" spans="1:12" x14ac:dyDescent="0.2">
      <c r="A44" s="16">
        <v>35</v>
      </c>
      <c r="B44" s="47">
        <v>0</v>
      </c>
      <c r="C44" s="46">
        <v>4411</v>
      </c>
      <c r="D44" s="46">
        <v>4445</v>
      </c>
      <c r="E44" s="21">
        <v>0</v>
      </c>
      <c r="F44" s="18">
        <f t="shared" si="3"/>
        <v>0</v>
      </c>
      <c r="G44" s="18">
        <f t="shared" si="0"/>
        <v>0</v>
      </c>
      <c r="H44" s="13">
        <f t="shared" si="6"/>
        <v>98959.356069634203</v>
      </c>
      <c r="I44" s="13">
        <f t="shared" si="4"/>
        <v>0</v>
      </c>
      <c r="J44" s="13">
        <f t="shared" si="1"/>
        <v>98959.356069634203</v>
      </c>
      <c r="K44" s="13">
        <f t="shared" si="2"/>
        <v>5074956.6135295369</v>
      </c>
      <c r="L44" s="20">
        <f t="shared" si="5"/>
        <v>51.283242081309311</v>
      </c>
    </row>
    <row r="45" spans="1:12" x14ac:dyDescent="0.2">
      <c r="A45" s="16">
        <v>36</v>
      </c>
      <c r="B45" s="47">
        <v>2</v>
      </c>
      <c r="C45" s="46">
        <v>4604</v>
      </c>
      <c r="D45" s="46">
        <v>4597</v>
      </c>
      <c r="E45" s="21">
        <v>0.4521</v>
      </c>
      <c r="F45" s="18">
        <f t="shared" si="3"/>
        <v>4.3473535485273341E-4</v>
      </c>
      <c r="G45" s="18">
        <f t="shared" si="0"/>
        <v>4.3463182924497634E-4</v>
      </c>
      <c r="H45" s="13">
        <f t="shared" si="6"/>
        <v>98959.356069634203</v>
      </c>
      <c r="I45" s="13">
        <f t="shared" si="4"/>
        <v>43.010885949450063</v>
      </c>
      <c r="J45" s="13">
        <f t="shared" si="1"/>
        <v>98935.790405222506</v>
      </c>
      <c r="K45" s="13">
        <f t="shared" si="2"/>
        <v>4975997.2574599022</v>
      </c>
      <c r="L45" s="20">
        <f t="shared" si="5"/>
        <v>50.283242081309311</v>
      </c>
    </row>
    <row r="46" spans="1:12" x14ac:dyDescent="0.2">
      <c r="A46" s="16">
        <v>37</v>
      </c>
      <c r="B46" s="47">
        <v>2</v>
      </c>
      <c r="C46" s="46">
        <v>4879</v>
      </c>
      <c r="D46" s="46">
        <v>4768</v>
      </c>
      <c r="E46" s="21">
        <v>0.2301</v>
      </c>
      <c r="F46" s="18">
        <f t="shared" si="3"/>
        <v>4.1463667461386961E-4</v>
      </c>
      <c r="G46" s="18">
        <f t="shared" si="0"/>
        <v>4.1450435289673679E-4</v>
      </c>
      <c r="H46" s="13">
        <f t="shared" si="6"/>
        <v>98916.345183684753</v>
      </c>
      <c r="I46" s="13">
        <f t="shared" si="4"/>
        <v>41.001255651273496</v>
      </c>
      <c r="J46" s="13">
        <f t="shared" si="1"/>
        <v>98884.778316958851</v>
      </c>
      <c r="K46" s="13">
        <f t="shared" si="2"/>
        <v>4877061.46705468</v>
      </c>
      <c r="L46" s="20">
        <f t="shared" si="5"/>
        <v>49.30490969918187</v>
      </c>
    </row>
    <row r="47" spans="1:12" x14ac:dyDescent="0.2">
      <c r="A47" s="16">
        <v>38</v>
      </c>
      <c r="B47" s="47">
        <v>5</v>
      </c>
      <c r="C47" s="46">
        <v>5175</v>
      </c>
      <c r="D47" s="46">
        <v>4993</v>
      </c>
      <c r="E47" s="21">
        <v>0.4899</v>
      </c>
      <c r="F47" s="18">
        <f t="shared" si="3"/>
        <v>9.8347757671125098E-4</v>
      </c>
      <c r="G47" s="18">
        <f t="shared" si="0"/>
        <v>9.8298444102737207E-4</v>
      </c>
      <c r="H47" s="13">
        <f t="shared" si="6"/>
        <v>98875.343928033486</v>
      </c>
      <c r="I47" s="13">
        <f t="shared" si="4"/>
        <v>97.19292468248716</v>
      </c>
      <c r="J47" s="13">
        <f t="shared" si="1"/>
        <v>98825.765817152947</v>
      </c>
      <c r="K47" s="13">
        <f t="shared" si="2"/>
        <v>4778176.6887377212</v>
      </c>
      <c r="L47" s="20">
        <f t="shared" si="5"/>
        <v>48.325259856648607</v>
      </c>
    </row>
    <row r="48" spans="1:12" x14ac:dyDescent="0.2">
      <c r="A48" s="16">
        <v>39</v>
      </c>
      <c r="B48" s="47">
        <v>2</v>
      </c>
      <c r="C48" s="46">
        <v>5222</v>
      </c>
      <c r="D48" s="46">
        <v>5405</v>
      </c>
      <c r="E48" s="21">
        <v>0.33150000000000002</v>
      </c>
      <c r="F48" s="18">
        <f t="shared" si="3"/>
        <v>3.7639973652018444E-4</v>
      </c>
      <c r="G48" s="18">
        <f t="shared" si="0"/>
        <v>3.7630504943049047E-4</v>
      </c>
      <c r="H48" s="13">
        <f t="shared" si="6"/>
        <v>98778.151003350999</v>
      </c>
      <c r="I48" s="13">
        <f t="shared" si="4"/>
        <v>37.170716995968448</v>
      </c>
      <c r="J48" s="13">
        <f t="shared" si="1"/>
        <v>98753.302379039189</v>
      </c>
      <c r="K48" s="13">
        <f t="shared" si="2"/>
        <v>4679350.9229205679</v>
      </c>
      <c r="L48" s="20">
        <f t="shared" si="5"/>
        <v>47.372327537916995</v>
      </c>
    </row>
    <row r="49" spans="1:12" x14ac:dyDescent="0.2">
      <c r="A49" s="16">
        <v>40</v>
      </c>
      <c r="B49" s="47">
        <v>2</v>
      </c>
      <c r="C49" s="46">
        <v>5578</v>
      </c>
      <c r="D49" s="46">
        <v>5387</v>
      </c>
      <c r="E49" s="21">
        <v>0.62190000000000001</v>
      </c>
      <c r="F49" s="18">
        <f t="shared" si="3"/>
        <v>3.6479708162334701E-4</v>
      </c>
      <c r="G49" s="18">
        <f t="shared" si="0"/>
        <v>3.6474677218255823E-4</v>
      </c>
      <c r="H49" s="13">
        <f t="shared" si="6"/>
        <v>98740.980286355029</v>
      </c>
      <c r="I49" s="13">
        <f t="shared" si="4"/>
        <v>36.015453841589611</v>
      </c>
      <c r="J49" s="13">
        <f t="shared" si="1"/>
        <v>98727.362843257521</v>
      </c>
      <c r="K49" s="13">
        <f t="shared" si="2"/>
        <v>4580597.6205415288</v>
      </c>
      <c r="L49" s="20">
        <f t="shared" si="5"/>
        <v>46.390035902595947</v>
      </c>
    </row>
    <row r="50" spans="1:12" x14ac:dyDescent="0.2">
      <c r="A50" s="16">
        <v>41</v>
      </c>
      <c r="B50" s="47">
        <v>7</v>
      </c>
      <c r="C50" s="46">
        <v>5873</v>
      </c>
      <c r="D50" s="46">
        <v>5716</v>
      </c>
      <c r="E50" s="21">
        <v>0.53500000000000003</v>
      </c>
      <c r="F50" s="18">
        <f t="shared" si="3"/>
        <v>1.2080421088963673E-3</v>
      </c>
      <c r="G50" s="18">
        <f t="shared" si="0"/>
        <v>1.2073638848140358E-3</v>
      </c>
      <c r="H50" s="13">
        <f t="shared" si="6"/>
        <v>98704.964832513433</v>
      </c>
      <c r="I50" s="13">
        <f t="shared" si="4"/>
        <v>119.1728097906162</v>
      </c>
      <c r="J50" s="13">
        <f t="shared" si="1"/>
        <v>98649.549475960797</v>
      </c>
      <c r="K50" s="13">
        <f t="shared" si="2"/>
        <v>4481870.2576982714</v>
      </c>
      <c r="L50" s="20">
        <f t="shared" si="5"/>
        <v>45.406735773659307</v>
      </c>
    </row>
    <row r="51" spans="1:12" x14ac:dyDescent="0.2">
      <c r="A51" s="16">
        <v>42</v>
      </c>
      <c r="B51" s="47">
        <v>3</v>
      </c>
      <c r="C51" s="46">
        <v>5946</v>
      </c>
      <c r="D51" s="46">
        <v>6049</v>
      </c>
      <c r="E51" s="21">
        <v>0.68859999999999999</v>
      </c>
      <c r="F51" s="18">
        <f t="shared" si="3"/>
        <v>5.0020842017507294E-4</v>
      </c>
      <c r="G51" s="18">
        <f t="shared" si="0"/>
        <v>5.0013051739402259E-4</v>
      </c>
      <c r="H51" s="13">
        <f t="shared" si="6"/>
        <v>98585.792022722817</v>
      </c>
      <c r="I51" s="13">
        <f t="shared" si="4"/>
        <v>49.305763172023866</v>
      </c>
      <c r="J51" s="13">
        <f t="shared" si="1"/>
        <v>98570.438208071049</v>
      </c>
      <c r="K51" s="13">
        <f t="shared" si="2"/>
        <v>4383220.708222311</v>
      </c>
      <c r="L51" s="20">
        <f t="shared" si="5"/>
        <v>44.460977776716874</v>
      </c>
    </row>
    <row r="52" spans="1:12" x14ac:dyDescent="0.2">
      <c r="A52" s="16">
        <v>43</v>
      </c>
      <c r="B52" s="47">
        <v>2</v>
      </c>
      <c r="C52" s="46">
        <v>6112</v>
      </c>
      <c r="D52" s="46">
        <v>6091</v>
      </c>
      <c r="E52" s="21">
        <v>0.59860000000000002</v>
      </c>
      <c r="F52" s="18">
        <f t="shared" si="3"/>
        <v>3.2778824879128084E-4</v>
      </c>
      <c r="G52" s="18">
        <f t="shared" si="0"/>
        <v>3.2774512598752066E-4</v>
      </c>
      <c r="H52" s="13">
        <f t="shared" si="6"/>
        <v>98536.486259550788</v>
      </c>
      <c r="I52" s="13">
        <f t="shared" si="4"/>
        <v>32.294853103504067</v>
      </c>
      <c r="J52" s="13">
        <f t="shared" si="1"/>
        <v>98523.523105515036</v>
      </c>
      <c r="K52" s="13">
        <f t="shared" si="2"/>
        <v>4284650.2700142395</v>
      </c>
      <c r="L52" s="20">
        <f t="shared" si="5"/>
        <v>43.482880632948728</v>
      </c>
    </row>
    <row r="53" spans="1:12" x14ac:dyDescent="0.2">
      <c r="A53" s="16">
        <v>44</v>
      </c>
      <c r="B53" s="47">
        <v>4</v>
      </c>
      <c r="C53" s="46">
        <v>6540</v>
      </c>
      <c r="D53" s="46">
        <v>6242</v>
      </c>
      <c r="E53" s="21">
        <v>0.13900000000000001</v>
      </c>
      <c r="F53" s="18">
        <f t="shared" si="3"/>
        <v>6.2588014395243308E-4</v>
      </c>
      <c r="G53" s="18">
        <f t="shared" si="0"/>
        <v>6.2554304955989915E-4</v>
      </c>
      <c r="H53" s="13">
        <f t="shared" si="6"/>
        <v>98504.19140644728</v>
      </c>
      <c r="I53" s="13">
        <f t="shared" si="4"/>
        <v>61.61861228682104</v>
      </c>
      <c r="J53" s="13">
        <f t="shared" si="1"/>
        <v>98451.13778126832</v>
      </c>
      <c r="K53" s="13">
        <f t="shared" si="2"/>
        <v>4186126.7469087243</v>
      </c>
      <c r="L53" s="20">
        <f t="shared" si="5"/>
        <v>42.496940354913008</v>
      </c>
    </row>
    <row r="54" spans="1:12" x14ac:dyDescent="0.2">
      <c r="A54" s="16">
        <v>45</v>
      </c>
      <c r="B54" s="47">
        <v>6</v>
      </c>
      <c r="C54" s="46">
        <v>6588</v>
      </c>
      <c r="D54" s="46">
        <v>6696</v>
      </c>
      <c r="E54" s="21">
        <v>0.47489999999999999</v>
      </c>
      <c r="F54" s="18">
        <f t="shared" si="3"/>
        <v>9.0334236675700087E-4</v>
      </c>
      <c r="G54" s="18">
        <f t="shared" si="0"/>
        <v>9.0291407391128193E-4</v>
      </c>
      <c r="H54" s="13">
        <f t="shared" si="6"/>
        <v>98442.572794160456</v>
      </c>
      <c r="I54" s="13">
        <f t="shared" si="4"/>
        <v>88.885184447883347</v>
      </c>
      <c r="J54" s="13">
        <f t="shared" si="1"/>
        <v>98395.899183806876</v>
      </c>
      <c r="K54" s="13">
        <f t="shared" si="2"/>
        <v>4087675.6091274559</v>
      </c>
      <c r="L54" s="20">
        <f t="shared" si="5"/>
        <v>41.523453655306476</v>
      </c>
    </row>
    <row r="55" spans="1:12" x14ac:dyDescent="0.2">
      <c r="A55" s="16">
        <v>46</v>
      </c>
      <c r="B55" s="47">
        <v>7</v>
      </c>
      <c r="C55" s="46">
        <v>6863</v>
      </c>
      <c r="D55" s="46">
        <v>6675</v>
      </c>
      <c r="E55" s="21">
        <v>0.60119999999999996</v>
      </c>
      <c r="F55" s="18">
        <f t="shared" si="3"/>
        <v>1.0341261633919339E-3</v>
      </c>
      <c r="G55" s="18">
        <f t="shared" si="0"/>
        <v>1.0336998557368483E-3</v>
      </c>
      <c r="H55" s="13">
        <f t="shared" si="6"/>
        <v>98353.687609712579</v>
      </c>
      <c r="I55" s="13">
        <f t="shared" si="4"/>
        <v>101.66819269334694</v>
      </c>
      <c r="J55" s="13">
        <f t="shared" si="1"/>
        <v>98313.142334466465</v>
      </c>
      <c r="K55" s="13">
        <f t="shared" si="2"/>
        <v>3989279.7099436489</v>
      </c>
      <c r="L55" s="20">
        <f t="shared" si="5"/>
        <v>40.560550467349245</v>
      </c>
    </row>
    <row r="56" spans="1:12" x14ac:dyDescent="0.2">
      <c r="A56" s="16">
        <v>47</v>
      </c>
      <c r="B56" s="47">
        <v>5</v>
      </c>
      <c r="C56" s="46">
        <v>6666</v>
      </c>
      <c r="D56" s="46">
        <v>6937</v>
      </c>
      <c r="E56" s="21">
        <v>0.56710000000000005</v>
      </c>
      <c r="F56" s="18">
        <f t="shared" si="3"/>
        <v>7.3513195618613546E-4</v>
      </c>
      <c r="G56" s="18">
        <f t="shared" si="0"/>
        <v>7.3489808323147043E-4</v>
      </c>
      <c r="H56" s="13">
        <f t="shared" si="6"/>
        <v>98252.019417019226</v>
      </c>
      <c r="I56" s="13">
        <f t="shared" si="4"/>
        <v>72.205220743188647</v>
      </c>
      <c r="J56" s="13">
        <f t="shared" si="1"/>
        <v>98220.761776959509</v>
      </c>
      <c r="K56" s="13">
        <f t="shared" si="2"/>
        <v>3890966.5676091826</v>
      </c>
      <c r="L56" s="20">
        <f t="shared" si="5"/>
        <v>39.601899184325454</v>
      </c>
    </row>
    <row r="57" spans="1:12" x14ac:dyDescent="0.2">
      <c r="A57" s="16">
        <v>48</v>
      </c>
      <c r="B57" s="47">
        <v>6</v>
      </c>
      <c r="C57" s="46">
        <v>6581</v>
      </c>
      <c r="D57" s="46">
        <v>6721</v>
      </c>
      <c r="E57" s="21">
        <v>0.72050000000000003</v>
      </c>
      <c r="F57" s="18">
        <f t="shared" si="3"/>
        <v>9.0211998195760036E-4</v>
      </c>
      <c r="G57" s="18">
        <f t="shared" si="0"/>
        <v>9.018925764771084E-4</v>
      </c>
      <c r="H57" s="13">
        <f t="shared" si="6"/>
        <v>98179.814196276042</v>
      </c>
      <c r="I57" s="13">
        <f t="shared" si="4"/>
        <v>88.547645583523177</v>
      </c>
      <c r="J57" s="13">
        <f t="shared" si="1"/>
        <v>98155.06512933546</v>
      </c>
      <c r="K57" s="13">
        <f t="shared" si="2"/>
        <v>3792745.805832223</v>
      </c>
      <c r="L57" s="20">
        <f t="shared" si="5"/>
        <v>38.630606880656345</v>
      </c>
    </row>
    <row r="58" spans="1:12" x14ac:dyDescent="0.2">
      <c r="A58" s="16">
        <v>49</v>
      </c>
      <c r="B58" s="47">
        <v>9</v>
      </c>
      <c r="C58" s="46">
        <v>6434</v>
      </c>
      <c r="D58" s="46">
        <v>6703</v>
      </c>
      <c r="E58" s="21">
        <v>0.51719999999999999</v>
      </c>
      <c r="F58" s="18">
        <f t="shared" si="3"/>
        <v>1.3701758392327015E-3</v>
      </c>
      <c r="G58" s="18">
        <f t="shared" si="0"/>
        <v>1.3692700384910937E-3</v>
      </c>
      <c r="H58" s="13">
        <f t="shared" si="6"/>
        <v>98091.266550692526</v>
      </c>
      <c r="I58" s="13">
        <f t="shared" si="4"/>
        <v>134.31343232550688</v>
      </c>
      <c r="J58" s="13">
        <f t="shared" si="1"/>
        <v>98026.420025565778</v>
      </c>
      <c r="K58" s="13">
        <f t="shared" si="2"/>
        <v>3694590.7407028875</v>
      </c>
      <c r="L58" s="20">
        <f t="shared" si="5"/>
        <v>37.664828588930106</v>
      </c>
    </row>
    <row r="59" spans="1:12" x14ac:dyDescent="0.2">
      <c r="A59" s="16">
        <v>50</v>
      </c>
      <c r="B59" s="47">
        <v>6</v>
      </c>
      <c r="C59" s="46">
        <v>6163</v>
      </c>
      <c r="D59" s="46">
        <v>6510</v>
      </c>
      <c r="E59" s="21">
        <v>0.54020000000000001</v>
      </c>
      <c r="F59" s="18">
        <f t="shared" si="3"/>
        <v>9.468949735658487E-4</v>
      </c>
      <c r="G59" s="18">
        <f t="shared" si="0"/>
        <v>9.4648289165919516E-4</v>
      </c>
      <c r="H59" s="13">
        <f t="shared" si="6"/>
        <v>97956.953118367019</v>
      </c>
      <c r="I59" s="13">
        <f t="shared" si="4"/>
        <v>92.714580245596224</v>
      </c>
      <c r="J59" s="13">
        <f t="shared" si="1"/>
        <v>97914.322954370102</v>
      </c>
      <c r="K59" s="13">
        <f t="shared" si="2"/>
        <v>3596564.3206773219</v>
      </c>
      <c r="L59" s="20">
        <f t="shared" si="5"/>
        <v>36.71576346736088</v>
      </c>
    </row>
    <row r="60" spans="1:12" x14ac:dyDescent="0.2">
      <c r="A60" s="16">
        <v>51</v>
      </c>
      <c r="B60" s="47">
        <v>4</v>
      </c>
      <c r="C60" s="46">
        <v>6118</v>
      </c>
      <c r="D60" s="46">
        <v>6192</v>
      </c>
      <c r="E60" s="21">
        <v>0.69589999999999996</v>
      </c>
      <c r="F60" s="18">
        <f t="shared" si="3"/>
        <v>6.4987814784727858E-4</v>
      </c>
      <c r="G60" s="18">
        <f t="shared" si="0"/>
        <v>6.4974973914172344E-4</v>
      </c>
      <c r="H60" s="13">
        <f t="shared" si="6"/>
        <v>97864.238538121426</v>
      </c>
      <c r="I60" s="13">
        <f t="shared" si="4"/>
        <v>63.587263461447797</v>
      </c>
      <c r="J60" s="13">
        <f t="shared" si="1"/>
        <v>97844.901651302804</v>
      </c>
      <c r="K60" s="13">
        <f t="shared" si="2"/>
        <v>3498649.9977229517</v>
      </c>
      <c r="L60" s="20">
        <f t="shared" si="5"/>
        <v>35.750035457130842</v>
      </c>
    </row>
    <row r="61" spans="1:12" x14ac:dyDescent="0.2">
      <c r="A61" s="16">
        <v>52</v>
      </c>
      <c r="B61" s="47">
        <v>10</v>
      </c>
      <c r="C61" s="46">
        <v>5794</v>
      </c>
      <c r="D61" s="46">
        <v>6149</v>
      </c>
      <c r="E61" s="21">
        <v>0.37480000000000002</v>
      </c>
      <c r="F61" s="18">
        <f t="shared" si="3"/>
        <v>1.674621116972285E-3</v>
      </c>
      <c r="G61" s="18">
        <f t="shared" si="0"/>
        <v>1.6728696673933613E-3</v>
      </c>
      <c r="H61" s="13">
        <f t="shared" si="6"/>
        <v>97800.651274659976</v>
      </c>
      <c r="I61" s="13">
        <f t="shared" si="4"/>
        <v>163.60774296869454</v>
      </c>
      <c r="J61" s="13">
        <f t="shared" si="1"/>
        <v>97698.363713755942</v>
      </c>
      <c r="K61" s="13">
        <f t="shared" si="2"/>
        <v>3400805.0960716489</v>
      </c>
      <c r="L61" s="20">
        <f t="shared" si="5"/>
        <v>34.772826681091779</v>
      </c>
    </row>
    <row r="62" spans="1:12" x14ac:dyDescent="0.2">
      <c r="A62" s="16">
        <v>53</v>
      </c>
      <c r="B62" s="47">
        <v>8</v>
      </c>
      <c r="C62" s="46">
        <v>5566</v>
      </c>
      <c r="D62" s="46">
        <v>5827</v>
      </c>
      <c r="E62" s="21">
        <v>0.48730000000000001</v>
      </c>
      <c r="F62" s="18">
        <f t="shared" si="3"/>
        <v>1.4043711050645133E-3</v>
      </c>
      <c r="G62" s="18">
        <f t="shared" si="0"/>
        <v>1.4033606558297284E-3</v>
      </c>
      <c r="H62" s="13">
        <f t="shared" si="6"/>
        <v>97637.043531691277</v>
      </c>
      <c r="I62" s="13">
        <f t="shared" si="4"/>
        <v>137.01998544391</v>
      </c>
      <c r="J62" s="13">
        <f t="shared" si="1"/>
        <v>97566.793385154189</v>
      </c>
      <c r="K62" s="13">
        <f t="shared" si="2"/>
        <v>3303106.7323578931</v>
      </c>
      <c r="L62" s="20">
        <f t="shared" si="5"/>
        <v>33.830466520483718</v>
      </c>
    </row>
    <row r="63" spans="1:12" x14ac:dyDescent="0.2">
      <c r="A63" s="16">
        <v>54</v>
      </c>
      <c r="B63" s="47">
        <v>12</v>
      </c>
      <c r="C63" s="46">
        <v>5494</v>
      </c>
      <c r="D63" s="46">
        <v>5549</v>
      </c>
      <c r="E63" s="21">
        <v>0.47439999999999999</v>
      </c>
      <c r="F63" s="18">
        <f t="shared" si="3"/>
        <v>2.1733224667209996E-3</v>
      </c>
      <c r="G63" s="18">
        <f t="shared" si="0"/>
        <v>2.1708427168009767E-3</v>
      </c>
      <c r="H63" s="13">
        <f t="shared" si="6"/>
        <v>97500.023546247365</v>
      </c>
      <c r="I63" s="13">
        <f t="shared" si="4"/>
        <v>211.65721600329482</v>
      </c>
      <c r="J63" s="13">
        <f t="shared" si="1"/>
        <v>97388.77651351603</v>
      </c>
      <c r="K63" s="13">
        <f t="shared" si="2"/>
        <v>3205539.938972739</v>
      </c>
      <c r="L63" s="20">
        <f t="shared" si="5"/>
        <v>32.877324767539662</v>
      </c>
    </row>
    <row r="64" spans="1:12" x14ac:dyDescent="0.2">
      <c r="A64" s="16">
        <v>55</v>
      </c>
      <c r="B64" s="47">
        <v>11</v>
      </c>
      <c r="C64" s="46">
        <v>5344</v>
      </c>
      <c r="D64" s="46">
        <v>5507</v>
      </c>
      <c r="E64" s="21">
        <v>0.36840000000000001</v>
      </c>
      <c r="F64" s="18">
        <f t="shared" si="3"/>
        <v>2.0274629066445488E-3</v>
      </c>
      <c r="G64" s="18">
        <f t="shared" si="0"/>
        <v>2.0248699683730036E-3</v>
      </c>
      <c r="H64" s="13">
        <f t="shared" si="6"/>
        <v>97288.366330244069</v>
      </c>
      <c r="I64" s="13">
        <f t="shared" si="4"/>
        <v>196.99629125418249</v>
      </c>
      <c r="J64" s="13">
        <f t="shared" si="1"/>
        <v>97163.943472687926</v>
      </c>
      <c r="K64" s="13">
        <f t="shared" si="2"/>
        <v>3108151.1624592231</v>
      </c>
      <c r="L64" s="20">
        <f t="shared" si="5"/>
        <v>31.947819453650247</v>
      </c>
    </row>
    <row r="65" spans="1:12" x14ac:dyDescent="0.2">
      <c r="A65" s="16">
        <v>56</v>
      </c>
      <c r="B65" s="47">
        <v>12</v>
      </c>
      <c r="C65" s="46">
        <v>5281</v>
      </c>
      <c r="D65" s="46">
        <v>5320</v>
      </c>
      <c r="E65" s="21">
        <v>0.43080000000000002</v>
      </c>
      <c r="F65" s="18">
        <f t="shared" si="3"/>
        <v>2.2639373643995849E-3</v>
      </c>
      <c r="G65" s="18">
        <f t="shared" si="0"/>
        <v>2.2610237342676081E-3</v>
      </c>
      <c r="H65" s="13">
        <f t="shared" si="6"/>
        <v>97091.370038989888</v>
      </c>
      <c r="I65" s="13">
        <f t="shared" si="4"/>
        <v>219.52589205071507</v>
      </c>
      <c r="J65" s="13">
        <f t="shared" si="1"/>
        <v>96966.415901234621</v>
      </c>
      <c r="K65" s="13">
        <f t="shared" si="2"/>
        <v>3010987.218986535</v>
      </c>
      <c r="L65" s="20">
        <f t="shared" si="5"/>
        <v>31.011893413156955</v>
      </c>
    </row>
    <row r="66" spans="1:12" x14ac:dyDescent="0.2">
      <c r="A66" s="16">
        <v>57</v>
      </c>
      <c r="B66" s="47">
        <v>14</v>
      </c>
      <c r="C66" s="46">
        <v>5135</v>
      </c>
      <c r="D66" s="46">
        <v>5266</v>
      </c>
      <c r="E66" s="21">
        <v>0.54379999999999995</v>
      </c>
      <c r="F66" s="18">
        <f t="shared" si="3"/>
        <v>2.6920488414575523E-3</v>
      </c>
      <c r="G66" s="18">
        <f t="shared" si="0"/>
        <v>2.6887467574674378E-3</v>
      </c>
      <c r="H66" s="13">
        <f t="shared" si="6"/>
        <v>96871.844146939169</v>
      </c>
      <c r="I66" s="13">
        <f t="shared" si="4"/>
        <v>260.46385683997369</v>
      </c>
      <c r="J66" s="13">
        <f t="shared" si="1"/>
        <v>96753.020535448784</v>
      </c>
      <c r="K66" s="13">
        <f t="shared" si="2"/>
        <v>2914020.8030853001</v>
      </c>
      <c r="L66" s="20">
        <f t="shared" si="5"/>
        <v>30.081194682999886</v>
      </c>
    </row>
    <row r="67" spans="1:12" x14ac:dyDescent="0.2">
      <c r="A67" s="16">
        <v>58</v>
      </c>
      <c r="B67" s="47">
        <v>14</v>
      </c>
      <c r="C67" s="46">
        <v>5083</v>
      </c>
      <c r="D67" s="46">
        <v>5136</v>
      </c>
      <c r="E67" s="21">
        <v>0.49980000000000002</v>
      </c>
      <c r="F67" s="18">
        <f t="shared" si="3"/>
        <v>2.7399941285840101E-3</v>
      </c>
      <c r="G67" s="18">
        <f t="shared" si="0"/>
        <v>2.7362439829017589E-3</v>
      </c>
      <c r="H67" s="13">
        <f t="shared" si="6"/>
        <v>96611.380290099201</v>
      </c>
      <c r="I67" s="13">
        <f t="shared" si="4"/>
        <v>264.3523079986175</v>
      </c>
      <c r="J67" s="13">
        <f t="shared" si="1"/>
        <v>96479.151265638298</v>
      </c>
      <c r="K67" s="13">
        <f t="shared" si="2"/>
        <v>2817267.7825498516</v>
      </c>
      <c r="L67" s="20">
        <f t="shared" si="5"/>
        <v>29.160827369304929</v>
      </c>
    </row>
    <row r="68" spans="1:12" x14ac:dyDescent="0.2">
      <c r="A68" s="16">
        <v>59</v>
      </c>
      <c r="B68" s="47">
        <v>13</v>
      </c>
      <c r="C68" s="46">
        <v>4900</v>
      </c>
      <c r="D68" s="46">
        <v>5055</v>
      </c>
      <c r="E68" s="21">
        <v>0.43030000000000002</v>
      </c>
      <c r="F68" s="18">
        <f t="shared" si="3"/>
        <v>2.611752887995982E-3</v>
      </c>
      <c r="G68" s="18">
        <f t="shared" si="0"/>
        <v>2.6078725936281928E-3</v>
      </c>
      <c r="H68" s="13">
        <f t="shared" si="6"/>
        <v>96347.027982100582</v>
      </c>
      <c r="I68" s="13">
        <f t="shared" si="4"/>
        <v>251.26077375204872</v>
      </c>
      <c r="J68" s="13">
        <f t="shared" si="1"/>
        <v>96203.884719294045</v>
      </c>
      <c r="K68" s="13">
        <f t="shared" si="2"/>
        <v>2720788.6312842132</v>
      </c>
      <c r="L68" s="20">
        <f t="shared" si="5"/>
        <v>28.239466107762901</v>
      </c>
    </row>
    <row r="69" spans="1:12" x14ac:dyDescent="0.2">
      <c r="A69" s="16">
        <v>60</v>
      </c>
      <c r="B69" s="47">
        <v>11</v>
      </c>
      <c r="C69" s="46">
        <v>4575</v>
      </c>
      <c r="D69" s="46">
        <v>4879</v>
      </c>
      <c r="E69" s="21">
        <v>0.43559999999999999</v>
      </c>
      <c r="F69" s="18">
        <f t="shared" si="3"/>
        <v>2.3270573302305903E-3</v>
      </c>
      <c r="G69" s="18">
        <f t="shared" si="0"/>
        <v>2.3240050026109142E-3</v>
      </c>
      <c r="H69" s="13">
        <f t="shared" si="6"/>
        <v>96095.767208348538</v>
      </c>
      <c r="I69" s="13">
        <f t="shared" si="4"/>
        <v>223.32704372193584</v>
      </c>
      <c r="J69" s="13">
        <f t="shared" si="1"/>
        <v>95969.721424871881</v>
      </c>
      <c r="K69" s="13">
        <f t="shared" si="2"/>
        <v>2624584.7465649191</v>
      </c>
      <c r="L69" s="20">
        <f t="shared" si="5"/>
        <v>27.312178494547702</v>
      </c>
    </row>
    <row r="70" spans="1:12" x14ac:dyDescent="0.2">
      <c r="A70" s="16">
        <v>61</v>
      </c>
      <c r="B70" s="47">
        <v>20</v>
      </c>
      <c r="C70" s="46">
        <v>4415</v>
      </c>
      <c r="D70" s="46">
        <v>4569</v>
      </c>
      <c r="E70" s="21">
        <v>0.50900000000000001</v>
      </c>
      <c r="F70" s="18">
        <f t="shared" si="3"/>
        <v>4.4523597506678537E-3</v>
      </c>
      <c r="G70" s="18">
        <f t="shared" si="0"/>
        <v>4.4426476402877058E-3</v>
      </c>
      <c r="H70" s="13">
        <f t="shared" si="6"/>
        <v>95872.440164626605</v>
      </c>
      <c r="I70" s="13">
        <f t="shared" si="4"/>
        <v>425.92747006600263</v>
      </c>
      <c r="J70" s="13">
        <f t="shared" si="1"/>
        <v>95663.309776824201</v>
      </c>
      <c r="K70" s="13">
        <f t="shared" si="2"/>
        <v>2528615.0251400471</v>
      </c>
      <c r="L70" s="20">
        <f t="shared" si="5"/>
        <v>26.374785295941731</v>
      </c>
    </row>
    <row r="71" spans="1:12" x14ac:dyDescent="0.2">
      <c r="A71" s="16">
        <v>62</v>
      </c>
      <c r="B71" s="47">
        <v>16</v>
      </c>
      <c r="C71" s="46">
        <v>4132</v>
      </c>
      <c r="D71" s="46">
        <v>4379</v>
      </c>
      <c r="E71" s="21">
        <v>0.4995</v>
      </c>
      <c r="F71" s="18">
        <f t="shared" si="3"/>
        <v>3.7598402067912113E-3</v>
      </c>
      <c r="G71" s="18">
        <f t="shared" si="0"/>
        <v>3.7527782286323843E-3</v>
      </c>
      <c r="H71" s="13">
        <f t="shared" si="6"/>
        <v>95446.512694560603</v>
      </c>
      <c r="I71" s="13">
        <f t="shared" si="4"/>
        <v>358.18959483903154</v>
      </c>
      <c r="J71" s="13">
        <f t="shared" si="1"/>
        <v>95267.238802343665</v>
      </c>
      <c r="K71" s="13">
        <f t="shared" si="2"/>
        <v>2432951.7153632231</v>
      </c>
      <c r="L71" s="20">
        <f t="shared" si="5"/>
        <v>25.490210660172966</v>
      </c>
    </row>
    <row r="72" spans="1:12" x14ac:dyDescent="0.2">
      <c r="A72" s="16">
        <v>63</v>
      </c>
      <c r="B72" s="47">
        <v>14</v>
      </c>
      <c r="C72" s="46">
        <v>4100</v>
      </c>
      <c r="D72" s="46">
        <v>4113</v>
      </c>
      <c r="E72" s="21">
        <v>0.63839999999999997</v>
      </c>
      <c r="F72" s="18">
        <f t="shared" si="3"/>
        <v>3.4092292706684527E-3</v>
      </c>
      <c r="G72" s="18">
        <f t="shared" si="0"/>
        <v>3.4050316249608667E-3</v>
      </c>
      <c r="H72" s="13">
        <f t="shared" si="6"/>
        <v>95088.323099721572</v>
      </c>
      <c r="I72" s="13">
        <f t="shared" si="4"/>
        <v>323.77874731904888</v>
      </c>
      <c r="J72" s="13">
        <f t="shared" si="1"/>
        <v>94971.244704690995</v>
      </c>
      <c r="K72" s="13">
        <f t="shared" si="2"/>
        <v>2337684.4765608795</v>
      </c>
      <c r="L72" s="20">
        <f t="shared" si="5"/>
        <v>24.584348533618471</v>
      </c>
    </row>
    <row r="73" spans="1:12" x14ac:dyDescent="0.2">
      <c r="A73" s="16">
        <v>64</v>
      </c>
      <c r="B73" s="47">
        <v>21</v>
      </c>
      <c r="C73" s="46">
        <v>3924</v>
      </c>
      <c r="D73" s="46">
        <v>4095</v>
      </c>
      <c r="E73" s="21">
        <v>0.5988</v>
      </c>
      <c r="F73" s="18">
        <f t="shared" si="3"/>
        <v>5.2375607931163482E-3</v>
      </c>
      <c r="G73" s="18">
        <f t="shared" ref="G73:G108" si="7">F73/((1+(1-E73)*F73))</f>
        <v>5.2265781354018234E-3</v>
      </c>
      <c r="H73" s="13">
        <f t="shared" si="6"/>
        <v>94764.544352402518</v>
      </c>
      <c r="I73" s="13">
        <f t="shared" si="4"/>
        <v>495.29429552358334</v>
      </c>
      <c r="J73" s="13">
        <f t="shared" ref="J73:J108" si="8">H74+I73*E73</f>
        <v>94565.832281038456</v>
      </c>
      <c r="K73" s="13">
        <f t="shared" ref="K73:K97" si="9">K74+J73</f>
        <v>2242713.2318561887</v>
      </c>
      <c r="L73" s="20">
        <f t="shared" si="5"/>
        <v>23.666163829334451</v>
      </c>
    </row>
    <row r="74" spans="1:12" x14ac:dyDescent="0.2">
      <c r="A74" s="16">
        <v>65</v>
      </c>
      <c r="B74" s="47">
        <v>27</v>
      </c>
      <c r="C74" s="46">
        <v>3662</v>
      </c>
      <c r="D74" s="46">
        <v>3911</v>
      </c>
      <c r="E74" s="21">
        <v>0.5252</v>
      </c>
      <c r="F74" s="18">
        <f t="shared" ref="F74:F108" si="10">B74/((C74+D74)/2)</f>
        <v>7.1305955367753863E-3</v>
      </c>
      <c r="G74" s="18">
        <f t="shared" si="7"/>
        <v>7.1065356017956487E-3</v>
      </c>
      <c r="H74" s="13">
        <f t="shared" si="6"/>
        <v>94269.25005687894</v>
      </c>
      <c r="I74" s="13">
        <f t="shared" ref="I74:I108" si="11">H74*G74</f>
        <v>669.92778168378663</v>
      </c>
      <c r="J74" s="13">
        <f t="shared" si="8"/>
        <v>93951.168346135484</v>
      </c>
      <c r="K74" s="13">
        <f t="shared" si="9"/>
        <v>2148147.3995751501</v>
      </c>
      <c r="L74" s="20">
        <f t="shared" ref="L74:L108" si="12">K74/H74</f>
        <v>22.78736065343714</v>
      </c>
    </row>
    <row r="75" spans="1:12" x14ac:dyDescent="0.2">
      <c r="A75" s="16">
        <v>66</v>
      </c>
      <c r="B75" s="47">
        <v>27</v>
      </c>
      <c r="C75" s="46">
        <v>3415</v>
      </c>
      <c r="D75" s="46">
        <v>3639</v>
      </c>
      <c r="E75" s="21">
        <v>0.4365</v>
      </c>
      <c r="F75" s="18">
        <f t="shared" si="10"/>
        <v>7.6552310745676214E-3</v>
      </c>
      <c r="G75" s="18">
        <f t="shared" si="7"/>
        <v>7.6223503686747383E-3</v>
      </c>
      <c r="H75" s="13">
        <f t="shared" ref="H75:H108" si="13">H74-I74</f>
        <v>93599.322275195154</v>
      </c>
      <c r="I75" s="13">
        <f t="shared" si="11"/>
        <v>713.44682865203947</v>
      </c>
      <c r="J75" s="13">
        <f t="shared" si="8"/>
        <v>93197.294987249727</v>
      </c>
      <c r="K75" s="13">
        <f t="shared" si="9"/>
        <v>2054196.2312290145</v>
      </c>
      <c r="L75" s="20">
        <f t="shared" si="12"/>
        <v>21.946699840297871</v>
      </c>
    </row>
    <row r="76" spans="1:12" x14ac:dyDescent="0.2">
      <c r="A76" s="16">
        <v>67</v>
      </c>
      <c r="B76" s="47">
        <v>29</v>
      </c>
      <c r="C76" s="46">
        <v>3266</v>
      </c>
      <c r="D76" s="46">
        <v>3424</v>
      </c>
      <c r="E76" s="21">
        <v>0.36620000000000003</v>
      </c>
      <c r="F76" s="18">
        <f t="shared" si="10"/>
        <v>8.6696562032884898E-3</v>
      </c>
      <c r="G76" s="18">
        <f t="shared" si="7"/>
        <v>8.6222782663702424E-3</v>
      </c>
      <c r="H76" s="13">
        <f t="shared" si="13"/>
        <v>92885.875446543112</v>
      </c>
      <c r="I76" s="13">
        <f t="shared" si="11"/>
        <v>800.887865115502</v>
      </c>
      <c r="J76" s="13">
        <f t="shared" si="8"/>
        <v>92378.272717632906</v>
      </c>
      <c r="K76" s="13">
        <f t="shared" si="9"/>
        <v>1960998.9362417648</v>
      </c>
      <c r="L76" s="20">
        <f t="shared" si="12"/>
        <v>21.111917466615708</v>
      </c>
    </row>
    <row r="77" spans="1:12" x14ac:dyDescent="0.2">
      <c r="A77" s="16">
        <v>68</v>
      </c>
      <c r="B77" s="47">
        <v>25</v>
      </c>
      <c r="C77" s="46">
        <v>3069</v>
      </c>
      <c r="D77" s="46">
        <v>3245</v>
      </c>
      <c r="E77" s="21">
        <v>0.57210000000000005</v>
      </c>
      <c r="F77" s="18">
        <f t="shared" si="10"/>
        <v>7.918910357934749E-3</v>
      </c>
      <c r="G77" s="18">
        <f t="shared" si="7"/>
        <v>7.8921677338192817E-3</v>
      </c>
      <c r="H77" s="13">
        <f t="shared" si="13"/>
        <v>92084.987581427617</v>
      </c>
      <c r="I77" s="13">
        <f t="shared" si="11"/>
        <v>726.75016775929225</v>
      </c>
      <c r="J77" s="13">
        <f t="shared" si="8"/>
        <v>91774.011184643416</v>
      </c>
      <c r="K77" s="13">
        <f t="shared" si="9"/>
        <v>1868620.663524132</v>
      </c>
      <c r="L77" s="20">
        <f t="shared" si="12"/>
        <v>20.292348542391608</v>
      </c>
    </row>
    <row r="78" spans="1:12" x14ac:dyDescent="0.2">
      <c r="A78" s="16">
        <v>69</v>
      </c>
      <c r="B78" s="47">
        <v>37</v>
      </c>
      <c r="C78" s="46">
        <v>3091</v>
      </c>
      <c r="D78" s="46">
        <v>3057</v>
      </c>
      <c r="E78" s="21">
        <v>0.43680000000000002</v>
      </c>
      <c r="F78" s="18">
        <f t="shared" si="10"/>
        <v>1.2036434612882238E-2</v>
      </c>
      <c r="G78" s="18">
        <f t="shared" si="7"/>
        <v>1.1955389980943755E-2</v>
      </c>
      <c r="H78" s="13">
        <f t="shared" si="13"/>
        <v>91358.237413668321</v>
      </c>
      <c r="I78" s="13">
        <f t="shared" si="11"/>
        <v>1092.2233562520512</v>
      </c>
      <c r="J78" s="13">
        <f t="shared" si="8"/>
        <v>90743.09721942716</v>
      </c>
      <c r="K78" s="13">
        <f t="shared" si="9"/>
        <v>1776846.6523394885</v>
      </c>
      <c r="L78" s="20">
        <f t="shared" si="12"/>
        <v>19.449222124261894</v>
      </c>
    </row>
    <row r="79" spans="1:12" x14ac:dyDescent="0.2">
      <c r="A79" s="16">
        <v>70</v>
      </c>
      <c r="B79" s="47">
        <v>27</v>
      </c>
      <c r="C79" s="46">
        <v>3186</v>
      </c>
      <c r="D79" s="46">
        <v>3050</v>
      </c>
      <c r="E79" s="21">
        <v>0.48659999999999998</v>
      </c>
      <c r="F79" s="18">
        <f t="shared" si="10"/>
        <v>8.6593970493906349E-3</v>
      </c>
      <c r="G79" s="18">
        <f t="shared" si="7"/>
        <v>8.6210700612651559E-3</v>
      </c>
      <c r="H79" s="13">
        <f t="shared" si="13"/>
        <v>90266.014057416265</v>
      </c>
      <c r="I79" s="13">
        <f t="shared" si="11"/>
        <v>778.18963134013109</v>
      </c>
      <c r="J79" s="13">
        <f t="shared" si="8"/>
        <v>89866.491500686228</v>
      </c>
      <c r="K79" s="13">
        <f t="shared" si="9"/>
        <v>1686103.5551200614</v>
      </c>
      <c r="L79" s="20">
        <f t="shared" si="12"/>
        <v>18.679273397932107</v>
      </c>
    </row>
    <row r="80" spans="1:12" x14ac:dyDescent="0.2">
      <c r="A80" s="16">
        <v>71</v>
      </c>
      <c r="B80" s="47">
        <v>31</v>
      </c>
      <c r="C80" s="46">
        <v>2976</v>
      </c>
      <c r="D80" s="46">
        <v>3180</v>
      </c>
      <c r="E80" s="21">
        <v>0.51429999999999998</v>
      </c>
      <c r="F80" s="18">
        <f t="shared" si="10"/>
        <v>1.0071474983755685E-2</v>
      </c>
      <c r="G80" s="18">
        <f t="shared" si="7"/>
        <v>1.0022448020432343E-2</v>
      </c>
      <c r="H80" s="13">
        <f t="shared" si="13"/>
        <v>89487.824426076128</v>
      </c>
      <c r="I80" s="13">
        <f t="shared" si="11"/>
        <v>896.88706877192374</v>
      </c>
      <c r="J80" s="13">
        <f t="shared" si="8"/>
        <v>89052.206376773611</v>
      </c>
      <c r="K80" s="13">
        <f t="shared" si="9"/>
        <v>1596237.0636193752</v>
      </c>
      <c r="L80" s="20">
        <f t="shared" si="12"/>
        <v>17.837477599402259</v>
      </c>
    </row>
    <row r="81" spans="1:12" x14ac:dyDescent="0.2">
      <c r="A81" s="16">
        <v>72</v>
      </c>
      <c r="B81" s="47">
        <v>35</v>
      </c>
      <c r="C81" s="46">
        <v>2822</v>
      </c>
      <c r="D81" s="46">
        <v>2956</v>
      </c>
      <c r="E81" s="21">
        <v>0.54320000000000002</v>
      </c>
      <c r="F81" s="18">
        <f t="shared" si="10"/>
        <v>1.2114918656974732E-2</v>
      </c>
      <c r="G81" s="18">
        <f t="shared" si="7"/>
        <v>1.2048242540072456E-2</v>
      </c>
      <c r="H81" s="13">
        <f t="shared" si="13"/>
        <v>88590.93735730421</v>
      </c>
      <c r="I81" s="13">
        <f t="shared" si="11"/>
        <v>1067.3651001331668</v>
      </c>
      <c r="J81" s="13">
        <f t="shared" si="8"/>
        <v>88103.364979563383</v>
      </c>
      <c r="K81" s="13">
        <f t="shared" si="9"/>
        <v>1507184.8572426017</v>
      </c>
      <c r="L81" s="20">
        <f t="shared" si="12"/>
        <v>17.012855967014286</v>
      </c>
    </row>
    <row r="82" spans="1:12" x14ac:dyDescent="0.2">
      <c r="A82" s="16">
        <v>73</v>
      </c>
      <c r="B82" s="47">
        <v>37</v>
      </c>
      <c r="C82" s="46">
        <v>2784</v>
      </c>
      <c r="D82" s="46">
        <v>2796</v>
      </c>
      <c r="E82" s="21">
        <v>0.56420000000000003</v>
      </c>
      <c r="F82" s="18">
        <f t="shared" si="10"/>
        <v>1.3261648745519713E-2</v>
      </c>
      <c r="G82" s="18">
        <f t="shared" si="7"/>
        <v>1.3185444438212044E-2</v>
      </c>
      <c r="H82" s="13">
        <f t="shared" si="13"/>
        <v>87523.57225717105</v>
      </c>
      <c r="I82" s="13">
        <f t="shared" si="11"/>
        <v>1154.037199030766</v>
      </c>
      <c r="J82" s="13">
        <f t="shared" si="8"/>
        <v>87020.642845833441</v>
      </c>
      <c r="K82" s="13">
        <f t="shared" si="9"/>
        <v>1419081.4922630384</v>
      </c>
      <c r="L82" s="20">
        <f t="shared" si="12"/>
        <v>16.213706269818861</v>
      </c>
    </row>
    <row r="83" spans="1:12" x14ac:dyDescent="0.2">
      <c r="A83" s="16">
        <v>74</v>
      </c>
      <c r="B83" s="47">
        <v>35</v>
      </c>
      <c r="C83" s="46">
        <v>3040</v>
      </c>
      <c r="D83" s="46">
        <v>2768</v>
      </c>
      <c r="E83" s="21">
        <v>0.3715</v>
      </c>
      <c r="F83" s="18">
        <f t="shared" si="10"/>
        <v>1.2052341597796144E-2</v>
      </c>
      <c r="G83" s="18">
        <f t="shared" si="7"/>
        <v>1.1961732708247359E-2</v>
      </c>
      <c r="H83" s="13">
        <f t="shared" si="13"/>
        <v>86369.535058140289</v>
      </c>
      <c r="I83" s="13">
        <f t="shared" si="11"/>
        <v>1033.1292925010737</v>
      </c>
      <c r="J83" s="13">
        <f t="shared" si="8"/>
        <v>85720.213297803362</v>
      </c>
      <c r="K83" s="13">
        <f t="shared" si="9"/>
        <v>1332060.849417205</v>
      </c>
      <c r="L83" s="20">
        <f t="shared" si="12"/>
        <v>15.422809078693296</v>
      </c>
    </row>
    <row r="84" spans="1:12" x14ac:dyDescent="0.2">
      <c r="A84" s="16">
        <v>75</v>
      </c>
      <c r="B84" s="47">
        <v>48</v>
      </c>
      <c r="C84" s="46">
        <v>2583</v>
      </c>
      <c r="D84" s="46">
        <v>3009</v>
      </c>
      <c r="E84" s="21">
        <v>0.45229999999999998</v>
      </c>
      <c r="F84" s="18">
        <f t="shared" si="10"/>
        <v>1.7167381974248927E-2</v>
      </c>
      <c r="G84" s="18">
        <f t="shared" si="7"/>
        <v>1.7007467979189662E-2</v>
      </c>
      <c r="H84" s="13">
        <f t="shared" si="13"/>
        <v>85336.405765639211</v>
      </c>
      <c r="I84" s="13">
        <f t="shared" si="11"/>
        <v>1451.3561885182448</v>
      </c>
      <c r="J84" s="13">
        <f t="shared" si="8"/>
        <v>84541.497981187771</v>
      </c>
      <c r="K84" s="13">
        <f t="shared" si="9"/>
        <v>1246340.6361194015</v>
      </c>
      <c r="L84" s="20">
        <f t="shared" si="12"/>
        <v>14.605028474508845</v>
      </c>
    </row>
    <row r="85" spans="1:12" x14ac:dyDescent="0.2">
      <c r="A85" s="16">
        <v>76</v>
      </c>
      <c r="B85" s="47">
        <v>34</v>
      </c>
      <c r="C85" s="46">
        <v>2394</v>
      </c>
      <c r="D85" s="46">
        <v>2560</v>
      </c>
      <c r="E85" s="21">
        <v>0.6069</v>
      </c>
      <c r="F85" s="18">
        <f t="shared" si="10"/>
        <v>1.3726281792490917E-2</v>
      </c>
      <c r="G85" s="18">
        <f t="shared" si="7"/>
        <v>1.3652614993767583E-2</v>
      </c>
      <c r="H85" s="13">
        <f t="shared" si="13"/>
        <v>83885.049577120968</v>
      </c>
      <c r="I85" s="13">
        <f t="shared" si="11"/>
        <v>1145.2502856095387</v>
      </c>
      <c r="J85" s="13">
        <f t="shared" si="8"/>
        <v>83434.851689847856</v>
      </c>
      <c r="K85" s="13">
        <f t="shared" si="9"/>
        <v>1161799.1381382139</v>
      </c>
      <c r="L85" s="20">
        <f t="shared" si="12"/>
        <v>13.849895112359642</v>
      </c>
    </row>
    <row r="86" spans="1:12" x14ac:dyDescent="0.2">
      <c r="A86" s="16">
        <v>77</v>
      </c>
      <c r="B86" s="47">
        <v>30</v>
      </c>
      <c r="C86" s="46">
        <v>2286</v>
      </c>
      <c r="D86" s="46">
        <v>2363</v>
      </c>
      <c r="E86" s="21">
        <v>0.5585</v>
      </c>
      <c r="F86" s="18">
        <f t="shared" si="10"/>
        <v>1.2906001290600129E-2</v>
      </c>
      <c r="G86" s="18">
        <f t="shared" si="7"/>
        <v>1.2832879548453746E-2</v>
      </c>
      <c r="H86" s="13">
        <f t="shared" si="13"/>
        <v>82739.79929151143</v>
      </c>
      <c r="I86" s="13">
        <f t="shared" si="11"/>
        <v>1061.7898781712047</v>
      </c>
      <c r="J86" s="13">
        <f t="shared" si="8"/>
        <v>82271.019060298844</v>
      </c>
      <c r="K86" s="13">
        <f t="shared" si="9"/>
        <v>1078364.286448366</v>
      </c>
      <c r="L86" s="20">
        <f t="shared" si="12"/>
        <v>13.033199206213197</v>
      </c>
    </row>
    <row r="87" spans="1:12" x14ac:dyDescent="0.2">
      <c r="A87" s="16">
        <v>78</v>
      </c>
      <c r="B87" s="47">
        <v>45</v>
      </c>
      <c r="C87" s="46">
        <v>2119</v>
      </c>
      <c r="D87" s="46">
        <v>2268</v>
      </c>
      <c r="E87" s="21">
        <v>0.4743</v>
      </c>
      <c r="F87" s="18">
        <f t="shared" si="10"/>
        <v>2.0515158422612263E-2</v>
      </c>
      <c r="G87" s="18">
        <f t="shared" si="7"/>
        <v>2.029626686253316E-2</v>
      </c>
      <c r="H87" s="13">
        <f t="shared" si="13"/>
        <v>81678.009413340231</v>
      </c>
      <c r="I87" s="13">
        <f t="shared" si="11"/>
        <v>1657.7586758536488</v>
      </c>
      <c r="J87" s="13">
        <f t="shared" si="8"/>
        <v>80806.525677443962</v>
      </c>
      <c r="K87" s="13">
        <f t="shared" si="9"/>
        <v>996093.26738806721</v>
      </c>
      <c r="L87" s="20">
        <f t="shared" si="12"/>
        <v>12.195366593071968</v>
      </c>
    </row>
    <row r="88" spans="1:12" x14ac:dyDescent="0.2">
      <c r="A88" s="16">
        <v>79</v>
      </c>
      <c r="B88" s="47">
        <v>55</v>
      </c>
      <c r="C88" s="46">
        <v>1955</v>
      </c>
      <c r="D88" s="46">
        <v>2079</v>
      </c>
      <c r="E88" s="21">
        <v>0.6179</v>
      </c>
      <c r="F88" s="18">
        <f t="shared" si="10"/>
        <v>2.7268220128904314E-2</v>
      </c>
      <c r="G88" s="18">
        <f t="shared" si="7"/>
        <v>2.6987037144712588E-2</v>
      </c>
      <c r="H88" s="13">
        <f t="shared" si="13"/>
        <v>80020.250737486582</v>
      </c>
      <c r="I88" s="13">
        <f t="shared" si="11"/>
        <v>2159.5094789817654</v>
      </c>
      <c r="J88" s="13">
        <f t="shared" si="8"/>
        <v>79195.102165567645</v>
      </c>
      <c r="K88" s="13">
        <f t="shared" si="9"/>
        <v>915286.74171062326</v>
      </c>
      <c r="L88" s="20">
        <f t="shared" si="12"/>
        <v>11.438188874380078</v>
      </c>
    </row>
    <row r="89" spans="1:12" x14ac:dyDescent="0.2">
      <c r="A89" s="16">
        <v>80</v>
      </c>
      <c r="B89" s="47">
        <v>60</v>
      </c>
      <c r="C89" s="46">
        <v>1441</v>
      </c>
      <c r="D89" s="46">
        <v>1906</v>
      </c>
      <c r="E89" s="21">
        <v>0.46760000000000002</v>
      </c>
      <c r="F89" s="18">
        <f t="shared" si="10"/>
        <v>3.5853002688975198E-2</v>
      </c>
      <c r="G89" s="18">
        <f t="shared" si="7"/>
        <v>3.5181454213682767E-2</v>
      </c>
      <c r="H89" s="13">
        <f t="shared" si="13"/>
        <v>77860.741258504815</v>
      </c>
      <c r="I89" s="13">
        <f t="shared" si="11"/>
        <v>2739.2541036294879</v>
      </c>
      <c r="J89" s="13">
        <f t="shared" si="8"/>
        <v>76402.362373732482</v>
      </c>
      <c r="K89" s="13">
        <f t="shared" si="9"/>
        <v>836091.63954505557</v>
      </c>
      <c r="L89" s="20">
        <f t="shared" si="12"/>
        <v>10.738295398051175</v>
      </c>
    </row>
    <row r="90" spans="1:12" x14ac:dyDescent="0.2">
      <c r="A90" s="16">
        <v>81</v>
      </c>
      <c r="B90" s="47">
        <v>45</v>
      </c>
      <c r="C90" s="46">
        <v>1321</v>
      </c>
      <c r="D90" s="46">
        <v>1413</v>
      </c>
      <c r="E90" s="21">
        <v>0.50949999999999995</v>
      </c>
      <c r="F90" s="18">
        <f t="shared" si="10"/>
        <v>3.2918800292611558E-2</v>
      </c>
      <c r="G90" s="18">
        <f t="shared" si="7"/>
        <v>3.2395717286174769E-2</v>
      </c>
      <c r="H90" s="13">
        <f t="shared" si="13"/>
        <v>75121.487154875329</v>
      </c>
      <c r="I90" s="13">
        <f t="shared" si="11"/>
        <v>2433.6144599863505</v>
      </c>
      <c r="J90" s="13">
        <f t="shared" si="8"/>
        <v>73927.799262252025</v>
      </c>
      <c r="K90" s="13">
        <f t="shared" si="9"/>
        <v>759689.27717132308</v>
      </c>
      <c r="L90" s="20">
        <f t="shared" si="12"/>
        <v>10.112809343152358</v>
      </c>
    </row>
    <row r="91" spans="1:12" x14ac:dyDescent="0.2">
      <c r="A91" s="16">
        <v>82</v>
      </c>
      <c r="B91" s="47">
        <v>51</v>
      </c>
      <c r="C91" s="46">
        <v>1553</v>
      </c>
      <c r="D91" s="46">
        <v>1289</v>
      </c>
      <c r="E91" s="21">
        <v>0.4919</v>
      </c>
      <c r="F91" s="18">
        <f t="shared" si="10"/>
        <v>3.5890218156228011E-2</v>
      </c>
      <c r="G91" s="18">
        <f t="shared" si="7"/>
        <v>3.5247451972063838E-2</v>
      </c>
      <c r="H91" s="13">
        <f t="shared" si="13"/>
        <v>72687.872694888982</v>
      </c>
      <c r="I91" s="13">
        <f t="shared" si="11"/>
        <v>2562.0623017645898</v>
      </c>
      <c r="J91" s="13">
        <f t="shared" si="8"/>
        <v>71386.088839362405</v>
      </c>
      <c r="K91" s="13">
        <f t="shared" si="9"/>
        <v>685761.47790907102</v>
      </c>
      <c r="L91" s="20">
        <f t="shared" si="12"/>
        <v>9.434331374472734</v>
      </c>
    </row>
    <row r="92" spans="1:12" x14ac:dyDescent="0.2">
      <c r="A92" s="16">
        <v>83</v>
      </c>
      <c r="B92" s="47">
        <v>53</v>
      </c>
      <c r="C92" s="46">
        <v>930</v>
      </c>
      <c r="D92" s="46">
        <v>1517</v>
      </c>
      <c r="E92" s="21">
        <v>0.48110000000000003</v>
      </c>
      <c r="F92" s="18">
        <f t="shared" si="10"/>
        <v>4.3318348998774008E-2</v>
      </c>
      <c r="G92" s="18">
        <f t="shared" si="7"/>
        <v>4.2366049542538593E-2</v>
      </c>
      <c r="H92" s="13">
        <f t="shared" si="13"/>
        <v>70125.810393124397</v>
      </c>
      <c r="I92" s="13">
        <f t="shared" si="11"/>
        <v>2970.9535573257758</v>
      </c>
      <c r="J92" s="13">
        <f t="shared" si="8"/>
        <v>68584.182592228055</v>
      </c>
      <c r="K92" s="13">
        <f t="shared" si="9"/>
        <v>614375.38906970865</v>
      </c>
      <c r="L92" s="20">
        <f t="shared" si="12"/>
        <v>8.7610451219818781</v>
      </c>
    </row>
    <row r="93" spans="1:12" x14ac:dyDescent="0.2">
      <c r="A93" s="16">
        <v>84</v>
      </c>
      <c r="B93" s="47">
        <v>49</v>
      </c>
      <c r="C93" s="46">
        <v>1032</v>
      </c>
      <c r="D93" s="46">
        <v>897</v>
      </c>
      <c r="E93" s="21">
        <v>0.46539999999999998</v>
      </c>
      <c r="F93" s="18">
        <f t="shared" si="10"/>
        <v>5.080352514256091E-2</v>
      </c>
      <c r="G93" s="18">
        <f t="shared" si="7"/>
        <v>4.9460207446203948E-2</v>
      </c>
      <c r="H93" s="13">
        <f t="shared" si="13"/>
        <v>67154.856835798622</v>
      </c>
      <c r="I93" s="13">
        <f t="shared" si="11"/>
        <v>3321.493150118727</v>
      </c>
      <c r="J93" s="13">
        <f t="shared" si="8"/>
        <v>65379.186597745153</v>
      </c>
      <c r="K93" s="13">
        <f t="shared" si="9"/>
        <v>545791.20647748059</v>
      </c>
      <c r="L93" s="20">
        <f t="shared" si="12"/>
        <v>8.1273526918835231</v>
      </c>
    </row>
    <row r="94" spans="1:12" x14ac:dyDescent="0.2">
      <c r="A94" s="16">
        <v>85</v>
      </c>
      <c r="B94" s="47">
        <v>61</v>
      </c>
      <c r="C94" s="46">
        <v>983</v>
      </c>
      <c r="D94" s="46">
        <v>982</v>
      </c>
      <c r="E94" s="21">
        <v>0.49919999999999998</v>
      </c>
      <c r="F94" s="18">
        <f t="shared" si="10"/>
        <v>6.2086513994910941E-2</v>
      </c>
      <c r="G94" s="18">
        <f t="shared" si="7"/>
        <v>6.021427595590656E-2</v>
      </c>
      <c r="H94" s="13">
        <f t="shared" si="13"/>
        <v>63833.363685679898</v>
      </c>
      <c r="I94" s="13">
        <f t="shared" si="11"/>
        <v>3843.6797761632743</v>
      </c>
      <c r="J94" s="13">
        <f t="shared" si="8"/>
        <v>61908.448853777329</v>
      </c>
      <c r="K94" s="13">
        <f t="shared" si="9"/>
        <v>480412.01987973548</v>
      </c>
      <c r="L94" s="20">
        <f t="shared" si="12"/>
        <v>7.5260332863754291</v>
      </c>
    </row>
    <row r="95" spans="1:12" x14ac:dyDescent="0.2">
      <c r="A95" s="16">
        <v>86</v>
      </c>
      <c r="B95" s="47">
        <v>62</v>
      </c>
      <c r="C95" s="46">
        <v>928</v>
      </c>
      <c r="D95" s="46">
        <v>940</v>
      </c>
      <c r="E95" s="21">
        <v>0.54069999999999996</v>
      </c>
      <c r="F95" s="18">
        <f t="shared" si="10"/>
        <v>6.638115631691649E-2</v>
      </c>
      <c r="G95" s="18">
        <f t="shared" si="7"/>
        <v>6.441715050526943E-2</v>
      </c>
      <c r="H95" s="13">
        <f t="shared" si="13"/>
        <v>59989.683909516621</v>
      </c>
      <c r="I95" s="13">
        <f t="shared" si="11"/>
        <v>3864.3644971628719</v>
      </c>
      <c r="J95" s="13">
        <f t="shared" si="8"/>
        <v>58214.781295969711</v>
      </c>
      <c r="K95" s="13">
        <f t="shared" si="9"/>
        <v>418503.57102595817</v>
      </c>
      <c r="L95" s="20">
        <f t="shared" si="12"/>
        <v>6.976258979080364</v>
      </c>
    </row>
    <row r="96" spans="1:12" x14ac:dyDescent="0.2">
      <c r="A96" s="16">
        <v>87</v>
      </c>
      <c r="B96" s="47">
        <v>63</v>
      </c>
      <c r="C96" s="46">
        <v>874</v>
      </c>
      <c r="D96" s="46">
        <v>890</v>
      </c>
      <c r="E96" s="21">
        <v>0.41749999999999998</v>
      </c>
      <c r="F96" s="18">
        <f t="shared" si="10"/>
        <v>7.1428571428571425E-2</v>
      </c>
      <c r="G96" s="18">
        <f t="shared" si="7"/>
        <v>6.8575347162695005E-2</v>
      </c>
      <c r="H96" s="13">
        <f t="shared" si="13"/>
        <v>56125.319412353747</v>
      </c>
      <c r="I96" s="13">
        <f t="shared" si="11"/>
        <v>3848.8132633193036</v>
      </c>
      <c r="J96" s="13">
        <f t="shared" si="8"/>
        <v>53883.385686470254</v>
      </c>
      <c r="K96" s="13">
        <f t="shared" si="9"/>
        <v>360288.78972998844</v>
      </c>
      <c r="L96" s="20">
        <f t="shared" si="12"/>
        <v>6.4193628384177224</v>
      </c>
    </row>
    <row r="97" spans="1:12" x14ac:dyDescent="0.2">
      <c r="A97" s="16">
        <v>88</v>
      </c>
      <c r="B97" s="47">
        <v>76</v>
      </c>
      <c r="C97" s="46">
        <v>765</v>
      </c>
      <c r="D97" s="46">
        <v>814</v>
      </c>
      <c r="E97" s="21">
        <v>0.46989999999999998</v>
      </c>
      <c r="F97" s="18">
        <f t="shared" si="10"/>
        <v>9.6263457884737169E-2</v>
      </c>
      <c r="G97" s="18">
        <f t="shared" si="7"/>
        <v>9.1589703196336011E-2</v>
      </c>
      <c r="H97" s="13">
        <f t="shared" si="13"/>
        <v>52276.506149034445</v>
      </c>
      <c r="I97" s="13">
        <f t="shared" si="11"/>
        <v>4787.9896823314994</v>
      </c>
      <c r="J97" s="13">
        <f t="shared" si="8"/>
        <v>49738.392818430519</v>
      </c>
      <c r="K97" s="13">
        <f t="shared" si="9"/>
        <v>306405.40404351818</v>
      </c>
      <c r="L97" s="20">
        <f t="shared" si="12"/>
        <v>5.8612448806351134</v>
      </c>
    </row>
    <row r="98" spans="1:12" x14ac:dyDescent="0.2">
      <c r="A98" s="16">
        <v>89</v>
      </c>
      <c r="B98" s="47">
        <v>79</v>
      </c>
      <c r="C98" s="46">
        <v>707</v>
      </c>
      <c r="D98" s="46">
        <v>697</v>
      </c>
      <c r="E98" s="21">
        <v>0.49590000000000001</v>
      </c>
      <c r="F98" s="18">
        <f t="shared" si="10"/>
        <v>0.11253561253561253</v>
      </c>
      <c r="G98" s="18">
        <f t="shared" si="7"/>
        <v>0.10649427714582935</v>
      </c>
      <c r="H98" s="13">
        <f t="shared" si="13"/>
        <v>47488.516466702946</v>
      </c>
      <c r="I98" s="13">
        <f t="shared" si="11"/>
        <v>5057.2552338493442</v>
      </c>
      <c r="J98" s="13">
        <f t="shared" si="8"/>
        <v>44939.154103319495</v>
      </c>
      <c r="K98" s="13">
        <f>K99+J98</f>
        <v>256667.01122508768</v>
      </c>
      <c r="L98" s="20">
        <f t="shared" si="12"/>
        <v>5.4048226881345593</v>
      </c>
    </row>
    <row r="99" spans="1:12" x14ac:dyDescent="0.2">
      <c r="A99" s="16">
        <v>90</v>
      </c>
      <c r="B99" s="47">
        <v>79</v>
      </c>
      <c r="C99" s="46">
        <v>643</v>
      </c>
      <c r="D99" s="46">
        <v>653</v>
      </c>
      <c r="E99" s="21">
        <v>0.52780000000000005</v>
      </c>
      <c r="F99" s="22">
        <f t="shared" si="10"/>
        <v>0.12191358024691358</v>
      </c>
      <c r="G99" s="22">
        <f t="shared" si="7"/>
        <v>0.11527734123172818</v>
      </c>
      <c r="H99" s="23">
        <f t="shared" si="13"/>
        <v>42431.261232853605</v>
      </c>
      <c r="I99" s="23">
        <f t="shared" si="11"/>
        <v>4891.3629800322642</v>
      </c>
      <c r="J99" s="23">
        <f t="shared" si="8"/>
        <v>40121.559633682366</v>
      </c>
      <c r="K99" s="23">
        <f t="shared" ref="K99:K108" si="14">K100+J99</f>
        <v>211727.8571217682</v>
      </c>
      <c r="L99" s="24">
        <f t="shared" si="12"/>
        <v>4.9899025145599945</v>
      </c>
    </row>
    <row r="100" spans="1:12" x14ac:dyDescent="0.2">
      <c r="A100" s="16">
        <v>91</v>
      </c>
      <c r="B100" s="47">
        <v>66</v>
      </c>
      <c r="C100" s="46">
        <v>445</v>
      </c>
      <c r="D100" s="46">
        <v>575</v>
      </c>
      <c r="E100" s="21">
        <v>0.50339999999999996</v>
      </c>
      <c r="F100" s="22">
        <f t="shared" si="10"/>
        <v>0.12941176470588237</v>
      </c>
      <c r="G100" s="22">
        <f t="shared" si="7"/>
        <v>0.12159721254971669</v>
      </c>
      <c r="H100" s="23">
        <f t="shared" si="13"/>
        <v>37539.898252821338</v>
      </c>
      <c r="I100" s="23">
        <f t="shared" si="11"/>
        <v>4564.7469869430543</v>
      </c>
      <c r="J100" s="23">
        <f t="shared" si="8"/>
        <v>35273.044899105415</v>
      </c>
      <c r="K100" s="23">
        <f t="shared" si="14"/>
        <v>171606.29748808584</v>
      </c>
      <c r="L100" s="24">
        <f t="shared" si="12"/>
        <v>4.5713042782471751</v>
      </c>
    </row>
    <row r="101" spans="1:12" x14ac:dyDescent="0.2">
      <c r="A101" s="16">
        <v>92</v>
      </c>
      <c r="B101" s="47">
        <v>66</v>
      </c>
      <c r="C101" s="46">
        <v>423</v>
      </c>
      <c r="D101" s="46">
        <v>393</v>
      </c>
      <c r="E101" s="21">
        <v>0.51919999999999999</v>
      </c>
      <c r="F101" s="22">
        <f t="shared" si="10"/>
        <v>0.16176470588235295</v>
      </c>
      <c r="G101" s="22">
        <f t="shared" si="7"/>
        <v>0.15009114625972864</v>
      </c>
      <c r="H101" s="23">
        <f t="shared" si="13"/>
        <v>32975.151265878281</v>
      </c>
      <c r="I101" s="23">
        <f t="shared" si="11"/>
        <v>4949.2782515836134</v>
      </c>
      <c r="J101" s="23">
        <f t="shared" si="8"/>
        <v>30595.538282516878</v>
      </c>
      <c r="K101" s="23">
        <f t="shared" si="14"/>
        <v>136333.25258898042</v>
      </c>
      <c r="L101" s="24">
        <f t="shared" si="12"/>
        <v>4.134423872379748</v>
      </c>
    </row>
    <row r="102" spans="1:12" x14ac:dyDescent="0.2">
      <c r="A102" s="16">
        <v>93</v>
      </c>
      <c r="B102" s="47">
        <v>58</v>
      </c>
      <c r="C102" s="46">
        <v>357</v>
      </c>
      <c r="D102" s="46">
        <v>362</v>
      </c>
      <c r="E102" s="21">
        <v>0.4703</v>
      </c>
      <c r="F102" s="22">
        <f t="shared" si="10"/>
        <v>0.16133518776077885</v>
      </c>
      <c r="G102" s="22">
        <f t="shared" si="7"/>
        <v>0.14863311351008371</v>
      </c>
      <c r="H102" s="23">
        <f t="shared" si="13"/>
        <v>28025.873014294666</v>
      </c>
      <c r="I102" s="23">
        <f t="shared" si="11"/>
        <v>4165.5727649528508</v>
      </c>
      <c r="J102" s="23">
        <f t="shared" si="8"/>
        <v>25819.369120699143</v>
      </c>
      <c r="K102" s="23">
        <f t="shared" si="14"/>
        <v>105737.71430646355</v>
      </c>
      <c r="L102" s="24">
        <f t="shared" si="12"/>
        <v>3.7728606795774664</v>
      </c>
    </row>
    <row r="103" spans="1:12" x14ac:dyDescent="0.2">
      <c r="A103" s="16">
        <v>94</v>
      </c>
      <c r="B103" s="47">
        <v>65</v>
      </c>
      <c r="C103" s="46">
        <v>244</v>
      </c>
      <c r="D103" s="46">
        <v>306</v>
      </c>
      <c r="E103" s="21">
        <v>0.48580000000000001</v>
      </c>
      <c r="F103" s="22">
        <f t="shared" si="10"/>
        <v>0.23636363636363636</v>
      </c>
      <c r="G103" s="22">
        <f t="shared" si="7"/>
        <v>0.21074952257127388</v>
      </c>
      <c r="H103" s="23">
        <f t="shared" si="13"/>
        <v>23860.300249341817</v>
      </c>
      <c r="I103" s="23">
        <f t="shared" si="11"/>
        <v>5028.5468859560351</v>
      </c>
      <c r="J103" s="23">
        <f t="shared" si="8"/>
        <v>21274.621440583225</v>
      </c>
      <c r="K103" s="23">
        <f t="shared" si="14"/>
        <v>79918.34518576441</v>
      </c>
      <c r="L103" s="24">
        <f t="shared" si="12"/>
        <v>3.3494274736953047</v>
      </c>
    </row>
    <row r="104" spans="1:12" x14ac:dyDescent="0.2">
      <c r="A104" s="16">
        <v>95</v>
      </c>
      <c r="B104" s="47">
        <v>44</v>
      </c>
      <c r="C104" s="46">
        <v>197</v>
      </c>
      <c r="D104" s="46">
        <v>208</v>
      </c>
      <c r="E104" s="21">
        <v>0.52610000000000001</v>
      </c>
      <c r="F104" s="22">
        <f t="shared" si="10"/>
        <v>0.21728395061728395</v>
      </c>
      <c r="G104" s="22">
        <f t="shared" si="7"/>
        <v>0.19699881263442931</v>
      </c>
      <c r="H104" s="23">
        <f t="shared" si="13"/>
        <v>18831.753363385782</v>
      </c>
      <c r="I104" s="23">
        <f t="shared" si="11"/>
        <v>3709.8330524114194</v>
      </c>
      <c r="J104" s="23">
        <f t="shared" si="8"/>
        <v>17073.663479848012</v>
      </c>
      <c r="K104" s="23">
        <f t="shared" si="14"/>
        <v>58643.723745181182</v>
      </c>
      <c r="L104" s="24">
        <f t="shared" si="12"/>
        <v>3.1140872872305696</v>
      </c>
    </row>
    <row r="105" spans="1:12" x14ac:dyDescent="0.2">
      <c r="A105" s="16">
        <v>96</v>
      </c>
      <c r="B105" s="47">
        <v>36</v>
      </c>
      <c r="C105" s="46">
        <v>156</v>
      </c>
      <c r="D105" s="46">
        <v>158</v>
      </c>
      <c r="E105" s="21">
        <v>0.48609999999999998</v>
      </c>
      <c r="F105" s="22">
        <f t="shared" si="10"/>
        <v>0.22929936305732485</v>
      </c>
      <c r="G105" s="22">
        <f t="shared" si="7"/>
        <v>0.20512773760059805</v>
      </c>
      <c r="H105" s="23">
        <f t="shared" si="13"/>
        <v>15121.920310974363</v>
      </c>
      <c r="I105" s="23">
        <f t="shared" si="11"/>
        <v>3101.9253015667032</v>
      </c>
      <c r="J105" s="23">
        <f t="shared" si="8"/>
        <v>13527.840898499233</v>
      </c>
      <c r="K105" s="23">
        <f t="shared" si="14"/>
        <v>41570.060265333173</v>
      </c>
      <c r="L105" s="24">
        <f t="shared" si="12"/>
        <v>2.7489934750657774</v>
      </c>
    </row>
    <row r="106" spans="1:12" x14ac:dyDescent="0.2">
      <c r="A106" s="16">
        <v>97</v>
      </c>
      <c r="B106" s="47">
        <v>26</v>
      </c>
      <c r="C106" s="46">
        <v>116</v>
      </c>
      <c r="D106" s="46">
        <v>126</v>
      </c>
      <c r="E106" s="21">
        <v>0.61739999999999995</v>
      </c>
      <c r="F106" s="22">
        <f t="shared" si="10"/>
        <v>0.21487603305785125</v>
      </c>
      <c r="G106" s="22">
        <f t="shared" si="7"/>
        <v>0.19855270352415777</v>
      </c>
      <c r="H106" s="23">
        <f t="shared" si="13"/>
        <v>12019.995009407659</v>
      </c>
      <c r="I106" s="23">
        <f t="shared" si="11"/>
        <v>2386.6025054647748</v>
      </c>
      <c r="J106" s="23">
        <f t="shared" si="8"/>
        <v>11106.880890816838</v>
      </c>
      <c r="K106" s="23">
        <f t="shared" si="14"/>
        <v>28042.219366833939</v>
      </c>
      <c r="L106" s="24">
        <f t="shared" si="12"/>
        <v>2.3329643102918265</v>
      </c>
    </row>
    <row r="107" spans="1:12" x14ac:dyDescent="0.2">
      <c r="A107" s="16">
        <v>98</v>
      </c>
      <c r="B107" s="47">
        <v>20</v>
      </c>
      <c r="C107" s="46">
        <v>82</v>
      </c>
      <c r="D107" s="46">
        <v>89</v>
      </c>
      <c r="E107" s="21">
        <v>0.4274</v>
      </c>
      <c r="F107" s="22">
        <f t="shared" si="10"/>
        <v>0.23391812865497075</v>
      </c>
      <c r="G107" s="22">
        <f t="shared" si="7"/>
        <v>0.20628764749566794</v>
      </c>
      <c r="H107" s="23">
        <f t="shared" si="13"/>
        <v>9633.392503942885</v>
      </c>
      <c r="I107" s="23">
        <f t="shared" si="11"/>
        <v>1987.2498770407799</v>
      </c>
      <c r="J107" s="23">
        <f t="shared" si="8"/>
        <v>8495.4932243493349</v>
      </c>
      <c r="K107" s="23">
        <f t="shared" si="14"/>
        <v>16935.338476017099</v>
      </c>
      <c r="L107" s="24">
        <f t="shared" si="12"/>
        <v>1.7579828154085464</v>
      </c>
    </row>
    <row r="108" spans="1:12" x14ac:dyDescent="0.2">
      <c r="A108" s="16">
        <v>99</v>
      </c>
      <c r="B108" s="47">
        <v>21</v>
      </c>
      <c r="C108" s="46">
        <v>61</v>
      </c>
      <c r="D108" s="46">
        <v>66</v>
      </c>
      <c r="E108" s="21">
        <v>0.51049999999999995</v>
      </c>
      <c r="F108" s="22">
        <f t="shared" si="10"/>
        <v>0.33070866141732286</v>
      </c>
      <c r="G108" s="22">
        <f t="shared" si="7"/>
        <v>0.28463190994788529</v>
      </c>
      <c r="H108" s="23">
        <f t="shared" si="13"/>
        <v>7646.1426269021049</v>
      </c>
      <c r="I108" s="23">
        <f t="shared" si="11"/>
        <v>2176.3361796290869</v>
      </c>
      <c r="J108" s="23">
        <f t="shared" si="8"/>
        <v>6580.8260669736674</v>
      </c>
      <c r="K108" s="23">
        <f t="shared" si="14"/>
        <v>8439.8452516677644</v>
      </c>
      <c r="L108" s="24">
        <f t="shared" si="12"/>
        <v>1.1038043185295949</v>
      </c>
    </row>
    <row r="109" spans="1:12" x14ac:dyDescent="0.2">
      <c r="A109" s="16" t="s">
        <v>22</v>
      </c>
      <c r="B109" s="47">
        <v>26</v>
      </c>
      <c r="C109" s="46">
        <v>65</v>
      </c>
      <c r="D109" s="46">
        <v>88</v>
      </c>
      <c r="E109" s="21"/>
      <c r="F109" s="22">
        <f>B109/((C109+D109)/2)</f>
        <v>0.33986928104575165</v>
      </c>
      <c r="G109" s="22">
        <v>1</v>
      </c>
      <c r="H109" s="23">
        <f>H108-I108</f>
        <v>5469.8064472730184</v>
      </c>
      <c r="I109" s="23">
        <f>H109*G109</f>
        <v>5469.8064472730184</v>
      </c>
      <c r="J109" s="23">
        <f>H109*F109</f>
        <v>1859.0191846940979</v>
      </c>
      <c r="K109" s="23">
        <f>J109</f>
        <v>1859.0191846940979</v>
      </c>
      <c r="L109" s="24">
        <f>K109/H109</f>
        <v>0.33986928104575165</v>
      </c>
    </row>
    <row r="110" spans="1:12" x14ac:dyDescent="0.2">
      <c r="A110" s="25"/>
      <c r="B110" s="25"/>
      <c r="C110" s="25"/>
      <c r="D110" s="25"/>
      <c r="E110" s="65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6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23</v>
      </c>
      <c r="B112" s="50"/>
      <c r="C112" s="9"/>
      <c r="D112" s="9"/>
      <c r="E112" s="66"/>
      <c r="H112" s="31"/>
      <c r="I112" s="31"/>
      <c r="J112" s="31"/>
      <c r="K112" s="31"/>
      <c r="L112" s="29"/>
    </row>
    <row r="113" spans="1:12" s="30" customFormat="1" x14ac:dyDescent="0.2">
      <c r="A113" s="53" t="s">
        <v>9</v>
      </c>
      <c r="B113" s="48"/>
      <c r="C113" s="48"/>
      <c r="D113" s="48"/>
      <c r="E113" s="67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10</v>
      </c>
      <c r="B114" s="48"/>
      <c r="C114" s="48"/>
      <c r="D114" s="48"/>
      <c r="E114" s="67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11</v>
      </c>
      <c r="B115" s="48"/>
      <c r="C115" s="48"/>
      <c r="D115" s="48"/>
      <c r="E115" s="67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12</v>
      </c>
      <c r="B116" s="48"/>
      <c r="C116" s="48"/>
      <c r="D116" s="48"/>
      <c r="E116" s="67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13</v>
      </c>
      <c r="B117" s="48"/>
      <c r="C117" s="48"/>
      <c r="D117" s="48"/>
      <c r="E117" s="67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14</v>
      </c>
      <c r="B118" s="48"/>
      <c r="C118" s="48"/>
      <c r="D118" s="48"/>
      <c r="E118" s="67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15</v>
      </c>
      <c r="B119" s="48"/>
      <c r="C119" s="48"/>
      <c r="D119" s="48"/>
      <c r="E119" s="67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16</v>
      </c>
      <c r="B120" s="48"/>
      <c r="C120" s="48"/>
      <c r="D120" s="48"/>
      <c r="E120" s="67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17</v>
      </c>
      <c r="B121" s="48"/>
      <c r="C121" s="48"/>
      <c r="D121" s="48"/>
      <c r="E121" s="67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18</v>
      </c>
      <c r="B122" s="48"/>
      <c r="C122" s="48"/>
      <c r="D122" s="48"/>
      <c r="E122" s="67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19</v>
      </c>
      <c r="B123" s="48"/>
      <c r="C123" s="48"/>
      <c r="D123" s="48"/>
      <c r="E123" s="67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68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46</v>
      </c>
      <c r="B125" s="9"/>
      <c r="C125" s="9"/>
      <c r="D125" s="9"/>
      <c r="E125" s="66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E126" s="66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E127" s="66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E128" s="66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E129" s="66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E130" s="66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E131" s="66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E132" s="66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E133" s="66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E134" s="66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E135" s="66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E136" s="66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E137" s="66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E138" s="66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E139" s="66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E140" s="66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E141" s="66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E142" s="66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E143" s="66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E144" s="66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E145" s="66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E146" s="66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E147" s="66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E148" s="66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E149" s="66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E150" s="66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E151" s="66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E152" s="66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E153" s="66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E154" s="66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E155" s="66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E156" s="66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E157" s="66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ColWidth="10.140625" defaultRowHeight="12.75" x14ac:dyDescent="0.2"/>
  <cols>
    <col min="1" max="1" width="10.140625" style="9"/>
    <col min="2" max="4" width="14.28515625" style="9" customWidth="1"/>
    <col min="5" max="7" width="14.28515625" style="10" customWidth="1"/>
    <col min="8" max="11" width="14.28515625" style="9" customWidth="1"/>
    <col min="12" max="12" width="14.28515625" style="10" customWidth="1"/>
    <col min="13" max="16384" width="10.1406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54" t="s">
        <v>0</v>
      </c>
      <c r="B6" s="55" t="s">
        <v>36</v>
      </c>
      <c r="C6" s="69" t="s">
        <v>45</v>
      </c>
      <c r="D6" s="69"/>
      <c r="E6" s="56" t="s">
        <v>37</v>
      </c>
      <c r="F6" s="56" t="s">
        <v>38</v>
      </c>
      <c r="G6" s="56" t="s">
        <v>39</v>
      </c>
      <c r="H6" s="55" t="s">
        <v>40</v>
      </c>
      <c r="I6" s="55" t="s">
        <v>41</v>
      </c>
      <c r="J6" s="55" t="s">
        <v>42</v>
      </c>
      <c r="K6" s="55" t="s">
        <v>43</v>
      </c>
      <c r="L6" s="56" t="s">
        <v>44</v>
      </c>
    </row>
    <row r="7" spans="1:13" s="35" customFormat="1" ht="15" customHeight="1" x14ac:dyDescent="0.2">
      <c r="A7" s="57"/>
      <c r="B7" s="58"/>
      <c r="C7" s="59">
        <v>44562</v>
      </c>
      <c r="D7" s="59">
        <v>44927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7</v>
      </c>
      <c r="C9" s="46">
        <v>2853</v>
      </c>
      <c r="D9" s="46">
        <v>2847</v>
      </c>
      <c r="E9" s="17">
        <v>0.1789</v>
      </c>
      <c r="F9" s="18">
        <f>B9/((C9+D9)/2)</f>
        <v>2.4561403508771931E-3</v>
      </c>
      <c r="G9" s="18">
        <f t="shared" ref="G9:G72" si="0">F9/((1+(1-E9)*F9))</f>
        <v>2.4511969317177421E-3</v>
      </c>
      <c r="H9" s="13">
        <v>100000</v>
      </c>
      <c r="I9" s="13">
        <f>H9*G9</f>
        <v>245.1196931717742</v>
      </c>
      <c r="J9" s="13">
        <f t="shared" ref="J9:J72" si="1">H10+I9*E9</f>
        <v>99798.732219936661</v>
      </c>
      <c r="K9" s="13">
        <f t="shared" ref="K9:K72" si="2">K10+J9</f>
        <v>8541776.0985199455</v>
      </c>
      <c r="L9" s="19">
        <f>K9/H9</f>
        <v>85.41776098519945</v>
      </c>
    </row>
    <row r="10" spans="1:13" x14ac:dyDescent="0.2">
      <c r="A10" s="16">
        <v>1</v>
      </c>
      <c r="B10" s="47">
        <v>0</v>
      </c>
      <c r="C10" s="46">
        <v>2880</v>
      </c>
      <c r="D10" s="46">
        <v>2950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99754.880306828229</v>
      </c>
      <c r="I10" s="13">
        <f t="shared" ref="I10:I73" si="4">H10*G10</f>
        <v>0</v>
      </c>
      <c r="J10" s="13">
        <f t="shared" si="1"/>
        <v>99754.880306828229</v>
      </c>
      <c r="K10" s="13">
        <f t="shared" si="2"/>
        <v>8441977.3663000092</v>
      </c>
      <c r="L10" s="20">
        <f t="shared" ref="L10:L73" si="5">K10/H10</f>
        <v>84.62721162447383</v>
      </c>
    </row>
    <row r="11" spans="1:13" x14ac:dyDescent="0.2">
      <c r="A11" s="16">
        <v>2</v>
      </c>
      <c r="B11" s="47">
        <v>1</v>
      </c>
      <c r="C11" s="46">
        <v>3148</v>
      </c>
      <c r="D11" s="46">
        <v>2950</v>
      </c>
      <c r="E11" s="17">
        <v>0.47949999999999998</v>
      </c>
      <c r="F11" s="18">
        <f t="shared" si="3"/>
        <v>3.2797638570022957E-4</v>
      </c>
      <c r="G11" s="18">
        <f t="shared" si="0"/>
        <v>3.2792040584741106E-4</v>
      </c>
      <c r="H11" s="13">
        <f t="shared" ref="H11:H74" si="6">H10-I10</f>
        <v>99754.880306828229</v>
      </c>
      <c r="I11" s="13">
        <f t="shared" si="4"/>
        <v>32.711660835475023</v>
      </c>
      <c r="J11" s="13">
        <f t="shared" si="1"/>
        <v>99737.853887363366</v>
      </c>
      <c r="K11" s="13">
        <f t="shared" si="2"/>
        <v>8342222.4859931814</v>
      </c>
      <c r="L11" s="20">
        <f t="shared" si="5"/>
        <v>83.62721162447383</v>
      </c>
    </row>
    <row r="12" spans="1:13" x14ac:dyDescent="0.2">
      <c r="A12" s="16">
        <v>3</v>
      </c>
      <c r="B12" s="47">
        <v>0</v>
      </c>
      <c r="C12" s="46">
        <v>3402</v>
      </c>
      <c r="D12" s="46">
        <v>3300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99722.168645992759</v>
      </c>
      <c r="I12" s="13">
        <f t="shared" si="4"/>
        <v>0</v>
      </c>
      <c r="J12" s="13">
        <f t="shared" si="1"/>
        <v>99722.168645992759</v>
      </c>
      <c r="K12" s="13">
        <f t="shared" si="2"/>
        <v>8242484.632105818</v>
      </c>
      <c r="L12" s="20">
        <f t="shared" si="5"/>
        <v>82.654486399770391</v>
      </c>
    </row>
    <row r="13" spans="1:13" x14ac:dyDescent="0.2">
      <c r="A13" s="16">
        <v>4</v>
      </c>
      <c r="B13" s="47">
        <v>0</v>
      </c>
      <c r="C13" s="46">
        <v>3621</v>
      </c>
      <c r="D13" s="46">
        <v>3492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99722.168645992759</v>
      </c>
      <c r="I13" s="13">
        <f t="shared" si="4"/>
        <v>0</v>
      </c>
      <c r="J13" s="13">
        <f t="shared" si="1"/>
        <v>99722.168645992759</v>
      </c>
      <c r="K13" s="13">
        <f t="shared" si="2"/>
        <v>8142762.4634598251</v>
      </c>
      <c r="L13" s="20">
        <f t="shared" si="5"/>
        <v>81.654486399770391</v>
      </c>
    </row>
    <row r="14" spans="1:13" x14ac:dyDescent="0.2">
      <c r="A14" s="16">
        <v>5</v>
      </c>
      <c r="B14" s="47">
        <v>0</v>
      </c>
      <c r="C14" s="46">
        <v>4050</v>
      </c>
      <c r="D14" s="46">
        <v>3732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99722.168645992759</v>
      </c>
      <c r="I14" s="13">
        <f t="shared" si="4"/>
        <v>0</v>
      </c>
      <c r="J14" s="13">
        <f t="shared" si="1"/>
        <v>99722.168645992759</v>
      </c>
      <c r="K14" s="13">
        <f t="shared" si="2"/>
        <v>8043040.2948138323</v>
      </c>
      <c r="L14" s="20">
        <f t="shared" si="5"/>
        <v>80.654486399770391</v>
      </c>
    </row>
    <row r="15" spans="1:13" x14ac:dyDescent="0.2">
      <c r="A15" s="16">
        <v>6</v>
      </c>
      <c r="B15" s="47">
        <v>0</v>
      </c>
      <c r="C15" s="46">
        <v>4156</v>
      </c>
      <c r="D15" s="46">
        <v>4185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99722.168645992759</v>
      </c>
      <c r="I15" s="13">
        <f t="shared" si="4"/>
        <v>0</v>
      </c>
      <c r="J15" s="13">
        <f t="shared" si="1"/>
        <v>99722.168645992759</v>
      </c>
      <c r="K15" s="13">
        <f t="shared" si="2"/>
        <v>7943318.1261678394</v>
      </c>
      <c r="L15" s="20">
        <f t="shared" si="5"/>
        <v>79.654486399770391</v>
      </c>
    </row>
    <row r="16" spans="1:13" x14ac:dyDescent="0.2">
      <c r="A16" s="16">
        <v>7</v>
      </c>
      <c r="B16" s="47">
        <v>0</v>
      </c>
      <c r="C16" s="46">
        <v>4191</v>
      </c>
      <c r="D16" s="46">
        <v>4242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99722.168645992759</v>
      </c>
      <c r="I16" s="13">
        <f t="shared" si="4"/>
        <v>0</v>
      </c>
      <c r="J16" s="13">
        <f t="shared" si="1"/>
        <v>99722.168645992759</v>
      </c>
      <c r="K16" s="13">
        <f t="shared" si="2"/>
        <v>7843595.9575218465</v>
      </c>
      <c r="L16" s="20">
        <f t="shared" si="5"/>
        <v>78.654486399770391</v>
      </c>
    </row>
    <row r="17" spans="1:12" x14ac:dyDescent="0.2">
      <c r="A17" s="16">
        <v>8</v>
      </c>
      <c r="B17" s="47">
        <v>1</v>
      </c>
      <c r="C17" s="46">
        <v>4175</v>
      </c>
      <c r="D17" s="46">
        <v>4321</v>
      </c>
      <c r="E17" s="17">
        <v>0.22739999999999999</v>
      </c>
      <c r="F17" s="18">
        <f t="shared" si="3"/>
        <v>2.3540489642184556E-4</v>
      </c>
      <c r="G17" s="18">
        <f t="shared" si="0"/>
        <v>2.3536209021871398E-4</v>
      </c>
      <c r="H17" s="13">
        <f t="shared" si="6"/>
        <v>99722.168645992759</v>
      </c>
      <c r="I17" s="13">
        <f t="shared" si="4"/>
        <v>23.470818053663958</v>
      </c>
      <c r="J17" s="13">
        <f t="shared" si="1"/>
        <v>99704.035091964499</v>
      </c>
      <c r="K17" s="13">
        <f t="shared" si="2"/>
        <v>7743873.7888758536</v>
      </c>
      <c r="L17" s="20">
        <f t="shared" si="5"/>
        <v>77.654486399770391</v>
      </c>
    </row>
    <row r="18" spans="1:12" x14ac:dyDescent="0.2">
      <c r="A18" s="16">
        <v>9</v>
      </c>
      <c r="B18" s="47">
        <v>0</v>
      </c>
      <c r="C18" s="46">
        <v>4381</v>
      </c>
      <c r="D18" s="46">
        <v>4293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99698.69782793909</v>
      </c>
      <c r="I18" s="13">
        <f t="shared" si="4"/>
        <v>0</v>
      </c>
      <c r="J18" s="13">
        <f t="shared" si="1"/>
        <v>99698.69782793909</v>
      </c>
      <c r="K18" s="13">
        <f t="shared" si="2"/>
        <v>7644169.7537838891</v>
      </c>
      <c r="L18" s="20">
        <f t="shared" si="5"/>
        <v>76.672714090772445</v>
      </c>
    </row>
    <row r="19" spans="1:12" x14ac:dyDescent="0.2">
      <c r="A19" s="16">
        <v>10</v>
      </c>
      <c r="B19" s="47">
        <v>0</v>
      </c>
      <c r="C19" s="46">
        <v>4405</v>
      </c>
      <c r="D19" s="46">
        <v>4543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99698.69782793909</v>
      </c>
      <c r="I19" s="13">
        <f t="shared" si="4"/>
        <v>0</v>
      </c>
      <c r="J19" s="13">
        <f t="shared" si="1"/>
        <v>99698.69782793909</v>
      </c>
      <c r="K19" s="13">
        <f t="shared" si="2"/>
        <v>7544471.0559559502</v>
      </c>
      <c r="L19" s="20">
        <f t="shared" si="5"/>
        <v>75.672714090772445</v>
      </c>
    </row>
    <row r="20" spans="1:12" x14ac:dyDescent="0.2">
      <c r="A20" s="16">
        <v>11</v>
      </c>
      <c r="B20" s="47">
        <v>0</v>
      </c>
      <c r="C20" s="46">
        <v>4369</v>
      </c>
      <c r="D20" s="46">
        <v>4531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99698.69782793909</v>
      </c>
      <c r="I20" s="13">
        <f t="shared" si="4"/>
        <v>0</v>
      </c>
      <c r="J20" s="13">
        <f t="shared" si="1"/>
        <v>99698.69782793909</v>
      </c>
      <c r="K20" s="13">
        <f t="shared" si="2"/>
        <v>7444772.3581280112</v>
      </c>
      <c r="L20" s="20">
        <f t="shared" si="5"/>
        <v>74.672714090772445</v>
      </c>
    </row>
    <row r="21" spans="1:12" x14ac:dyDescent="0.2">
      <c r="A21" s="16">
        <v>12</v>
      </c>
      <c r="B21" s="47">
        <v>1</v>
      </c>
      <c r="C21" s="46">
        <v>4442</v>
      </c>
      <c r="D21" s="46">
        <v>4457</v>
      </c>
      <c r="E21" s="17">
        <v>0.89859999999999995</v>
      </c>
      <c r="F21" s="18">
        <f t="shared" si="3"/>
        <v>2.247443532981234E-4</v>
      </c>
      <c r="G21" s="18">
        <f t="shared" si="0"/>
        <v>2.2473923169837192E-4</v>
      </c>
      <c r="H21" s="13">
        <f t="shared" si="6"/>
        <v>99698.69782793909</v>
      </c>
      <c r="I21" s="13">
        <f t="shared" si="4"/>
        <v>22.406208751179172</v>
      </c>
      <c r="J21" s="13">
        <f t="shared" si="1"/>
        <v>99696.42583837171</v>
      </c>
      <c r="K21" s="13">
        <f t="shared" si="2"/>
        <v>7345073.6603000723</v>
      </c>
      <c r="L21" s="20">
        <f t="shared" si="5"/>
        <v>73.672714090772445</v>
      </c>
    </row>
    <row r="22" spans="1:12" x14ac:dyDescent="0.2">
      <c r="A22" s="16">
        <v>13</v>
      </c>
      <c r="B22" s="47">
        <v>1</v>
      </c>
      <c r="C22" s="46">
        <v>4354</v>
      </c>
      <c r="D22" s="46">
        <v>4538</v>
      </c>
      <c r="E22" s="17">
        <v>0.97260000000000002</v>
      </c>
      <c r="F22" s="18">
        <f t="shared" si="3"/>
        <v>2.2492127755285651E-4</v>
      </c>
      <c r="G22" s="18">
        <f t="shared" si="0"/>
        <v>2.2491989140687707E-4</v>
      </c>
      <c r="H22" s="13">
        <f t="shared" si="6"/>
        <v>99676.291619187905</v>
      </c>
      <c r="I22" s="13">
        <f t="shared" si="4"/>
        <v>22.419180686827954</v>
      </c>
      <c r="J22" s="13">
        <f t="shared" si="1"/>
        <v>99675.677333637082</v>
      </c>
      <c r="K22" s="13">
        <f t="shared" si="2"/>
        <v>7245377.2344617005</v>
      </c>
      <c r="L22" s="20">
        <f t="shared" si="5"/>
        <v>72.68907296574173</v>
      </c>
    </row>
    <row r="23" spans="1:12" x14ac:dyDescent="0.2">
      <c r="A23" s="16">
        <v>14</v>
      </c>
      <c r="B23" s="47">
        <v>2</v>
      </c>
      <c r="C23" s="46">
        <v>4337</v>
      </c>
      <c r="D23" s="46">
        <v>4480</v>
      </c>
      <c r="E23" s="17">
        <v>0.51370000000000005</v>
      </c>
      <c r="F23" s="18">
        <f t="shared" si="3"/>
        <v>4.5366904842917091E-4</v>
      </c>
      <c r="G23" s="18">
        <f t="shared" si="0"/>
        <v>4.5356898237671329E-4</v>
      </c>
      <c r="H23" s="13">
        <f t="shared" si="6"/>
        <v>99653.872438501072</v>
      </c>
      <c r="I23" s="13">
        <f t="shared" si="4"/>
        <v>45.199905511829726</v>
      </c>
      <c r="J23" s="13">
        <f t="shared" si="1"/>
        <v>99631.891724450659</v>
      </c>
      <c r="K23" s="13">
        <f t="shared" si="2"/>
        <v>7145701.5571280634</v>
      </c>
      <c r="L23" s="20">
        <f t="shared" si="5"/>
        <v>71.705207055931083</v>
      </c>
    </row>
    <row r="24" spans="1:12" x14ac:dyDescent="0.2">
      <c r="A24" s="16">
        <v>15</v>
      </c>
      <c r="B24" s="47">
        <v>0</v>
      </c>
      <c r="C24" s="46">
        <v>4235</v>
      </c>
      <c r="D24" s="46">
        <v>4443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99608.672532989236</v>
      </c>
      <c r="I24" s="13">
        <f t="shared" si="4"/>
        <v>0</v>
      </c>
      <c r="J24" s="13">
        <f t="shared" si="1"/>
        <v>99608.672532989236</v>
      </c>
      <c r="K24" s="13">
        <f t="shared" si="2"/>
        <v>7046069.6654036129</v>
      </c>
      <c r="L24" s="20">
        <f t="shared" si="5"/>
        <v>70.737511967846345</v>
      </c>
    </row>
    <row r="25" spans="1:12" x14ac:dyDescent="0.2">
      <c r="A25" s="16">
        <v>16</v>
      </c>
      <c r="B25" s="47">
        <v>1</v>
      </c>
      <c r="C25" s="46">
        <v>4205</v>
      </c>
      <c r="D25" s="46">
        <v>4336</v>
      </c>
      <c r="E25" s="17">
        <v>0.88219999999999998</v>
      </c>
      <c r="F25" s="18">
        <f t="shared" si="3"/>
        <v>2.3416461772626156E-4</v>
      </c>
      <c r="G25" s="18">
        <f t="shared" si="0"/>
        <v>2.3415815856900143E-4</v>
      </c>
      <c r="H25" s="13">
        <f t="shared" si="6"/>
        <v>99608.672532989236</v>
      </c>
      <c r="I25" s="13">
        <f t="shared" si="4"/>
        <v>23.324183337827431</v>
      </c>
      <c r="J25" s="13">
        <f t="shared" si="1"/>
        <v>99605.92494419204</v>
      </c>
      <c r="K25" s="13">
        <f t="shared" si="2"/>
        <v>6946460.9928706232</v>
      </c>
      <c r="L25" s="20">
        <f t="shared" si="5"/>
        <v>69.737511967846331</v>
      </c>
    </row>
    <row r="26" spans="1:12" x14ac:dyDescent="0.2">
      <c r="A26" s="16">
        <v>17</v>
      </c>
      <c r="B26" s="47">
        <v>1</v>
      </c>
      <c r="C26" s="46">
        <v>4189</v>
      </c>
      <c r="D26" s="46">
        <v>4277</v>
      </c>
      <c r="E26" s="17">
        <v>0.81100000000000005</v>
      </c>
      <c r="F26" s="18">
        <f t="shared" si="3"/>
        <v>2.3623907394283014E-4</v>
      </c>
      <c r="G26" s="18">
        <f t="shared" si="0"/>
        <v>2.3622852653165259E-4</v>
      </c>
      <c r="H26" s="13">
        <f t="shared" si="6"/>
        <v>99585.348349651409</v>
      </c>
      <c r="I26" s="13">
        <f t="shared" si="4"/>
        <v>23.524900104779494</v>
      </c>
      <c r="J26" s="13">
        <f t="shared" si="1"/>
        <v>99580.90214353161</v>
      </c>
      <c r="K26" s="13">
        <f t="shared" si="2"/>
        <v>6846855.0679264311</v>
      </c>
      <c r="L26" s="20">
        <f t="shared" si="5"/>
        <v>68.753638777128387</v>
      </c>
    </row>
    <row r="27" spans="1:12" x14ac:dyDescent="0.2">
      <c r="A27" s="16">
        <v>18</v>
      </c>
      <c r="B27" s="47">
        <v>0</v>
      </c>
      <c r="C27" s="46">
        <v>4146</v>
      </c>
      <c r="D27" s="46">
        <v>4304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99561.823449546631</v>
      </c>
      <c r="I27" s="13">
        <f t="shared" si="4"/>
        <v>0</v>
      </c>
      <c r="J27" s="13">
        <f t="shared" si="1"/>
        <v>99561.823449546631</v>
      </c>
      <c r="K27" s="13">
        <f t="shared" si="2"/>
        <v>6747274.1657828996</v>
      </c>
      <c r="L27" s="20">
        <f t="shared" si="5"/>
        <v>67.769692558936597</v>
      </c>
    </row>
    <row r="28" spans="1:12" x14ac:dyDescent="0.2">
      <c r="A28" s="16">
        <v>19</v>
      </c>
      <c r="B28" s="47">
        <v>1</v>
      </c>
      <c r="C28" s="46">
        <v>4008</v>
      </c>
      <c r="D28" s="46">
        <v>4287</v>
      </c>
      <c r="E28" s="17">
        <v>0.24110000000000001</v>
      </c>
      <c r="F28" s="18">
        <f t="shared" si="3"/>
        <v>2.4110910186859555E-4</v>
      </c>
      <c r="G28" s="18">
        <f t="shared" si="0"/>
        <v>2.4106499235136941E-4</v>
      </c>
      <c r="H28" s="13">
        <f t="shared" si="6"/>
        <v>99561.823449546631</v>
      </c>
      <c r="I28" s="13">
        <f t="shared" si="4"/>
        <v>24.000870208353351</v>
      </c>
      <c r="J28" s="13">
        <f t="shared" si="1"/>
        <v>99543.609189145514</v>
      </c>
      <c r="K28" s="13">
        <f t="shared" si="2"/>
        <v>6647712.3423333531</v>
      </c>
      <c r="L28" s="20">
        <f t="shared" si="5"/>
        <v>66.769692558936597</v>
      </c>
    </row>
    <row r="29" spans="1:12" x14ac:dyDescent="0.2">
      <c r="A29" s="16">
        <v>20</v>
      </c>
      <c r="B29" s="47">
        <v>0</v>
      </c>
      <c r="C29" s="46">
        <v>4009</v>
      </c>
      <c r="D29" s="46">
        <v>4152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99537.822579338273</v>
      </c>
      <c r="I29" s="13">
        <f t="shared" si="4"/>
        <v>0</v>
      </c>
      <c r="J29" s="13">
        <f t="shared" si="1"/>
        <v>99537.822579338273</v>
      </c>
      <c r="K29" s="13">
        <f t="shared" si="2"/>
        <v>6548168.7331442079</v>
      </c>
      <c r="L29" s="20">
        <f t="shared" si="5"/>
        <v>65.785734140656743</v>
      </c>
    </row>
    <row r="30" spans="1:12" x14ac:dyDescent="0.2">
      <c r="A30" s="16">
        <v>21</v>
      </c>
      <c r="B30" s="47">
        <v>0</v>
      </c>
      <c r="C30" s="46">
        <v>3969</v>
      </c>
      <c r="D30" s="46">
        <v>4142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99537.822579338273</v>
      </c>
      <c r="I30" s="13">
        <f t="shared" si="4"/>
        <v>0</v>
      </c>
      <c r="J30" s="13">
        <f t="shared" si="1"/>
        <v>99537.822579338273</v>
      </c>
      <c r="K30" s="13">
        <f t="shared" si="2"/>
        <v>6448630.9105648696</v>
      </c>
      <c r="L30" s="20">
        <f t="shared" si="5"/>
        <v>64.785734140656743</v>
      </c>
    </row>
    <row r="31" spans="1:12" x14ac:dyDescent="0.2">
      <c r="A31" s="16">
        <v>22</v>
      </c>
      <c r="B31" s="47">
        <v>1</v>
      </c>
      <c r="C31" s="46">
        <v>4023</v>
      </c>
      <c r="D31" s="46">
        <v>4107</v>
      </c>
      <c r="E31" s="17">
        <v>0.78080000000000005</v>
      </c>
      <c r="F31" s="18">
        <f t="shared" si="3"/>
        <v>2.4600246002460022E-4</v>
      </c>
      <c r="G31" s="18">
        <f t="shared" si="0"/>
        <v>2.4598919536737403E-4</v>
      </c>
      <c r="H31" s="13">
        <f t="shared" si="6"/>
        <v>99537.822579338273</v>
      </c>
      <c r="I31" s="13">
        <f t="shared" si="4"/>
        <v>24.485228884911855</v>
      </c>
      <c r="J31" s="13">
        <f t="shared" si="1"/>
        <v>99532.455417166711</v>
      </c>
      <c r="K31" s="13">
        <f t="shared" si="2"/>
        <v>6349093.0879855314</v>
      </c>
      <c r="L31" s="20">
        <f t="shared" si="5"/>
        <v>63.78573414065675</v>
      </c>
    </row>
    <row r="32" spans="1:12" x14ac:dyDescent="0.2">
      <c r="A32" s="16">
        <v>23</v>
      </c>
      <c r="B32" s="47">
        <v>3</v>
      </c>
      <c r="C32" s="46">
        <v>3813</v>
      </c>
      <c r="D32" s="46">
        <v>4171</v>
      </c>
      <c r="E32" s="17">
        <v>0.86299999999999999</v>
      </c>
      <c r="F32" s="18">
        <f t="shared" si="3"/>
        <v>7.5150300601202404E-4</v>
      </c>
      <c r="G32" s="18">
        <f t="shared" si="0"/>
        <v>7.5142564229985329E-4</v>
      </c>
      <c r="H32" s="13">
        <f t="shared" si="6"/>
        <v>99513.337350453367</v>
      </c>
      <c r="I32" s="13">
        <f t="shared" si="4"/>
        <v>74.776873435966408</v>
      </c>
      <c r="J32" s="13">
        <f t="shared" si="1"/>
        <v>99503.092918792638</v>
      </c>
      <c r="K32" s="13">
        <f t="shared" si="2"/>
        <v>6249560.632568365</v>
      </c>
      <c r="L32" s="20">
        <f t="shared" si="5"/>
        <v>62.801236487119915</v>
      </c>
    </row>
    <row r="33" spans="1:12" x14ac:dyDescent="0.2">
      <c r="A33" s="16">
        <v>24</v>
      </c>
      <c r="B33" s="47">
        <v>3</v>
      </c>
      <c r="C33" s="46">
        <v>3785</v>
      </c>
      <c r="D33" s="46">
        <v>3944</v>
      </c>
      <c r="E33" s="17">
        <v>0.23380000000000001</v>
      </c>
      <c r="F33" s="18">
        <f t="shared" si="3"/>
        <v>7.762970630094449E-4</v>
      </c>
      <c r="G33" s="18">
        <f t="shared" si="0"/>
        <v>7.7583559691989112E-4</v>
      </c>
      <c r="H33" s="13">
        <f t="shared" si="6"/>
        <v>99438.560477017396</v>
      </c>
      <c r="I33" s="13">
        <f t="shared" si="4"/>
        <v>77.147974924541487</v>
      </c>
      <c r="J33" s="13">
        <f t="shared" si="1"/>
        <v>99379.449698630211</v>
      </c>
      <c r="K33" s="13">
        <f t="shared" si="2"/>
        <v>6150057.5396495722</v>
      </c>
      <c r="L33" s="20">
        <f t="shared" si="5"/>
        <v>61.847813465390985</v>
      </c>
    </row>
    <row r="34" spans="1:12" x14ac:dyDescent="0.2">
      <c r="A34" s="16">
        <v>25</v>
      </c>
      <c r="B34" s="47">
        <v>2</v>
      </c>
      <c r="C34" s="46">
        <v>3779</v>
      </c>
      <c r="D34" s="46">
        <v>3925</v>
      </c>
      <c r="E34" s="17">
        <v>0.72189999999999999</v>
      </c>
      <c r="F34" s="18">
        <f t="shared" si="3"/>
        <v>5.1921079958463135E-4</v>
      </c>
      <c r="G34" s="18">
        <f t="shared" si="0"/>
        <v>5.1913584025068868E-4</v>
      </c>
      <c r="H34" s="13">
        <f t="shared" si="6"/>
        <v>99361.412502092848</v>
      </c>
      <c r="I34" s="13">
        <f t="shared" si="4"/>
        <v>51.582070367769255</v>
      </c>
      <c r="J34" s="13">
        <f t="shared" si="1"/>
        <v>99347.067528323561</v>
      </c>
      <c r="K34" s="13">
        <f t="shared" si="2"/>
        <v>6050678.0899509424</v>
      </c>
      <c r="L34" s="20">
        <f t="shared" si="5"/>
        <v>60.895652925862919</v>
      </c>
    </row>
    <row r="35" spans="1:12" x14ac:dyDescent="0.2">
      <c r="A35" s="16">
        <v>26</v>
      </c>
      <c r="B35" s="47">
        <v>1</v>
      </c>
      <c r="C35" s="46">
        <v>3770</v>
      </c>
      <c r="D35" s="46">
        <v>3929</v>
      </c>
      <c r="E35" s="17">
        <v>0.74250000000000005</v>
      </c>
      <c r="F35" s="18">
        <f t="shared" si="3"/>
        <v>2.5977399662293802E-4</v>
      </c>
      <c r="G35" s="18">
        <f t="shared" si="0"/>
        <v>2.5975662103392224E-4</v>
      </c>
      <c r="H35" s="13">
        <f t="shared" si="6"/>
        <v>99309.830431725073</v>
      </c>
      <c r="I35" s="13">
        <f t="shared" si="4"/>
        <v>25.79638598839669</v>
      </c>
      <c r="J35" s="13">
        <f t="shared" si="1"/>
        <v>99303.187862333056</v>
      </c>
      <c r="K35" s="13">
        <f t="shared" si="2"/>
        <v>5951331.0224226192</v>
      </c>
      <c r="L35" s="20">
        <f t="shared" si="5"/>
        <v>59.926907503020303</v>
      </c>
    </row>
    <row r="36" spans="1:12" x14ac:dyDescent="0.2">
      <c r="A36" s="16">
        <v>27</v>
      </c>
      <c r="B36" s="47">
        <v>0</v>
      </c>
      <c r="C36" s="46">
        <v>3743</v>
      </c>
      <c r="D36" s="46">
        <v>3893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99284.034045736669</v>
      </c>
      <c r="I36" s="13">
        <f t="shared" si="4"/>
        <v>0</v>
      </c>
      <c r="J36" s="13">
        <f t="shared" si="1"/>
        <v>99284.034045736669</v>
      </c>
      <c r="K36" s="13">
        <f t="shared" si="2"/>
        <v>5852027.8345602863</v>
      </c>
      <c r="L36" s="20">
        <f t="shared" si="5"/>
        <v>58.942285039148011</v>
      </c>
    </row>
    <row r="37" spans="1:12" x14ac:dyDescent="0.2">
      <c r="A37" s="16">
        <v>28</v>
      </c>
      <c r="B37" s="47">
        <v>2</v>
      </c>
      <c r="C37" s="46">
        <v>3839</v>
      </c>
      <c r="D37" s="46">
        <v>3900</v>
      </c>
      <c r="E37" s="17">
        <v>0.51370000000000005</v>
      </c>
      <c r="F37" s="18">
        <f t="shared" si="3"/>
        <v>5.1686264375242277E-4</v>
      </c>
      <c r="G37" s="18">
        <f t="shared" si="0"/>
        <v>5.1673276281557969E-4</v>
      </c>
      <c r="H37" s="13">
        <f t="shared" si="6"/>
        <v>99284.034045736669</v>
      </c>
      <c r="I37" s="13">
        <f t="shared" si="4"/>
        <v>51.303313215929585</v>
      </c>
      <c r="J37" s="13">
        <f t="shared" si="1"/>
        <v>99259.085244519752</v>
      </c>
      <c r="K37" s="13">
        <f t="shared" si="2"/>
        <v>5752743.8005145499</v>
      </c>
      <c r="L37" s="20">
        <f t="shared" si="5"/>
        <v>57.942285039148018</v>
      </c>
    </row>
    <row r="38" spans="1:12" x14ac:dyDescent="0.2">
      <c r="A38" s="16">
        <v>29</v>
      </c>
      <c r="B38" s="47">
        <v>2</v>
      </c>
      <c r="C38" s="46">
        <v>3878</v>
      </c>
      <c r="D38" s="46">
        <v>3941</v>
      </c>
      <c r="E38" s="17">
        <v>0.51100000000000001</v>
      </c>
      <c r="F38" s="18">
        <f t="shared" si="3"/>
        <v>5.1157437012405683E-4</v>
      </c>
      <c r="G38" s="18">
        <f t="shared" si="0"/>
        <v>5.1144642675396727E-4</v>
      </c>
      <c r="H38" s="13">
        <f t="shared" si="6"/>
        <v>99232.730732520737</v>
      </c>
      <c r="I38" s="13">
        <f t="shared" si="4"/>
        <v>50.752225550186324</v>
      </c>
      <c r="J38" s="13">
        <f t="shared" si="1"/>
        <v>99207.912894226698</v>
      </c>
      <c r="K38" s="13">
        <f t="shared" si="2"/>
        <v>5653484.7152700303</v>
      </c>
      <c r="L38" s="20">
        <f t="shared" si="5"/>
        <v>56.97197561265196</v>
      </c>
    </row>
    <row r="39" spans="1:12" x14ac:dyDescent="0.2">
      <c r="A39" s="16">
        <v>30</v>
      </c>
      <c r="B39" s="47">
        <v>0</v>
      </c>
      <c r="C39" s="46">
        <v>3859</v>
      </c>
      <c r="D39" s="46">
        <v>4060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99181.978506970554</v>
      </c>
      <c r="I39" s="13">
        <f t="shared" si="4"/>
        <v>0</v>
      </c>
      <c r="J39" s="13">
        <f t="shared" si="1"/>
        <v>99181.978506970554</v>
      </c>
      <c r="K39" s="13">
        <f t="shared" si="2"/>
        <v>5554276.8023758037</v>
      </c>
      <c r="L39" s="20">
        <f t="shared" si="5"/>
        <v>56.000867153355351</v>
      </c>
    </row>
    <row r="40" spans="1:12" x14ac:dyDescent="0.2">
      <c r="A40" s="16">
        <v>31</v>
      </c>
      <c r="B40" s="47">
        <v>2</v>
      </c>
      <c r="C40" s="46">
        <v>3850</v>
      </c>
      <c r="D40" s="46">
        <v>4033</v>
      </c>
      <c r="E40" s="17">
        <v>0.2301</v>
      </c>
      <c r="F40" s="18">
        <f t="shared" si="3"/>
        <v>5.0742103260180134E-4</v>
      </c>
      <c r="G40" s="18">
        <f t="shared" si="0"/>
        <v>5.0722287916038782E-4</v>
      </c>
      <c r="H40" s="13">
        <f t="shared" si="6"/>
        <v>99181.978506970554</v>
      </c>
      <c r="I40" s="13">
        <f t="shared" si="4"/>
        <v>50.307368699129306</v>
      </c>
      <c r="J40" s="13">
        <f t="shared" si="1"/>
        <v>99143.246863809094</v>
      </c>
      <c r="K40" s="13">
        <f t="shared" si="2"/>
        <v>5455094.8238688335</v>
      </c>
      <c r="L40" s="20">
        <f t="shared" si="5"/>
        <v>55.000867153355351</v>
      </c>
    </row>
    <row r="41" spans="1:12" x14ac:dyDescent="0.2">
      <c r="A41" s="16">
        <v>32</v>
      </c>
      <c r="B41" s="47">
        <v>2</v>
      </c>
      <c r="C41" s="46">
        <v>4052</v>
      </c>
      <c r="D41" s="46">
        <v>4033</v>
      </c>
      <c r="E41" s="17">
        <v>0.6</v>
      </c>
      <c r="F41" s="18">
        <f t="shared" si="3"/>
        <v>4.9474335188620904E-4</v>
      </c>
      <c r="G41" s="18">
        <f t="shared" si="0"/>
        <v>4.9464546286449179E-4</v>
      </c>
      <c r="H41" s="13">
        <f t="shared" si="6"/>
        <v>99131.671138271427</v>
      </c>
      <c r="I41" s="13">
        <f t="shared" si="4"/>
        <v>49.03503135472085</v>
      </c>
      <c r="J41" s="13">
        <f t="shared" si="1"/>
        <v>99112.057125729538</v>
      </c>
      <c r="K41" s="13">
        <f t="shared" si="2"/>
        <v>5355951.5770050241</v>
      </c>
      <c r="L41" s="20">
        <f t="shared" si="5"/>
        <v>54.028662237867493</v>
      </c>
    </row>
    <row r="42" spans="1:12" x14ac:dyDescent="0.2">
      <c r="A42" s="16">
        <v>33</v>
      </c>
      <c r="B42" s="47">
        <v>2</v>
      </c>
      <c r="C42" s="46">
        <v>4117</v>
      </c>
      <c r="D42" s="46">
        <v>4242</v>
      </c>
      <c r="E42" s="17">
        <v>0.70960000000000001</v>
      </c>
      <c r="F42" s="18">
        <f t="shared" si="3"/>
        <v>4.7852613949036967E-4</v>
      </c>
      <c r="G42" s="18">
        <f t="shared" si="0"/>
        <v>4.7845965082780222E-4</v>
      </c>
      <c r="H42" s="13">
        <f t="shared" si="6"/>
        <v>99082.636106916703</v>
      </c>
      <c r="I42" s="13">
        <f t="shared" si="4"/>
        <v>47.407043474813555</v>
      </c>
      <c r="J42" s="13">
        <f t="shared" si="1"/>
        <v>99068.869101491611</v>
      </c>
      <c r="K42" s="13">
        <f t="shared" si="2"/>
        <v>5256839.5198792946</v>
      </c>
      <c r="L42" s="20">
        <f t="shared" si="5"/>
        <v>53.055103562311544</v>
      </c>
    </row>
    <row r="43" spans="1:12" x14ac:dyDescent="0.2">
      <c r="A43" s="16">
        <v>34</v>
      </c>
      <c r="B43" s="47">
        <v>1</v>
      </c>
      <c r="C43" s="46">
        <v>4266</v>
      </c>
      <c r="D43" s="46">
        <v>4241</v>
      </c>
      <c r="E43" s="17">
        <v>0.51780000000000004</v>
      </c>
      <c r="F43" s="18">
        <f t="shared" si="3"/>
        <v>2.3510050546608676E-4</v>
      </c>
      <c r="G43" s="18">
        <f t="shared" si="0"/>
        <v>2.3507385620936543E-4</v>
      </c>
      <c r="H43" s="13">
        <f t="shared" si="6"/>
        <v>99035.22906344189</v>
      </c>
      <c r="I43" s="13">
        <f t="shared" si="4"/>
        <v>23.280593196521107</v>
      </c>
      <c r="J43" s="13">
        <f t="shared" si="1"/>
        <v>99024.003161402521</v>
      </c>
      <c r="K43" s="13">
        <f t="shared" si="2"/>
        <v>5157770.6507778028</v>
      </c>
      <c r="L43" s="20">
        <f t="shared" si="5"/>
        <v>52.080160762527633</v>
      </c>
    </row>
    <row r="44" spans="1:12" x14ac:dyDescent="0.2">
      <c r="A44" s="16">
        <v>35</v>
      </c>
      <c r="B44" s="47">
        <v>3</v>
      </c>
      <c r="C44" s="46">
        <v>4434</v>
      </c>
      <c r="D44" s="46">
        <v>4411</v>
      </c>
      <c r="E44" s="17">
        <v>0.37809999999999999</v>
      </c>
      <c r="F44" s="18">
        <f t="shared" si="3"/>
        <v>6.7834934991520637E-4</v>
      </c>
      <c r="G44" s="18">
        <f t="shared" si="0"/>
        <v>6.7806329842942236E-4</v>
      </c>
      <c r="H44" s="13">
        <f t="shared" si="6"/>
        <v>99011.948470245363</v>
      </c>
      <c r="I44" s="13">
        <f t="shared" si="4"/>
        <v>67.136368363658576</v>
      </c>
      <c r="J44" s="13">
        <f t="shared" si="1"/>
        <v>98970.196362760005</v>
      </c>
      <c r="K44" s="13">
        <f t="shared" si="2"/>
        <v>5058746.6476164004</v>
      </c>
      <c r="L44" s="20">
        <f t="shared" si="5"/>
        <v>51.092284575498809</v>
      </c>
    </row>
    <row r="45" spans="1:12" x14ac:dyDescent="0.2">
      <c r="A45" s="16">
        <v>36</v>
      </c>
      <c r="B45" s="47">
        <v>2</v>
      </c>
      <c r="C45" s="46">
        <v>4787</v>
      </c>
      <c r="D45" s="46">
        <v>4604</v>
      </c>
      <c r="E45" s="17">
        <v>0.7863</v>
      </c>
      <c r="F45" s="18">
        <f t="shared" si="3"/>
        <v>4.2593972952827174E-4</v>
      </c>
      <c r="G45" s="18">
        <f t="shared" si="0"/>
        <v>4.2590096260857862E-4</v>
      </c>
      <c r="H45" s="13">
        <f t="shared" si="6"/>
        <v>98944.812101881704</v>
      </c>
      <c r="I45" s="13">
        <f t="shared" si="4"/>
        <v>42.140690719316353</v>
      </c>
      <c r="J45" s="13">
        <f t="shared" si="1"/>
        <v>98935.806636274981</v>
      </c>
      <c r="K45" s="13">
        <f t="shared" si="2"/>
        <v>4959776.4512536405</v>
      </c>
      <c r="L45" s="20">
        <f t="shared" si="5"/>
        <v>50.126695335442626</v>
      </c>
    </row>
    <row r="46" spans="1:12" x14ac:dyDescent="0.2">
      <c r="A46" s="16">
        <v>37</v>
      </c>
      <c r="B46" s="47">
        <v>1</v>
      </c>
      <c r="C46" s="46">
        <v>5030</v>
      </c>
      <c r="D46" s="46">
        <v>4879</v>
      </c>
      <c r="E46" s="17">
        <v>0.75339999999999996</v>
      </c>
      <c r="F46" s="18">
        <f t="shared" si="3"/>
        <v>2.0183671409829449E-4</v>
      </c>
      <c r="G46" s="18">
        <f t="shared" si="0"/>
        <v>2.0182666859290042E-4</v>
      </c>
      <c r="H46" s="13">
        <f t="shared" si="6"/>
        <v>98902.671411162388</v>
      </c>
      <c r="I46" s="13">
        <f t="shared" si="4"/>
        <v>19.961196685853199</v>
      </c>
      <c r="J46" s="13">
        <f t="shared" si="1"/>
        <v>98897.748980059652</v>
      </c>
      <c r="K46" s="13">
        <f t="shared" si="2"/>
        <v>4860840.6446173657</v>
      </c>
      <c r="L46" s="20">
        <f t="shared" si="5"/>
        <v>49.147718411059621</v>
      </c>
    </row>
    <row r="47" spans="1:12" x14ac:dyDescent="0.2">
      <c r="A47" s="16">
        <v>38</v>
      </c>
      <c r="B47" s="47">
        <v>4</v>
      </c>
      <c r="C47" s="46">
        <v>5101</v>
      </c>
      <c r="D47" s="46">
        <v>5175</v>
      </c>
      <c r="E47" s="17">
        <v>0.51100000000000001</v>
      </c>
      <c r="F47" s="18">
        <f t="shared" si="3"/>
        <v>7.7851304009342152E-4</v>
      </c>
      <c r="G47" s="18">
        <f t="shared" si="0"/>
        <v>7.7821677850938801E-4</v>
      </c>
      <c r="H47" s="13">
        <f t="shared" si="6"/>
        <v>98882.710214476538</v>
      </c>
      <c r="I47" s="13">
        <f t="shared" si="4"/>
        <v>76.952184193387282</v>
      </c>
      <c r="J47" s="13">
        <f t="shared" si="1"/>
        <v>98845.080596405969</v>
      </c>
      <c r="K47" s="13">
        <f t="shared" si="2"/>
        <v>4761942.8956373064</v>
      </c>
      <c r="L47" s="20">
        <f t="shared" si="5"/>
        <v>48.15748764681566</v>
      </c>
    </row>
    <row r="48" spans="1:12" x14ac:dyDescent="0.2">
      <c r="A48" s="16">
        <v>39</v>
      </c>
      <c r="B48" s="47">
        <v>1</v>
      </c>
      <c r="C48" s="46">
        <v>5399</v>
      </c>
      <c r="D48" s="46">
        <v>5222</v>
      </c>
      <c r="E48" s="17">
        <v>0.80269999999999997</v>
      </c>
      <c r="F48" s="18">
        <f t="shared" si="3"/>
        <v>1.8830618585820544E-4</v>
      </c>
      <c r="G48" s="18">
        <f t="shared" si="0"/>
        <v>1.8829919001408721E-4</v>
      </c>
      <c r="H48" s="13">
        <f t="shared" si="6"/>
        <v>98805.758030283148</v>
      </c>
      <c r="I48" s="13">
        <f t="shared" si="4"/>
        <v>18.605044205830211</v>
      </c>
      <c r="J48" s="13">
        <f t="shared" si="1"/>
        <v>98802.087255061342</v>
      </c>
      <c r="K48" s="13">
        <f t="shared" si="2"/>
        <v>4663097.8150409004</v>
      </c>
      <c r="L48" s="20">
        <f t="shared" si="5"/>
        <v>47.194595821143331</v>
      </c>
    </row>
    <row r="49" spans="1:12" x14ac:dyDescent="0.2">
      <c r="A49" s="16">
        <v>40</v>
      </c>
      <c r="B49" s="47">
        <v>0</v>
      </c>
      <c r="C49" s="46">
        <v>5756</v>
      </c>
      <c r="D49" s="46">
        <v>5578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98787.152986077315</v>
      </c>
      <c r="I49" s="13">
        <f t="shared" si="4"/>
        <v>0</v>
      </c>
      <c r="J49" s="13">
        <f t="shared" si="1"/>
        <v>98787.152986077315</v>
      </c>
      <c r="K49" s="13">
        <f t="shared" si="2"/>
        <v>4564295.7277858388</v>
      </c>
      <c r="L49" s="20">
        <f t="shared" si="5"/>
        <v>46.203333022757654</v>
      </c>
    </row>
    <row r="50" spans="1:12" x14ac:dyDescent="0.2">
      <c r="A50" s="16">
        <v>41</v>
      </c>
      <c r="B50" s="47">
        <v>5</v>
      </c>
      <c r="C50" s="46">
        <v>5862</v>
      </c>
      <c r="D50" s="46">
        <v>5873</v>
      </c>
      <c r="E50" s="17">
        <v>0.41210000000000002</v>
      </c>
      <c r="F50" s="18">
        <f t="shared" si="3"/>
        <v>8.5215168299957388E-4</v>
      </c>
      <c r="G50" s="18">
        <f t="shared" si="0"/>
        <v>8.5172498583794263E-4</v>
      </c>
      <c r="H50" s="13">
        <f t="shared" si="6"/>
        <v>98787.152986077315</v>
      </c>
      <c r="I50" s="13">
        <f t="shared" si="4"/>
        <v>84.139486478037369</v>
      </c>
      <c r="J50" s="13">
        <f t="shared" si="1"/>
        <v>98737.687381976881</v>
      </c>
      <c r="K50" s="13">
        <f t="shared" si="2"/>
        <v>4465508.5747997612</v>
      </c>
      <c r="L50" s="20">
        <f t="shared" si="5"/>
        <v>45.203333022757654</v>
      </c>
    </row>
    <row r="51" spans="1:12" x14ac:dyDescent="0.2">
      <c r="A51" s="16">
        <v>42</v>
      </c>
      <c r="B51" s="47">
        <v>2</v>
      </c>
      <c r="C51" s="46">
        <v>5960</v>
      </c>
      <c r="D51" s="46">
        <v>5946</v>
      </c>
      <c r="E51" s="17">
        <v>0.73699999999999999</v>
      </c>
      <c r="F51" s="18">
        <f t="shared" si="3"/>
        <v>3.3596505963379809E-4</v>
      </c>
      <c r="G51" s="18">
        <f t="shared" si="0"/>
        <v>3.3593537678343891E-4</v>
      </c>
      <c r="H51" s="13">
        <f t="shared" si="6"/>
        <v>98703.013499599285</v>
      </c>
      <c r="I51" s="13">
        <f t="shared" si="4"/>
        <v>33.15783402964874</v>
      </c>
      <c r="J51" s="13">
        <f t="shared" si="1"/>
        <v>98694.292989249487</v>
      </c>
      <c r="K51" s="13">
        <f t="shared" si="2"/>
        <v>4366770.887417784</v>
      </c>
      <c r="L51" s="20">
        <f t="shared" si="5"/>
        <v>44.241515355916789</v>
      </c>
    </row>
    <row r="52" spans="1:12" x14ac:dyDescent="0.2">
      <c r="A52" s="16">
        <v>43</v>
      </c>
      <c r="B52" s="47">
        <v>5</v>
      </c>
      <c r="C52" s="46">
        <v>6419</v>
      </c>
      <c r="D52" s="46">
        <v>6112</v>
      </c>
      <c r="E52" s="17">
        <v>0.73860000000000003</v>
      </c>
      <c r="F52" s="18">
        <f t="shared" si="3"/>
        <v>7.9802090814779349E-4</v>
      </c>
      <c r="G52" s="18">
        <f t="shared" si="0"/>
        <v>7.9785447357801195E-4</v>
      </c>
      <c r="H52" s="13">
        <f t="shared" si="6"/>
        <v>98669.85566556963</v>
      </c>
      <c r="I52" s="13">
        <f t="shared" si="4"/>
        <v>78.724185750071484</v>
      </c>
      <c r="J52" s="13">
        <f t="shared" si="1"/>
        <v>98649.277163414561</v>
      </c>
      <c r="K52" s="13">
        <f t="shared" si="2"/>
        <v>4268076.5944285346</v>
      </c>
      <c r="L52" s="20">
        <f t="shared" si="5"/>
        <v>43.25613497292121</v>
      </c>
    </row>
    <row r="53" spans="1:12" x14ac:dyDescent="0.2">
      <c r="A53" s="16">
        <v>44</v>
      </c>
      <c r="B53" s="47">
        <v>7</v>
      </c>
      <c r="C53" s="46">
        <v>6486</v>
      </c>
      <c r="D53" s="46">
        <v>6540</v>
      </c>
      <c r="E53" s="17">
        <v>0.59330000000000005</v>
      </c>
      <c r="F53" s="18">
        <f t="shared" si="3"/>
        <v>1.0747735298633502E-3</v>
      </c>
      <c r="G53" s="18">
        <f t="shared" si="0"/>
        <v>1.0743039404440273E-3</v>
      </c>
      <c r="H53" s="13">
        <f t="shared" si="6"/>
        <v>98591.131479819553</v>
      </c>
      <c r="I53" s="13">
        <f t="shared" si="4"/>
        <v>105.91684104160534</v>
      </c>
      <c r="J53" s="13">
        <f t="shared" si="1"/>
        <v>98548.05510056793</v>
      </c>
      <c r="K53" s="13">
        <f t="shared" si="2"/>
        <v>4169427.3172651203</v>
      </c>
      <c r="L53" s="20">
        <f t="shared" si="5"/>
        <v>42.290084865478526</v>
      </c>
    </row>
    <row r="54" spans="1:12" x14ac:dyDescent="0.2">
      <c r="A54" s="16">
        <v>45</v>
      </c>
      <c r="B54" s="47">
        <v>4</v>
      </c>
      <c r="C54" s="46">
        <v>6779</v>
      </c>
      <c r="D54" s="46">
        <v>6588</v>
      </c>
      <c r="E54" s="17">
        <v>0.60819999999999996</v>
      </c>
      <c r="F54" s="18">
        <f t="shared" si="3"/>
        <v>5.9848881574025583E-4</v>
      </c>
      <c r="G54" s="18">
        <f t="shared" si="0"/>
        <v>5.9834851024384616E-4</v>
      </c>
      <c r="H54" s="13">
        <f t="shared" si="6"/>
        <v>98485.21463877795</v>
      </c>
      <c r="I54" s="13">
        <f t="shared" si="4"/>
        <v>58.928481460158217</v>
      </c>
      <c r="J54" s="13">
        <f t="shared" si="1"/>
        <v>98462.126459741863</v>
      </c>
      <c r="K54" s="13">
        <f t="shared" si="2"/>
        <v>4070879.2621645522</v>
      </c>
      <c r="L54" s="20">
        <f t="shared" si="5"/>
        <v>41.334928060984986</v>
      </c>
    </row>
    <row r="55" spans="1:12" x14ac:dyDescent="0.2">
      <c r="A55" s="16">
        <v>46</v>
      </c>
      <c r="B55" s="47">
        <v>10</v>
      </c>
      <c r="C55" s="46">
        <v>6577</v>
      </c>
      <c r="D55" s="46">
        <v>6863</v>
      </c>
      <c r="E55" s="17">
        <v>0.59840000000000004</v>
      </c>
      <c r="F55" s="18">
        <f t="shared" si="3"/>
        <v>1.488095238095238E-3</v>
      </c>
      <c r="G55" s="18">
        <f t="shared" si="0"/>
        <v>1.4872064551898743E-3</v>
      </c>
      <c r="H55" s="13">
        <f t="shared" si="6"/>
        <v>98426.286157317794</v>
      </c>
      <c r="I55" s="13">
        <f t="shared" si="4"/>
        <v>146.38020813352878</v>
      </c>
      <c r="J55" s="13">
        <f t="shared" si="1"/>
        <v>98367.49986573137</v>
      </c>
      <c r="K55" s="13">
        <f t="shared" si="2"/>
        <v>3972417.1357048103</v>
      </c>
      <c r="L55" s="20">
        <f t="shared" si="5"/>
        <v>40.359311427798588</v>
      </c>
    </row>
    <row r="56" spans="1:12" x14ac:dyDescent="0.2">
      <c r="A56" s="16">
        <v>47</v>
      </c>
      <c r="B56" s="47">
        <v>7</v>
      </c>
      <c r="C56" s="46">
        <v>6520</v>
      </c>
      <c r="D56" s="46">
        <v>6666</v>
      </c>
      <c r="E56" s="17">
        <v>0.4098</v>
      </c>
      <c r="F56" s="18">
        <f t="shared" si="3"/>
        <v>1.0617321401486426E-3</v>
      </c>
      <c r="G56" s="18">
        <f t="shared" si="0"/>
        <v>1.0610672390123988E-3</v>
      </c>
      <c r="H56" s="13">
        <f t="shared" si="6"/>
        <v>98279.905949184264</v>
      </c>
      <c r="I56" s="13">
        <f t="shared" si="4"/>
        <v>104.28158845589917</v>
      </c>
      <c r="J56" s="13">
        <f t="shared" si="1"/>
        <v>98218.358955677599</v>
      </c>
      <c r="K56" s="13">
        <f t="shared" si="2"/>
        <v>3874049.635839079</v>
      </c>
      <c r="L56" s="20">
        <f t="shared" si="5"/>
        <v>39.418532185431282</v>
      </c>
    </row>
    <row r="57" spans="1:12" x14ac:dyDescent="0.2">
      <c r="A57" s="16">
        <v>48</v>
      </c>
      <c r="B57" s="47">
        <v>5</v>
      </c>
      <c r="C57" s="46">
        <v>6417</v>
      </c>
      <c r="D57" s="46">
        <v>6581</v>
      </c>
      <c r="E57" s="17">
        <v>0.57530000000000003</v>
      </c>
      <c r="F57" s="18">
        <f t="shared" si="3"/>
        <v>7.6934913063548237E-4</v>
      </c>
      <c r="G57" s="18">
        <f t="shared" si="0"/>
        <v>7.6909783362829514E-4</v>
      </c>
      <c r="H57" s="13">
        <f t="shared" si="6"/>
        <v>98175.624360728369</v>
      </c>
      <c r="I57" s="13">
        <f t="shared" si="4"/>
        <v>75.506660010941459</v>
      </c>
      <c r="J57" s="13">
        <f t="shared" si="1"/>
        <v>98143.556682221722</v>
      </c>
      <c r="K57" s="13">
        <f t="shared" si="2"/>
        <v>3775831.2768834014</v>
      </c>
      <c r="L57" s="20">
        <f t="shared" si="5"/>
        <v>38.459967038353639</v>
      </c>
    </row>
    <row r="58" spans="1:12" x14ac:dyDescent="0.2">
      <c r="A58" s="16">
        <v>49</v>
      </c>
      <c r="B58" s="47">
        <v>7</v>
      </c>
      <c r="C58" s="46">
        <v>6072</v>
      </c>
      <c r="D58" s="46">
        <v>6434</v>
      </c>
      <c r="E58" s="17">
        <v>0.48299999999999998</v>
      </c>
      <c r="F58" s="18">
        <f t="shared" si="3"/>
        <v>1.1194626579241963E-3</v>
      </c>
      <c r="G58" s="18">
        <f t="shared" si="0"/>
        <v>1.1188151300246985E-3</v>
      </c>
      <c r="H58" s="13">
        <f t="shared" si="6"/>
        <v>98100.117700717426</v>
      </c>
      <c r="I58" s="13">
        <f t="shared" si="4"/>
        <v>109.75589594076639</v>
      </c>
      <c r="J58" s="13">
        <f t="shared" si="1"/>
        <v>98043.373902516061</v>
      </c>
      <c r="K58" s="13">
        <f t="shared" si="2"/>
        <v>3677687.7202011799</v>
      </c>
      <c r="L58" s="20">
        <f t="shared" si="5"/>
        <v>37.489126480164089</v>
      </c>
    </row>
    <row r="59" spans="1:12" x14ac:dyDescent="0.2">
      <c r="A59" s="16">
        <v>50</v>
      </c>
      <c r="B59" s="47">
        <v>11</v>
      </c>
      <c r="C59" s="46">
        <v>6038</v>
      </c>
      <c r="D59" s="46">
        <v>6163</v>
      </c>
      <c r="E59" s="17">
        <v>0.4667</v>
      </c>
      <c r="F59" s="18">
        <f t="shared" si="3"/>
        <v>1.803130890910581E-3</v>
      </c>
      <c r="G59" s="18">
        <f t="shared" si="0"/>
        <v>1.8013986484892006E-3</v>
      </c>
      <c r="H59" s="13">
        <f t="shared" si="6"/>
        <v>97990.361804776665</v>
      </c>
      <c r="I59" s="13">
        <f t="shared" si="4"/>
        <v>176.51970532009247</v>
      </c>
      <c r="J59" s="13">
        <f t="shared" si="1"/>
        <v>97896.22384592946</v>
      </c>
      <c r="K59" s="13">
        <f t="shared" si="2"/>
        <v>3579644.3462986639</v>
      </c>
      <c r="L59" s="20">
        <f t="shared" si="5"/>
        <v>36.530575868576591</v>
      </c>
    </row>
    <row r="60" spans="1:12" x14ac:dyDescent="0.2">
      <c r="A60" s="16">
        <v>51</v>
      </c>
      <c r="B60" s="47">
        <v>4</v>
      </c>
      <c r="C60" s="46">
        <v>5742</v>
      </c>
      <c r="D60" s="46">
        <v>6118</v>
      </c>
      <c r="E60" s="17">
        <v>0.5514</v>
      </c>
      <c r="F60" s="18">
        <f t="shared" si="3"/>
        <v>6.7453625632377741E-4</v>
      </c>
      <c r="G60" s="18">
        <f t="shared" si="0"/>
        <v>6.7433220544528647E-4</v>
      </c>
      <c r="H60" s="13">
        <f t="shared" si="6"/>
        <v>97813.842099456568</v>
      </c>
      <c r="I60" s="13">
        <f t="shared" si="4"/>
        <v>65.959023866003562</v>
      </c>
      <c r="J60" s="13">
        <f t="shared" si="1"/>
        <v>97784.252881350287</v>
      </c>
      <c r="K60" s="13">
        <f t="shared" si="2"/>
        <v>3481748.1224527345</v>
      </c>
      <c r="L60" s="20">
        <f t="shared" si="5"/>
        <v>35.595658525635997</v>
      </c>
    </row>
    <row r="61" spans="1:12" x14ac:dyDescent="0.2">
      <c r="A61" s="16">
        <v>52</v>
      </c>
      <c r="B61" s="47">
        <v>6</v>
      </c>
      <c r="C61" s="46">
        <v>5530</v>
      </c>
      <c r="D61" s="46">
        <v>5794</v>
      </c>
      <c r="E61" s="17">
        <v>0.58309999999999995</v>
      </c>
      <c r="F61" s="18">
        <f t="shared" si="3"/>
        <v>1.0596962204168139E-3</v>
      </c>
      <c r="G61" s="18">
        <f t="shared" si="0"/>
        <v>1.0592282667632497E-3</v>
      </c>
      <c r="H61" s="13">
        <f t="shared" si="6"/>
        <v>97747.883075590566</v>
      </c>
      <c r="I61" s="13">
        <f t="shared" si="4"/>
        <v>103.53732076993458</v>
      </c>
      <c r="J61" s="13">
        <f t="shared" si="1"/>
        <v>97704.718366561588</v>
      </c>
      <c r="K61" s="13">
        <f t="shared" si="2"/>
        <v>3383963.869571384</v>
      </c>
      <c r="L61" s="20">
        <f t="shared" si="5"/>
        <v>34.619305943991556</v>
      </c>
    </row>
    <row r="62" spans="1:12" x14ac:dyDescent="0.2">
      <c r="A62" s="16">
        <v>53</v>
      </c>
      <c r="B62" s="47">
        <v>6</v>
      </c>
      <c r="C62" s="46">
        <v>5470</v>
      </c>
      <c r="D62" s="46">
        <v>5566</v>
      </c>
      <c r="E62" s="17">
        <v>0.49270000000000003</v>
      </c>
      <c r="F62" s="18">
        <f t="shared" si="3"/>
        <v>1.0873504893077202E-3</v>
      </c>
      <c r="G62" s="18">
        <f t="shared" si="0"/>
        <v>1.0867510234206076E-3</v>
      </c>
      <c r="H62" s="13">
        <f t="shared" si="6"/>
        <v>97644.345754820635</v>
      </c>
      <c r="I62" s="13">
        <f t="shared" si="4"/>
        <v>106.11509268028699</v>
      </c>
      <c r="J62" s="13">
        <f t="shared" si="1"/>
        <v>97590.513568303926</v>
      </c>
      <c r="K62" s="13">
        <f t="shared" si="2"/>
        <v>3286259.1512048226</v>
      </c>
      <c r="L62" s="20">
        <f t="shared" si="5"/>
        <v>33.655396283328386</v>
      </c>
    </row>
    <row r="63" spans="1:12" x14ac:dyDescent="0.2">
      <c r="A63" s="16">
        <v>54</v>
      </c>
      <c r="B63" s="47">
        <v>9</v>
      </c>
      <c r="C63" s="46">
        <v>5351</v>
      </c>
      <c r="D63" s="46">
        <v>5494</v>
      </c>
      <c r="E63" s="17">
        <v>0.53910000000000002</v>
      </c>
      <c r="F63" s="18">
        <f t="shared" si="3"/>
        <v>1.6597510373443983E-3</v>
      </c>
      <c r="G63" s="18">
        <f t="shared" si="0"/>
        <v>1.6584823327681776E-3</v>
      </c>
      <c r="H63" s="13">
        <f t="shared" si="6"/>
        <v>97538.230662140355</v>
      </c>
      <c r="I63" s="13">
        <f t="shared" si="4"/>
        <v>161.76543232262713</v>
      </c>
      <c r="J63" s="13">
        <f t="shared" si="1"/>
        <v>97463.672974382847</v>
      </c>
      <c r="K63" s="13">
        <f t="shared" si="2"/>
        <v>3188668.6376365186</v>
      </c>
      <c r="L63" s="20">
        <f t="shared" si="5"/>
        <v>32.69147508612955</v>
      </c>
    </row>
    <row r="64" spans="1:12" x14ac:dyDescent="0.2">
      <c r="A64" s="16">
        <v>55</v>
      </c>
      <c r="B64" s="47">
        <v>11</v>
      </c>
      <c r="C64" s="46">
        <v>5275</v>
      </c>
      <c r="D64" s="46">
        <v>5344</v>
      </c>
      <c r="E64" s="17">
        <v>0.62039999999999995</v>
      </c>
      <c r="F64" s="18">
        <f t="shared" si="3"/>
        <v>2.071758169319145E-3</v>
      </c>
      <c r="G64" s="18">
        <f t="shared" si="0"/>
        <v>2.0701301374137331E-3</v>
      </c>
      <c r="H64" s="13">
        <f t="shared" si="6"/>
        <v>97376.465229817724</v>
      </c>
      <c r="I64" s="13">
        <f t="shared" si="4"/>
        <v>201.58195534706616</v>
      </c>
      <c r="J64" s="13">
        <f t="shared" si="1"/>
        <v>97299.944719567982</v>
      </c>
      <c r="K64" s="13">
        <f t="shared" si="2"/>
        <v>3091204.9646621356</v>
      </c>
      <c r="L64" s="20">
        <f t="shared" si="5"/>
        <v>31.744887816235654</v>
      </c>
    </row>
    <row r="65" spans="1:12" x14ac:dyDescent="0.2">
      <c r="A65" s="16">
        <v>56</v>
      </c>
      <c r="B65" s="47">
        <v>7</v>
      </c>
      <c r="C65" s="46">
        <v>5147</v>
      </c>
      <c r="D65" s="46">
        <v>5281</v>
      </c>
      <c r="E65" s="17">
        <v>0.63009999999999999</v>
      </c>
      <c r="F65" s="18">
        <f t="shared" si="3"/>
        <v>1.3425393172228615E-3</v>
      </c>
      <c r="G65" s="18">
        <f t="shared" si="0"/>
        <v>1.3418729360197093E-3</v>
      </c>
      <c r="H65" s="13">
        <f t="shared" si="6"/>
        <v>97174.88327447066</v>
      </c>
      <c r="I65" s="13">
        <f t="shared" si="4"/>
        <v>130.39634592688648</v>
      </c>
      <c r="J65" s="13">
        <f t="shared" si="1"/>
        <v>97126.649666112309</v>
      </c>
      <c r="K65" s="13">
        <f t="shared" si="2"/>
        <v>2993905.0199425677</v>
      </c>
      <c r="L65" s="20">
        <f t="shared" si="5"/>
        <v>30.809453215253953</v>
      </c>
    </row>
    <row r="66" spans="1:12" x14ac:dyDescent="0.2">
      <c r="A66" s="16">
        <v>57</v>
      </c>
      <c r="B66" s="47">
        <v>15</v>
      </c>
      <c r="C66" s="46">
        <v>5088</v>
      </c>
      <c r="D66" s="46">
        <v>5135</v>
      </c>
      <c r="E66" s="17">
        <v>0.51</v>
      </c>
      <c r="F66" s="18">
        <f t="shared" si="3"/>
        <v>2.9345593270077275E-3</v>
      </c>
      <c r="G66" s="18">
        <f t="shared" si="0"/>
        <v>2.9303456831124178E-3</v>
      </c>
      <c r="H66" s="13">
        <f t="shared" si="6"/>
        <v>97044.486928543774</v>
      </c>
      <c r="I66" s="13">
        <f t="shared" si="4"/>
        <v>284.37389334091768</v>
      </c>
      <c r="J66" s="13">
        <f t="shared" si="1"/>
        <v>96905.143720806722</v>
      </c>
      <c r="K66" s="13">
        <f t="shared" si="2"/>
        <v>2896778.3702764553</v>
      </c>
      <c r="L66" s="20">
        <f t="shared" si="5"/>
        <v>29.850004487214445</v>
      </c>
    </row>
    <row r="67" spans="1:12" x14ac:dyDescent="0.2">
      <c r="A67" s="16">
        <v>58</v>
      </c>
      <c r="B67" s="47">
        <v>13</v>
      </c>
      <c r="C67" s="46">
        <v>4925</v>
      </c>
      <c r="D67" s="46">
        <v>5083</v>
      </c>
      <c r="E67" s="17">
        <v>0.4375</v>
      </c>
      <c r="F67" s="18">
        <f t="shared" si="3"/>
        <v>2.5979216626698643E-3</v>
      </c>
      <c r="G67" s="18">
        <f t="shared" si="0"/>
        <v>2.5941307791122587E-3</v>
      </c>
      <c r="H67" s="13">
        <f t="shared" si="6"/>
        <v>96760.113035202856</v>
      </c>
      <c r="I67" s="13">
        <f t="shared" si="4"/>
        <v>251.00838741500101</v>
      </c>
      <c r="J67" s="13">
        <f t="shared" si="1"/>
        <v>96618.92081728192</v>
      </c>
      <c r="K67" s="13">
        <f t="shared" si="2"/>
        <v>2799873.2265556487</v>
      </c>
      <c r="L67" s="20">
        <f t="shared" si="5"/>
        <v>28.936233523590559</v>
      </c>
    </row>
    <row r="68" spans="1:12" x14ac:dyDescent="0.2">
      <c r="A68" s="16">
        <v>59</v>
      </c>
      <c r="B68" s="47">
        <v>19</v>
      </c>
      <c r="C68" s="46">
        <v>4616</v>
      </c>
      <c r="D68" s="46">
        <v>4900</v>
      </c>
      <c r="E68" s="17">
        <v>0.59509999999999996</v>
      </c>
      <c r="F68" s="18">
        <f t="shared" si="3"/>
        <v>3.9932744850777642E-3</v>
      </c>
      <c r="G68" s="18">
        <f t="shared" si="0"/>
        <v>3.9868282747791721E-3</v>
      </c>
      <c r="H68" s="13">
        <f t="shared" si="6"/>
        <v>96509.104647787855</v>
      </c>
      <c r="I68" s="13">
        <f t="shared" si="4"/>
        <v>384.76522718342261</v>
      </c>
      <c r="J68" s="13">
        <f t="shared" si="1"/>
        <v>96353.313207301282</v>
      </c>
      <c r="K68" s="13">
        <f t="shared" si="2"/>
        <v>2703254.3057383667</v>
      </c>
      <c r="L68" s="20">
        <f t="shared" si="5"/>
        <v>28.010355246833488</v>
      </c>
    </row>
    <row r="69" spans="1:12" x14ac:dyDescent="0.2">
      <c r="A69" s="16">
        <v>60</v>
      </c>
      <c r="B69" s="47">
        <v>8</v>
      </c>
      <c r="C69" s="46">
        <v>4426</v>
      </c>
      <c r="D69" s="46">
        <v>4575</v>
      </c>
      <c r="E69" s="17">
        <v>0.58120000000000005</v>
      </c>
      <c r="F69" s="18">
        <f t="shared" si="3"/>
        <v>1.7775802688590157E-3</v>
      </c>
      <c r="G69" s="18">
        <f t="shared" si="0"/>
        <v>1.7762579325458947E-3</v>
      </c>
      <c r="H69" s="13">
        <f t="shared" si="6"/>
        <v>96124.339420604432</v>
      </c>
      <c r="I69" s="13">
        <f t="shared" si="4"/>
        <v>170.74162040658268</v>
      </c>
      <c r="J69" s="13">
        <f t="shared" si="1"/>
        <v>96052.832829978157</v>
      </c>
      <c r="K69" s="13">
        <f t="shared" si="2"/>
        <v>2606900.9925310654</v>
      </c>
      <c r="L69" s="20">
        <f t="shared" si="5"/>
        <v>27.120092665856816</v>
      </c>
    </row>
    <row r="70" spans="1:12" x14ac:dyDescent="0.2">
      <c r="A70" s="16">
        <v>61</v>
      </c>
      <c r="B70" s="47">
        <v>20</v>
      </c>
      <c r="C70" s="46">
        <v>4178</v>
      </c>
      <c r="D70" s="46">
        <v>4415</v>
      </c>
      <c r="E70" s="17">
        <v>0.63890000000000002</v>
      </c>
      <c r="F70" s="18">
        <f t="shared" si="3"/>
        <v>4.6549517048760621E-3</v>
      </c>
      <c r="G70" s="18">
        <f t="shared" si="0"/>
        <v>4.6471403125015968E-3</v>
      </c>
      <c r="H70" s="13">
        <f t="shared" si="6"/>
        <v>95953.597800197851</v>
      </c>
      <c r="I70" s="13">
        <f t="shared" si="4"/>
        <v>445.90983246686397</v>
      </c>
      <c r="J70" s="13">
        <f t="shared" si="1"/>
        <v>95792.579759694068</v>
      </c>
      <c r="K70" s="13">
        <f t="shared" si="2"/>
        <v>2510848.159701087</v>
      </c>
      <c r="L70" s="20">
        <f t="shared" si="5"/>
        <v>26.167316466125357</v>
      </c>
    </row>
    <row r="71" spans="1:12" x14ac:dyDescent="0.2">
      <c r="A71" s="16">
        <v>62</v>
      </c>
      <c r="B71" s="47">
        <v>21</v>
      </c>
      <c r="C71" s="46">
        <v>4131</v>
      </c>
      <c r="D71" s="46">
        <v>4132</v>
      </c>
      <c r="E71" s="17">
        <v>0.56279999999999997</v>
      </c>
      <c r="F71" s="18">
        <f t="shared" si="3"/>
        <v>5.0828996732421635E-3</v>
      </c>
      <c r="G71" s="18">
        <f t="shared" si="0"/>
        <v>5.0716292768445918E-3</v>
      </c>
      <c r="H71" s="13">
        <f t="shared" si="6"/>
        <v>95507.687967730992</v>
      </c>
      <c r="I71" s="13">
        <f t="shared" si="4"/>
        <v>484.37958646088242</v>
      </c>
      <c r="J71" s="13">
        <f t="shared" si="1"/>
        <v>95295.917212530287</v>
      </c>
      <c r="K71" s="13">
        <f t="shared" si="2"/>
        <v>2415055.5799413929</v>
      </c>
      <c r="L71" s="20">
        <f t="shared" si="5"/>
        <v>25.286504482836641</v>
      </c>
    </row>
    <row r="72" spans="1:12" x14ac:dyDescent="0.2">
      <c r="A72" s="16">
        <v>63</v>
      </c>
      <c r="B72" s="47">
        <v>26</v>
      </c>
      <c r="C72" s="46">
        <v>3966</v>
      </c>
      <c r="D72" s="46">
        <v>4100</v>
      </c>
      <c r="E72" s="17">
        <v>0.62470000000000003</v>
      </c>
      <c r="F72" s="18">
        <f t="shared" si="3"/>
        <v>6.4468137862633279E-3</v>
      </c>
      <c r="G72" s="18">
        <f t="shared" si="0"/>
        <v>6.4312534379378358E-3</v>
      </c>
      <c r="H72" s="13">
        <f t="shared" si="6"/>
        <v>95023.308381270108</v>
      </c>
      <c r="I72" s="13">
        <f t="shared" si="4"/>
        <v>611.11897871127053</v>
      </c>
      <c r="J72" s="13">
        <f t="shared" si="1"/>
        <v>94793.95542855977</v>
      </c>
      <c r="K72" s="13">
        <f t="shared" si="2"/>
        <v>2319759.6627288624</v>
      </c>
      <c r="L72" s="20">
        <f t="shared" si="5"/>
        <v>24.41253311683375</v>
      </c>
    </row>
    <row r="73" spans="1:12" x14ac:dyDescent="0.2">
      <c r="A73" s="16">
        <v>64</v>
      </c>
      <c r="B73" s="47">
        <v>15</v>
      </c>
      <c r="C73" s="46">
        <v>3678</v>
      </c>
      <c r="D73" s="46">
        <v>3924</v>
      </c>
      <c r="E73" s="17">
        <v>0.54979999999999996</v>
      </c>
      <c r="F73" s="18">
        <f t="shared" si="3"/>
        <v>3.9463299131807421E-3</v>
      </c>
      <c r="G73" s="18">
        <f t="shared" ref="G73:G108" si="7">F73/((1+(1-E73)*F73))</f>
        <v>3.9393311488429006E-3</v>
      </c>
      <c r="H73" s="13">
        <f t="shared" si="6"/>
        <v>94412.189402558841</v>
      </c>
      <c r="I73" s="13">
        <f t="shared" si="4"/>
        <v>371.92087854395567</v>
      </c>
      <c r="J73" s="13">
        <f t="shared" ref="J73:J108" si="8">H74+I73*E73</f>
        <v>94244.750623038359</v>
      </c>
      <c r="K73" s="13">
        <f t="shared" ref="K73:K97" si="9">K74+J73</f>
        <v>2224965.7073003026</v>
      </c>
      <c r="L73" s="20">
        <f t="shared" si="5"/>
        <v>23.566508958005368</v>
      </c>
    </row>
    <row r="74" spans="1:12" x14ac:dyDescent="0.2">
      <c r="A74" s="16">
        <v>65</v>
      </c>
      <c r="B74" s="47">
        <v>23</v>
      </c>
      <c r="C74" s="46">
        <v>3502</v>
      </c>
      <c r="D74" s="46">
        <v>3662</v>
      </c>
      <c r="E74" s="17">
        <v>0.44719999999999999</v>
      </c>
      <c r="F74" s="18">
        <f t="shared" ref="F74:F108" si="10">B74/((C74+D74)/2)</f>
        <v>6.4209938581797875E-3</v>
      </c>
      <c r="G74" s="18">
        <f t="shared" si="7"/>
        <v>6.3982829901591074E-3</v>
      </c>
      <c r="H74" s="13">
        <f t="shared" si="6"/>
        <v>94040.268524014886</v>
      </c>
      <c r="I74" s="13">
        <f t="shared" ref="I74:I108" si="11">H74*G74</f>
        <v>601.69625048719934</v>
      </c>
      <c r="J74" s="13">
        <f t="shared" si="8"/>
        <v>93707.650836745554</v>
      </c>
      <c r="K74" s="13">
        <f t="shared" si="9"/>
        <v>2130720.9566772641</v>
      </c>
      <c r="L74" s="20">
        <f t="shared" ref="L74:L108" si="12">K74/H74</f>
        <v>22.657537990048869</v>
      </c>
    </row>
    <row r="75" spans="1:12" x14ac:dyDescent="0.2">
      <c r="A75" s="16">
        <v>66</v>
      </c>
      <c r="B75" s="47">
        <v>25</v>
      </c>
      <c r="C75" s="46">
        <v>3306</v>
      </c>
      <c r="D75" s="46">
        <v>3415</v>
      </c>
      <c r="E75" s="17">
        <v>0.45760000000000001</v>
      </c>
      <c r="F75" s="18">
        <f t="shared" si="10"/>
        <v>7.4393691414968008E-3</v>
      </c>
      <c r="G75" s="18">
        <f t="shared" si="7"/>
        <v>7.4094710823162605E-3</v>
      </c>
      <c r="H75" s="13">
        <f t="shared" ref="H75:H108" si="13">H74-I74</f>
        <v>93438.572273527679</v>
      </c>
      <c r="I75" s="13">
        <f t="shared" si="11"/>
        <v>692.33039923362128</v>
      </c>
      <c r="J75" s="13">
        <f t="shared" si="8"/>
        <v>93063.052264983373</v>
      </c>
      <c r="K75" s="13">
        <f t="shared" si="9"/>
        <v>2037013.3058405183</v>
      </c>
      <c r="L75" s="20">
        <f t="shared" si="12"/>
        <v>21.800561120277624</v>
      </c>
    </row>
    <row r="76" spans="1:12" x14ac:dyDescent="0.2">
      <c r="A76" s="16">
        <v>67</v>
      </c>
      <c r="B76" s="47">
        <v>17</v>
      </c>
      <c r="C76" s="46">
        <v>3101</v>
      </c>
      <c r="D76" s="46">
        <v>3266</v>
      </c>
      <c r="E76" s="17">
        <v>0.55069999999999997</v>
      </c>
      <c r="F76" s="18">
        <f t="shared" si="10"/>
        <v>5.3400345531647558E-3</v>
      </c>
      <c r="G76" s="18">
        <f t="shared" si="7"/>
        <v>5.3272529947857783E-3</v>
      </c>
      <c r="H76" s="13">
        <f t="shared" si="13"/>
        <v>92746.241874294064</v>
      </c>
      <c r="I76" s="13">
        <f t="shared" si="11"/>
        <v>494.08269477995918</v>
      </c>
      <c r="J76" s="13">
        <f t="shared" si="8"/>
        <v>92524.250519529422</v>
      </c>
      <c r="K76" s="13">
        <f t="shared" si="9"/>
        <v>1943950.253575535</v>
      </c>
      <c r="L76" s="20">
        <f t="shared" si="12"/>
        <v>20.959881654399716</v>
      </c>
    </row>
    <row r="77" spans="1:12" x14ac:dyDescent="0.2">
      <c r="A77" s="16">
        <v>68</v>
      </c>
      <c r="B77" s="47">
        <v>27</v>
      </c>
      <c r="C77" s="46">
        <v>3123</v>
      </c>
      <c r="D77" s="46">
        <v>3069</v>
      </c>
      <c r="E77" s="17">
        <v>0.48380000000000001</v>
      </c>
      <c r="F77" s="18">
        <f t="shared" si="10"/>
        <v>8.7209302325581394E-3</v>
      </c>
      <c r="G77" s="18">
        <f t="shared" si="7"/>
        <v>8.6818467792953002E-3</v>
      </c>
      <c r="H77" s="13">
        <f t="shared" si="13"/>
        <v>92252.159179514099</v>
      </c>
      <c r="I77" s="13">
        <f t="shared" si="11"/>
        <v>800.91911105570182</v>
      </c>
      <c r="J77" s="13">
        <f t="shared" si="8"/>
        <v>91838.724734387142</v>
      </c>
      <c r="K77" s="13">
        <f t="shared" si="9"/>
        <v>1851426.0030560056</v>
      </c>
      <c r="L77" s="20">
        <f t="shared" si="12"/>
        <v>20.069188835497098</v>
      </c>
    </row>
    <row r="78" spans="1:12" x14ac:dyDescent="0.2">
      <c r="A78" s="16">
        <v>69</v>
      </c>
      <c r="B78" s="47">
        <v>21</v>
      </c>
      <c r="C78" s="46">
        <v>3201</v>
      </c>
      <c r="D78" s="46">
        <v>3091</v>
      </c>
      <c r="E78" s="17">
        <v>0.48859999999999998</v>
      </c>
      <c r="F78" s="18">
        <f t="shared" si="10"/>
        <v>6.6751430387794021E-3</v>
      </c>
      <c r="G78" s="18">
        <f t="shared" si="7"/>
        <v>6.6524338372689227E-3</v>
      </c>
      <c r="H78" s="13">
        <f t="shared" si="13"/>
        <v>91451.240068458399</v>
      </c>
      <c r="I78" s="13">
        <f t="shared" si="11"/>
        <v>608.37332389161622</v>
      </c>
      <c r="J78" s="13">
        <f t="shared" si="8"/>
        <v>91140.117950620232</v>
      </c>
      <c r="K78" s="13">
        <f t="shared" si="9"/>
        <v>1759587.2783216184</v>
      </c>
      <c r="L78" s="20">
        <f t="shared" si="12"/>
        <v>19.240715347374511</v>
      </c>
    </row>
    <row r="79" spans="1:12" x14ac:dyDescent="0.2">
      <c r="A79" s="16">
        <v>70</v>
      </c>
      <c r="B79" s="47">
        <v>33</v>
      </c>
      <c r="C79" s="46">
        <v>3001</v>
      </c>
      <c r="D79" s="46">
        <v>3186</v>
      </c>
      <c r="E79" s="17">
        <v>0.47189999999999999</v>
      </c>
      <c r="F79" s="18">
        <f t="shared" si="10"/>
        <v>1.0667528689187005E-2</v>
      </c>
      <c r="G79" s="18">
        <f t="shared" si="7"/>
        <v>1.0607769586900986E-2</v>
      </c>
      <c r="H79" s="13">
        <f t="shared" si="13"/>
        <v>90842.866744566782</v>
      </c>
      <c r="I79" s="13">
        <f t="shared" si="11"/>
        <v>963.64019903991448</v>
      </c>
      <c r="J79" s="13">
        <f t="shared" si="8"/>
        <v>90333.968355453806</v>
      </c>
      <c r="K79" s="13">
        <f t="shared" si="9"/>
        <v>1668447.1603709983</v>
      </c>
      <c r="L79" s="20">
        <f t="shared" si="12"/>
        <v>18.366297984214444</v>
      </c>
    </row>
    <row r="80" spans="1:12" x14ac:dyDescent="0.2">
      <c r="A80" s="16">
        <v>71</v>
      </c>
      <c r="B80" s="47">
        <v>33</v>
      </c>
      <c r="C80" s="46">
        <v>2860</v>
      </c>
      <c r="D80" s="46">
        <v>2976</v>
      </c>
      <c r="E80" s="17">
        <v>0.51270000000000004</v>
      </c>
      <c r="F80" s="18">
        <f t="shared" si="10"/>
        <v>1.1309115832762166E-2</v>
      </c>
      <c r="G80" s="18">
        <f t="shared" si="7"/>
        <v>1.1247133642429559E-2</v>
      </c>
      <c r="H80" s="13">
        <f t="shared" si="13"/>
        <v>89879.226545526864</v>
      </c>
      <c r="I80" s="13">
        <f t="shared" si="11"/>
        <v>1010.883672635743</v>
      </c>
      <c r="J80" s="13">
        <f t="shared" si="8"/>
        <v>89386.622931851467</v>
      </c>
      <c r="K80" s="13">
        <f t="shared" si="9"/>
        <v>1578113.1920155445</v>
      </c>
      <c r="L80" s="20">
        <f t="shared" si="12"/>
        <v>17.558152786463697</v>
      </c>
    </row>
    <row r="81" spans="1:12" x14ac:dyDescent="0.2">
      <c r="A81" s="16">
        <v>72</v>
      </c>
      <c r="B81" s="47">
        <v>31</v>
      </c>
      <c r="C81" s="46">
        <v>2847</v>
      </c>
      <c r="D81" s="46">
        <v>2822</v>
      </c>
      <c r="E81" s="17">
        <v>0.48780000000000001</v>
      </c>
      <c r="F81" s="18">
        <f t="shared" si="10"/>
        <v>1.0936673134591639E-2</v>
      </c>
      <c r="G81" s="18">
        <f t="shared" si="7"/>
        <v>1.0875749751383869E-2</v>
      </c>
      <c r="H81" s="13">
        <f t="shared" si="13"/>
        <v>88868.342872891124</v>
      </c>
      <c r="I81" s="13">
        <f t="shared" si="11"/>
        <v>966.50985790574202</v>
      </c>
      <c r="J81" s="13">
        <f t="shared" si="8"/>
        <v>88373.296523671801</v>
      </c>
      <c r="K81" s="13">
        <f t="shared" si="9"/>
        <v>1488726.569083693</v>
      </c>
      <c r="L81" s="20">
        <f t="shared" si="12"/>
        <v>16.752046015002517</v>
      </c>
    </row>
    <row r="82" spans="1:12" x14ac:dyDescent="0.2">
      <c r="A82" s="16">
        <v>73</v>
      </c>
      <c r="B82" s="47">
        <v>41</v>
      </c>
      <c r="C82" s="46">
        <v>3095</v>
      </c>
      <c r="D82" s="46">
        <v>2784</v>
      </c>
      <c r="E82" s="17">
        <v>0.53239999999999998</v>
      </c>
      <c r="F82" s="18">
        <f t="shared" si="10"/>
        <v>1.3947950331689062E-2</v>
      </c>
      <c r="G82" s="18">
        <f t="shared" si="7"/>
        <v>1.3857570404231412E-2</v>
      </c>
      <c r="H82" s="13">
        <f t="shared" si="13"/>
        <v>87901.833014985386</v>
      </c>
      <c r="I82" s="13">
        <f t="shared" si="11"/>
        <v>1218.1058396661531</v>
      </c>
      <c r="J82" s="13">
        <f t="shared" si="8"/>
        <v>87332.246724357494</v>
      </c>
      <c r="K82" s="13">
        <f t="shared" si="9"/>
        <v>1400353.2725600211</v>
      </c>
      <c r="L82" s="20">
        <f t="shared" si="12"/>
        <v>15.930876803459727</v>
      </c>
    </row>
    <row r="83" spans="1:12" x14ac:dyDescent="0.2">
      <c r="A83" s="16">
        <v>74</v>
      </c>
      <c r="B83" s="47">
        <v>38</v>
      </c>
      <c r="C83" s="46">
        <v>2615</v>
      </c>
      <c r="D83" s="46">
        <v>3040</v>
      </c>
      <c r="E83" s="17">
        <v>0.48470000000000002</v>
      </c>
      <c r="F83" s="18">
        <f t="shared" si="10"/>
        <v>1.3439434129089302E-2</v>
      </c>
      <c r="G83" s="18">
        <f t="shared" si="7"/>
        <v>1.3347001599603017E-2</v>
      </c>
      <c r="H83" s="13">
        <f t="shared" si="13"/>
        <v>86683.727175319233</v>
      </c>
      <c r="I83" s="13">
        <f t="shared" si="11"/>
        <v>1156.9678452685373</v>
      </c>
      <c r="J83" s="13">
        <f t="shared" si="8"/>
        <v>86087.54164465236</v>
      </c>
      <c r="K83" s="13">
        <f t="shared" si="9"/>
        <v>1313021.0258356635</v>
      </c>
      <c r="L83" s="20">
        <f t="shared" si="12"/>
        <v>15.147260836858774</v>
      </c>
    </row>
    <row r="84" spans="1:12" x14ac:dyDescent="0.2">
      <c r="A84" s="16">
        <v>75</v>
      </c>
      <c r="B84" s="47">
        <v>36</v>
      </c>
      <c r="C84" s="46">
        <v>2425</v>
      </c>
      <c r="D84" s="46">
        <v>2583</v>
      </c>
      <c r="E84" s="17">
        <v>0.57169999999999999</v>
      </c>
      <c r="F84" s="18">
        <f t="shared" si="10"/>
        <v>1.437699680511182E-2</v>
      </c>
      <c r="G84" s="18">
        <f t="shared" si="7"/>
        <v>1.4289009830362465E-2</v>
      </c>
      <c r="H84" s="13">
        <f t="shared" si="13"/>
        <v>85526.7593300507</v>
      </c>
      <c r="I84" s="13">
        <f t="shared" si="11"/>
        <v>1222.0927048261392</v>
      </c>
      <c r="J84" s="13">
        <f t="shared" si="8"/>
        <v>85003.337024573673</v>
      </c>
      <c r="K84" s="13">
        <f t="shared" si="9"/>
        <v>1226933.4841910112</v>
      </c>
      <c r="L84" s="20">
        <f t="shared" si="12"/>
        <v>14.345609418640928</v>
      </c>
    </row>
    <row r="85" spans="1:12" x14ac:dyDescent="0.2">
      <c r="A85" s="16">
        <v>76</v>
      </c>
      <c r="B85" s="47">
        <v>47</v>
      </c>
      <c r="C85" s="46">
        <v>2352</v>
      </c>
      <c r="D85" s="46">
        <v>2394</v>
      </c>
      <c r="E85" s="17">
        <v>0.50480000000000003</v>
      </c>
      <c r="F85" s="18">
        <f t="shared" si="10"/>
        <v>1.9806152549515382E-2</v>
      </c>
      <c r="G85" s="18">
        <f t="shared" si="7"/>
        <v>1.9613780458531797E-2</v>
      </c>
      <c r="H85" s="13">
        <f t="shared" si="13"/>
        <v>84304.666625224563</v>
      </c>
      <c r="I85" s="13">
        <f t="shared" si="11"/>
        <v>1653.5332228168672</v>
      </c>
      <c r="J85" s="13">
        <f t="shared" si="8"/>
        <v>83485.836973285652</v>
      </c>
      <c r="K85" s="13">
        <f t="shared" si="9"/>
        <v>1141930.1471664375</v>
      </c>
      <c r="L85" s="20">
        <f t="shared" si="12"/>
        <v>13.545278012222917</v>
      </c>
    </row>
    <row r="86" spans="1:12" x14ac:dyDescent="0.2">
      <c r="A86" s="16">
        <v>77</v>
      </c>
      <c r="B86" s="47">
        <v>41</v>
      </c>
      <c r="C86" s="46">
        <v>2154</v>
      </c>
      <c r="D86" s="46">
        <v>2286</v>
      </c>
      <c r="E86" s="17">
        <v>0.4647</v>
      </c>
      <c r="F86" s="18">
        <f t="shared" si="10"/>
        <v>1.8468468468468467E-2</v>
      </c>
      <c r="G86" s="18">
        <f t="shared" si="7"/>
        <v>1.8287673398924231E-2</v>
      </c>
      <c r="H86" s="13">
        <f t="shared" si="13"/>
        <v>82651.133402407693</v>
      </c>
      <c r="I86" s="13">
        <f t="shared" si="11"/>
        <v>1511.4969337141492</v>
      </c>
      <c r="J86" s="13">
        <f t="shared" si="8"/>
        <v>81842.029093790508</v>
      </c>
      <c r="K86" s="13">
        <f t="shared" si="9"/>
        <v>1058444.3101931519</v>
      </c>
      <c r="L86" s="20">
        <f t="shared" si="12"/>
        <v>12.806168126453287</v>
      </c>
    </row>
    <row r="87" spans="1:12" x14ac:dyDescent="0.2">
      <c r="A87" s="16">
        <v>78</v>
      </c>
      <c r="B87" s="47">
        <v>57</v>
      </c>
      <c r="C87" s="46">
        <v>2003</v>
      </c>
      <c r="D87" s="46">
        <v>2119</v>
      </c>
      <c r="E87" s="17">
        <v>0.45069999999999999</v>
      </c>
      <c r="F87" s="18">
        <f t="shared" si="10"/>
        <v>2.7656477438136828E-2</v>
      </c>
      <c r="G87" s="18">
        <f t="shared" si="7"/>
        <v>2.7242615709784129E-2</v>
      </c>
      <c r="H87" s="13">
        <f t="shared" si="13"/>
        <v>81139.636468693541</v>
      </c>
      <c r="I87" s="13">
        <f t="shared" si="11"/>
        <v>2210.4559351482039</v>
      </c>
      <c r="J87" s="13">
        <f t="shared" si="8"/>
        <v>79925.433023516642</v>
      </c>
      <c r="K87" s="13">
        <f t="shared" si="9"/>
        <v>976602.28109936148</v>
      </c>
      <c r="L87" s="20">
        <f t="shared" si="12"/>
        <v>12.036069220943185</v>
      </c>
    </row>
    <row r="88" spans="1:12" x14ac:dyDescent="0.2">
      <c r="A88" s="16">
        <v>79</v>
      </c>
      <c r="B88" s="47">
        <v>48</v>
      </c>
      <c r="C88" s="46">
        <v>1479</v>
      </c>
      <c r="D88" s="46">
        <v>1955</v>
      </c>
      <c r="E88" s="17">
        <v>0.53920000000000001</v>
      </c>
      <c r="F88" s="18">
        <f t="shared" si="10"/>
        <v>2.7955736750145604E-2</v>
      </c>
      <c r="G88" s="18">
        <f t="shared" si="7"/>
        <v>2.7600190993321679E-2</v>
      </c>
      <c r="H88" s="13">
        <f t="shared" si="13"/>
        <v>78929.180533545339</v>
      </c>
      <c r="I88" s="13">
        <f t="shared" si="11"/>
        <v>2178.460457672219</v>
      </c>
      <c r="J88" s="13">
        <f t="shared" si="8"/>
        <v>77925.34595464998</v>
      </c>
      <c r="K88" s="13">
        <f t="shared" si="9"/>
        <v>896676.84807584481</v>
      </c>
      <c r="L88" s="20">
        <f t="shared" si="12"/>
        <v>11.360523978767931</v>
      </c>
    </row>
    <row r="89" spans="1:12" x14ac:dyDescent="0.2">
      <c r="A89" s="16">
        <v>80</v>
      </c>
      <c r="B89" s="47">
        <v>34</v>
      </c>
      <c r="C89" s="46">
        <v>1356</v>
      </c>
      <c r="D89" s="46">
        <v>1441</v>
      </c>
      <c r="E89" s="17">
        <v>0.499</v>
      </c>
      <c r="F89" s="18">
        <f t="shared" si="10"/>
        <v>2.4311762602788702E-2</v>
      </c>
      <c r="G89" s="18">
        <f t="shared" si="7"/>
        <v>2.4019204060093224E-2</v>
      </c>
      <c r="H89" s="13">
        <f t="shared" si="13"/>
        <v>76750.72007587312</v>
      </c>
      <c r="I89" s="13">
        <f t="shared" si="11"/>
        <v>1843.4912072614902</v>
      </c>
      <c r="J89" s="13">
        <f t="shared" si="8"/>
        <v>75827.130981035109</v>
      </c>
      <c r="K89" s="13">
        <f t="shared" si="9"/>
        <v>818751.50212119485</v>
      </c>
      <c r="L89" s="20">
        <f t="shared" si="12"/>
        <v>10.667671929485552</v>
      </c>
    </row>
    <row r="90" spans="1:12" x14ac:dyDescent="0.2">
      <c r="A90" s="16">
        <v>81</v>
      </c>
      <c r="B90" s="47">
        <v>48</v>
      </c>
      <c r="C90" s="46">
        <v>1599</v>
      </c>
      <c r="D90" s="46">
        <v>1321</v>
      </c>
      <c r="E90" s="17">
        <v>0.54090000000000005</v>
      </c>
      <c r="F90" s="18">
        <f t="shared" si="10"/>
        <v>3.287671232876712E-2</v>
      </c>
      <c r="G90" s="18">
        <f t="shared" si="7"/>
        <v>3.2387859734657062E-2</v>
      </c>
      <c r="H90" s="13">
        <f t="shared" si="13"/>
        <v>74907.228868611623</v>
      </c>
      <c r="I90" s="13">
        <f t="shared" si="11"/>
        <v>2426.0848217084476</v>
      </c>
      <c r="J90" s="13">
        <f t="shared" si="8"/>
        <v>73793.413326965281</v>
      </c>
      <c r="K90" s="13">
        <f t="shared" si="9"/>
        <v>742924.37114015978</v>
      </c>
      <c r="L90" s="20">
        <f t="shared" si="12"/>
        <v>9.9179262450525307</v>
      </c>
    </row>
    <row r="91" spans="1:12" x14ac:dyDescent="0.2">
      <c r="A91" s="16">
        <v>82</v>
      </c>
      <c r="B91" s="47">
        <v>58</v>
      </c>
      <c r="C91" s="46">
        <v>952</v>
      </c>
      <c r="D91" s="46">
        <v>1553</v>
      </c>
      <c r="E91" s="17">
        <v>0.47749999999999998</v>
      </c>
      <c r="F91" s="18">
        <f t="shared" si="10"/>
        <v>4.6307385229540921E-2</v>
      </c>
      <c r="G91" s="18">
        <f t="shared" si="7"/>
        <v>4.5213419030951704E-2</v>
      </c>
      <c r="H91" s="13">
        <f t="shared" si="13"/>
        <v>72481.14404690318</v>
      </c>
      <c r="I91" s="13">
        <f t="shared" si="11"/>
        <v>3277.1203376354042</v>
      </c>
      <c r="J91" s="13">
        <f t="shared" si="8"/>
        <v>70768.848670488675</v>
      </c>
      <c r="K91" s="13">
        <f t="shared" si="9"/>
        <v>669130.95781319449</v>
      </c>
      <c r="L91" s="20">
        <f t="shared" si="12"/>
        <v>9.2317935459213221</v>
      </c>
    </row>
    <row r="92" spans="1:12" x14ac:dyDescent="0.2">
      <c r="A92" s="16">
        <v>83</v>
      </c>
      <c r="B92" s="47">
        <v>44</v>
      </c>
      <c r="C92" s="46">
        <v>1072</v>
      </c>
      <c r="D92" s="46">
        <v>930</v>
      </c>
      <c r="E92" s="17">
        <v>0.52549999999999997</v>
      </c>
      <c r="F92" s="18">
        <f t="shared" si="10"/>
        <v>4.3956043956043959E-2</v>
      </c>
      <c r="G92" s="18">
        <f t="shared" si="7"/>
        <v>4.3057977566793686E-2</v>
      </c>
      <c r="H92" s="13">
        <f t="shared" si="13"/>
        <v>69204.023709267771</v>
      </c>
      <c r="I92" s="13">
        <f t="shared" si="11"/>
        <v>2979.78530040551</v>
      </c>
      <c r="J92" s="13">
        <f t="shared" si="8"/>
        <v>67790.115584225365</v>
      </c>
      <c r="K92" s="13">
        <f t="shared" si="9"/>
        <v>598362.1091427058</v>
      </c>
      <c r="L92" s="20">
        <f t="shared" si="12"/>
        <v>8.6463485368492154</v>
      </c>
    </row>
    <row r="93" spans="1:12" x14ac:dyDescent="0.2">
      <c r="A93" s="16">
        <v>84</v>
      </c>
      <c r="B93" s="47">
        <v>51</v>
      </c>
      <c r="C93" s="46">
        <v>1019</v>
      </c>
      <c r="D93" s="46">
        <v>1032</v>
      </c>
      <c r="E93" s="17">
        <v>0.49690000000000001</v>
      </c>
      <c r="F93" s="18">
        <f t="shared" si="10"/>
        <v>4.9731838127742567E-2</v>
      </c>
      <c r="G93" s="18">
        <f t="shared" si="7"/>
        <v>4.8517915620875686E-2</v>
      </c>
      <c r="H93" s="13">
        <f t="shared" si="13"/>
        <v>66224.238408862264</v>
      </c>
      <c r="I93" s="13">
        <f t="shared" si="11"/>
        <v>3213.062011177934</v>
      </c>
      <c r="J93" s="13">
        <f t="shared" si="8"/>
        <v>64607.746911038645</v>
      </c>
      <c r="K93" s="13">
        <f t="shared" si="9"/>
        <v>530571.9935584804</v>
      </c>
      <c r="L93" s="20">
        <f t="shared" si="12"/>
        <v>8.0117492674325437</v>
      </c>
    </row>
    <row r="94" spans="1:12" x14ac:dyDescent="0.2">
      <c r="A94" s="16">
        <v>85</v>
      </c>
      <c r="B94" s="47">
        <v>67</v>
      </c>
      <c r="C94" s="46">
        <v>973</v>
      </c>
      <c r="D94" s="46">
        <v>983</v>
      </c>
      <c r="E94" s="17">
        <v>0.5343</v>
      </c>
      <c r="F94" s="18">
        <f t="shared" si="10"/>
        <v>6.8507157464212681E-2</v>
      </c>
      <c r="G94" s="18">
        <f t="shared" si="7"/>
        <v>6.6389094194134995E-2</v>
      </c>
      <c r="H94" s="13">
        <f t="shared" si="13"/>
        <v>63011.176397684329</v>
      </c>
      <c r="I94" s="13">
        <f t="shared" si="11"/>
        <v>4183.2549251491209</v>
      </c>
      <c r="J94" s="13">
        <f t="shared" si="8"/>
        <v>61063.034579042382</v>
      </c>
      <c r="K94" s="13">
        <f t="shared" si="9"/>
        <v>465964.24664744176</v>
      </c>
      <c r="L94" s="20">
        <f t="shared" si="12"/>
        <v>7.3949459966687119</v>
      </c>
    </row>
    <row r="95" spans="1:12" x14ac:dyDescent="0.2">
      <c r="A95" s="16">
        <v>86</v>
      </c>
      <c r="B95" s="47">
        <v>49</v>
      </c>
      <c r="C95" s="46">
        <v>909</v>
      </c>
      <c r="D95" s="46">
        <v>928</v>
      </c>
      <c r="E95" s="17">
        <v>0.4511</v>
      </c>
      <c r="F95" s="18">
        <f t="shared" si="10"/>
        <v>5.3347849755035384E-2</v>
      </c>
      <c r="G95" s="18">
        <f t="shared" si="7"/>
        <v>5.1830127075836258E-2</v>
      </c>
      <c r="H95" s="13">
        <f t="shared" si="13"/>
        <v>58827.921472535207</v>
      </c>
      <c r="I95" s="13">
        <f t="shared" si="11"/>
        <v>3049.0586455288162</v>
      </c>
      <c r="J95" s="13">
        <f t="shared" si="8"/>
        <v>57154.29318200444</v>
      </c>
      <c r="K95" s="13">
        <f t="shared" si="9"/>
        <v>404901.21206839936</v>
      </c>
      <c r="L95" s="20">
        <f t="shared" si="12"/>
        <v>6.8828067001727096</v>
      </c>
    </row>
    <row r="96" spans="1:12" x14ac:dyDescent="0.2">
      <c r="A96" s="16">
        <v>87</v>
      </c>
      <c r="B96" s="47">
        <v>74</v>
      </c>
      <c r="C96" s="46">
        <v>833</v>
      </c>
      <c r="D96" s="46">
        <v>874</v>
      </c>
      <c r="E96" s="17">
        <v>0.49380000000000002</v>
      </c>
      <c r="F96" s="18">
        <f t="shared" si="10"/>
        <v>8.670181605155243E-2</v>
      </c>
      <c r="G96" s="18">
        <f t="shared" si="7"/>
        <v>8.3056590271065281E-2</v>
      </c>
      <c r="H96" s="13">
        <f t="shared" si="13"/>
        <v>55778.862827006393</v>
      </c>
      <c r="I96" s="13">
        <f t="shared" si="11"/>
        <v>4632.8021556086242</v>
      </c>
      <c r="J96" s="13">
        <f t="shared" si="8"/>
        <v>53433.738375837303</v>
      </c>
      <c r="K96" s="13">
        <f t="shared" si="9"/>
        <v>347746.91888639494</v>
      </c>
      <c r="L96" s="20">
        <f t="shared" si="12"/>
        <v>6.2343852359432947</v>
      </c>
    </row>
    <row r="97" spans="1:12" x14ac:dyDescent="0.2">
      <c r="A97" s="16">
        <v>88</v>
      </c>
      <c r="B97" s="47">
        <v>82</v>
      </c>
      <c r="C97" s="46">
        <v>767</v>
      </c>
      <c r="D97" s="46">
        <v>765</v>
      </c>
      <c r="E97" s="17">
        <v>0.53259999999999996</v>
      </c>
      <c r="F97" s="18">
        <f t="shared" si="10"/>
        <v>0.10704960835509138</v>
      </c>
      <c r="G97" s="18">
        <f t="shared" si="7"/>
        <v>0.10194861093774321</v>
      </c>
      <c r="H97" s="13">
        <f t="shared" si="13"/>
        <v>51146.060671397769</v>
      </c>
      <c r="I97" s="13">
        <f t="shared" si="11"/>
        <v>5214.2698403865406</v>
      </c>
      <c r="J97" s="13">
        <f t="shared" si="8"/>
        <v>48708.910948001096</v>
      </c>
      <c r="K97" s="13">
        <f t="shared" si="9"/>
        <v>294313.18051055761</v>
      </c>
      <c r="L97" s="20">
        <f t="shared" si="12"/>
        <v>5.7543665464571223</v>
      </c>
    </row>
    <row r="98" spans="1:12" x14ac:dyDescent="0.2">
      <c r="A98" s="16">
        <v>89</v>
      </c>
      <c r="B98" s="47">
        <v>64</v>
      </c>
      <c r="C98" s="46">
        <v>689</v>
      </c>
      <c r="D98" s="46">
        <v>707</v>
      </c>
      <c r="E98" s="17">
        <v>0.55510000000000004</v>
      </c>
      <c r="F98" s="18">
        <f t="shared" si="10"/>
        <v>9.1690544412607447E-2</v>
      </c>
      <c r="G98" s="18">
        <f t="shared" si="7"/>
        <v>8.8096800764680239E-2</v>
      </c>
      <c r="H98" s="13">
        <f t="shared" si="13"/>
        <v>45931.790831011225</v>
      </c>
      <c r="I98" s="13">
        <f t="shared" si="11"/>
        <v>4046.4438256045623</v>
      </c>
      <c r="J98" s="13">
        <f t="shared" si="8"/>
        <v>44131.527972999756</v>
      </c>
      <c r="K98" s="13">
        <f>K99+J98</f>
        <v>245604.2695625565</v>
      </c>
      <c r="L98" s="20">
        <f t="shared" si="12"/>
        <v>5.347152051313766</v>
      </c>
    </row>
    <row r="99" spans="1:12" x14ac:dyDescent="0.2">
      <c r="A99" s="16">
        <v>90</v>
      </c>
      <c r="B99" s="47">
        <v>67</v>
      </c>
      <c r="C99" s="46">
        <v>509</v>
      </c>
      <c r="D99" s="46">
        <v>643</v>
      </c>
      <c r="E99" s="17">
        <v>0.51319999999999999</v>
      </c>
      <c r="F99" s="22">
        <f t="shared" si="10"/>
        <v>0.11631944444444445</v>
      </c>
      <c r="G99" s="22">
        <f t="shared" si="7"/>
        <v>0.11008590644078134</v>
      </c>
      <c r="H99" s="23">
        <f t="shared" si="13"/>
        <v>41885.347005406664</v>
      </c>
      <c r="I99" s="23">
        <f t="shared" si="11"/>
        <v>4610.9863916768591</v>
      </c>
      <c r="J99" s="23">
        <f t="shared" si="8"/>
        <v>39640.718829938371</v>
      </c>
      <c r="K99" s="23">
        <f t="shared" ref="K99:K108" si="14">K100+J99</f>
        <v>201472.74158955674</v>
      </c>
      <c r="L99" s="24">
        <f t="shared" si="12"/>
        <v>4.8101008107572829</v>
      </c>
    </row>
    <row r="100" spans="1:12" x14ac:dyDescent="0.2">
      <c r="A100" s="16">
        <v>91</v>
      </c>
      <c r="B100" s="47">
        <v>58</v>
      </c>
      <c r="C100" s="46">
        <v>475</v>
      </c>
      <c r="D100" s="46">
        <v>445</v>
      </c>
      <c r="E100" s="17">
        <v>0.49159999999999998</v>
      </c>
      <c r="F100" s="22">
        <f t="shared" si="10"/>
        <v>0.12608695652173912</v>
      </c>
      <c r="G100" s="22">
        <f t="shared" si="7"/>
        <v>0.11849135176568457</v>
      </c>
      <c r="H100" s="23">
        <f t="shared" si="13"/>
        <v>37274.360613729805</v>
      </c>
      <c r="I100" s="23">
        <f t="shared" si="11"/>
        <v>4416.6893753224367</v>
      </c>
      <c r="J100" s="23">
        <f t="shared" si="8"/>
        <v>35028.915735315881</v>
      </c>
      <c r="K100" s="23">
        <f t="shared" si="14"/>
        <v>161832.02275961835</v>
      </c>
      <c r="L100" s="24">
        <f t="shared" si="12"/>
        <v>4.3416445002683268</v>
      </c>
    </row>
    <row r="101" spans="1:12" x14ac:dyDescent="0.2">
      <c r="A101" s="16">
        <v>92</v>
      </c>
      <c r="B101" s="47">
        <v>82</v>
      </c>
      <c r="C101" s="46">
        <v>406</v>
      </c>
      <c r="D101" s="46">
        <v>423</v>
      </c>
      <c r="E101" s="17">
        <v>0.47660000000000002</v>
      </c>
      <c r="F101" s="22">
        <f t="shared" si="10"/>
        <v>0.19782870928829915</v>
      </c>
      <c r="G101" s="22">
        <f t="shared" si="7"/>
        <v>0.17926679008383564</v>
      </c>
      <c r="H101" s="23">
        <f t="shared" si="13"/>
        <v>32857.671238407369</v>
      </c>
      <c r="I101" s="23">
        <f t="shared" si="11"/>
        <v>5890.2892525392581</v>
      </c>
      <c r="J101" s="23">
        <f t="shared" si="8"/>
        <v>29774.69384362832</v>
      </c>
      <c r="K101" s="23">
        <f t="shared" si="14"/>
        <v>126803.10702430247</v>
      </c>
      <c r="L101" s="24">
        <f t="shared" si="12"/>
        <v>3.8591629365407423</v>
      </c>
    </row>
    <row r="102" spans="1:12" x14ac:dyDescent="0.2">
      <c r="A102" s="16">
        <v>93</v>
      </c>
      <c r="B102" s="47">
        <v>59</v>
      </c>
      <c r="C102" s="46">
        <v>306</v>
      </c>
      <c r="D102" s="46">
        <v>357</v>
      </c>
      <c r="E102" s="17">
        <v>0.53449999999999998</v>
      </c>
      <c r="F102" s="22">
        <f t="shared" si="10"/>
        <v>0.17797888386123681</v>
      </c>
      <c r="G102" s="22">
        <f t="shared" si="7"/>
        <v>0.16436165693264934</v>
      </c>
      <c r="H102" s="23">
        <f t="shared" si="13"/>
        <v>26967.381985868109</v>
      </c>
      <c r="I102" s="23">
        <f t="shared" si="11"/>
        <v>4432.4035863329618</v>
      </c>
      <c r="J102" s="23">
        <f t="shared" si="8"/>
        <v>24904.098116430116</v>
      </c>
      <c r="K102" s="23">
        <f t="shared" si="14"/>
        <v>97028.41318067415</v>
      </c>
      <c r="L102" s="24">
        <f t="shared" si="12"/>
        <v>3.5979915748410645</v>
      </c>
    </row>
    <row r="103" spans="1:12" x14ac:dyDescent="0.2">
      <c r="A103" s="16">
        <v>94</v>
      </c>
      <c r="B103" s="47">
        <v>58</v>
      </c>
      <c r="C103" s="46">
        <v>236</v>
      </c>
      <c r="D103" s="46">
        <v>244</v>
      </c>
      <c r="E103" s="17">
        <v>0.4451</v>
      </c>
      <c r="F103" s="22">
        <f t="shared" si="10"/>
        <v>0.24166666666666667</v>
      </c>
      <c r="G103" s="22">
        <f t="shared" si="7"/>
        <v>0.21309098764733589</v>
      </c>
      <c r="H103" s="23">
        <f t="shared" si="13"/>
        <v>22534.978399535146</v>
      </c>
      <c r="I103" s="23">
        <f t="shared" si="11"/>
        <v>4802.0008037683247</v>
      </c>
      <c r="J103" s="23">
        <f t="shared" si="8"/>
        <v>19870.348153524101</v>
      </c>
      <c r="K103" s="23">
        <f t="shared" si="14"/>
        <v>72124.315064244031</v>
      </c>
      <c r="L103" s="24">
        <f t="shared" si="12"/>
        <v>3.200549553920665</v>
      </c>
    </row>
    <row r="104" spans="1:12" x14ac:dyDescent="0.2">
      <c r="A104" s="16">
        <v>95</v>
      </c>
      <c r="B104" s="47">
        <v>45</v>
      </c>
      <c r="C104" s="46">
        <v>198</v>
      </c>
      <c r="D104" s="46">
        <v>197</v>
      </c>
      <c r="E104" s="17">
        <v>0.43390000000000001</v>
      </c>
      <c r="F104" s="22">
        <f t="shared" si="10"/>
        <v>0.22784810126582278</v>
      </c>
      <c r="G104" s="22">
        <f t="shared" si="7"/>
        <v>0.20181679967888705</v>
      </c>
      <c r="H104" s="23">
        <f t="shared" si="13"/>
        <v>17732.977595766821</v>
      </c>
      <c r="I104" s="23">
        <f t="shared" si="11"/>
        <v>3578.8127871550646</v>
      </c>
      <c r="J104" s="23">
        <f t="shared" si="8"/>
        <v>15707.01167695834</v>
      </c>
      <c r="K104" s="23">
        <f t="shared" si="14"/>
        <v>52253.966910719922</v>
      </c>
      <c r="L104" s="24">
        <f t="shared" si="12"/>
        <v>2.9467113815783468</v>
      </c>
    </row>
    <row r="105" spans="1:12" x14ac:dyDescent="0.2">
      <c r="A105" s="16">
        <v>96</v>
      </c>
      <c r="B105" s="47">
        <v>33</v>
      </c>
      <c r="C105" s="46">
        <v>145</v>
      </c>
      <c r="D105" s="46">
        <v>156</v>
      </c>
      <c r="E105" s="17">
        <v>0.46010000000000001</v>
      </c>
      <c r="F105" s="22">
        <f t="shared" si="10"/>
        <v>0.21926910299003322</v>
      </c>
      <c r="G105" s="22">
        <f t="shared" si="7"/>
        <v>0.19605897691672899</v>
      </c>
      <c r="H105" s="23">
        <f t="shared" si="13"/>
        <v>14154.164808611757</v>
      </c>
      <c r="I105" s="23">
        <f t="shared" si="11"/>
        <v>2775.0510714871903</v>
      </c>
      <c r="J105" s="23">
        <f t="shared" si="8"/>
        <v>12655.914735115823</v>
      </c>
      <c r="K105" s="23">
        <f t="shared" si="14"/>
        <v>36546.955233761582</v>
      </c>
      <c r="L105" s="24">
        <f t="shared" si="12"/>
        <v>2.5820637054844435</v>
      </c>
    </row>
    <row r="106" spans="1:12" x14ac:dyDescent="0.2">
      <c r="A106" s="16">
        <v>97</v>
      </c>
      <c r="B106" s="47">
        <v>36</v>
      </c>
      <c r="C106" s="46">
        <v>121</v>
      </c>
      <c r="D106" s="46">
        <v>116</v>
      </c>
      <c r="E106" s="17">
        <v>0.44330000000000003</v>
      </c>
      <c r="F106" s="22">
        <f t="shared" si="10"/>
        <v>0.30379746835443039</v>
      </c>
      <c r="G106" s="22">
        <f t="shared" si="7"/>
        <v>0.25985049934604287</v>
      </c>
      <c r="H106" s="23">
        <f t="shared" si="13"/>
        <v>11379.113737124566</v>
      </c>
      <c r="I106" s="23">
        <f t="shared" si="11"/>
        <v>2956.8683867072345</v>
      </c>
      <c r="J106" s="23">
        <f t="shared" si="8"/>
        <v>9733.0251062446496</v>
      </c>
      <c r="K106" s="23">
        <f t="shared" si="14"/>
        <v>23891.040498645758</v>
      </c>
      <c r="L106" s="24">
        <f t="shared" si="12"/>
        <v>2.0995519555007878</v>
      </c>
    </row>
    <row r="107" spans="1:12" x14ac:dyDescent="0.2">
      <c r="A107" s="16">
        <v>98</v>
      </c>
      <c r="B107" s="47">
        <v>29</v>
      </c>
      <c r="C107" s="46">
        <v>84</v>
      </c>
      <c r="D107" s="46">
        <v>82</v>
      </c>
      <c r="E107" s="17">
        <v>0.48039999999999999</v>
      </c>
      <c r="F107" s="22">
        <f t="shared" si="10"/>
        <v>0.3493975903614458</v>
      </c>
      <c r="G107" s="22">
        <f t="shared" si="7"/>
        <v>0.29571197246003811</v>
      </c>
      <c r="H107" s="23">
        <f t="shared" si="13"/>
        <v>8422.2453504173318</v>
      </c>
      <c r="I107" s="23">
        <f t="shared" si="11"/>
        <v>2490.5587851142941</v>
      </c>
      <c r="J107" s="23">
        <f t="shared" si="8"/>
        <v>7128.1510056719453</v>
      </c>
      <c r="K107" s="23">
        <f t="shared" si="14"/>
        <v>14158.015392401107</v>
      </c>
      <c r="L107" s="24">
        <f t="shared" si="12"/>
        <v>1.6810262350881955</v>
      </c>
    </row>
    <row r="108" spans="1:12" x14ac:dyDescent="0.2">
      <c r="A108" s="16">
        <v>99</v>
      </c>
      <c r="B108" s="47">
        <v>19</v>
      </c>
      <c r="C108" s="46">
        <v>46</v>
      </c>
      <c r="D108" s="46">
        <v>61</v>
      </c>
      <c r="E108" s="17">
        <v>0.32900000000000001</v>
      </c>
      <c r="F108" s="22">
        <f t="shared" si="10"/>
        <v>0.35514018691588783</v>
      </c>
      <c r="G108" s="22">
        <f t="shared" si="7"/>
        <v>0.28679678183821639</v>
      </c>
      <c r="H108" s="23">
        <f t="shared" si="13"/>
        <v>5931.6865653030382</v>
      </c>
      <c r="I108" s="23">
        <f t="shared" si="11"/>
        <v>1701.1886178018945</v>
      </c>
      <c r="J108" s="23">
        <f t="shared" si="8"/>
        <v>4790.1890027579675</v>
      </c>
      <c r="K108" s="23">
        <f t="shared" si="14"/>
        <v>7029.8643867291612</v>
      </c>
      <c r="L108" s="24">
        <f t="shared" si="12"/>
        <v>1.1851375337075012</v>
      </c>
    </row>
    <row r="109" spans="1:12" x14ac:dyDescent="0.2">
      <c r="A109" s="16" t="s">
        <v>22</v>
      </c>
      <c r="B109" s="47">
        <v>36</v>
      </c>
      <c r="C109" s="46">
        <v>71</v>
      </c>
      <c r="D109" s="46">
        <v>65</v>
      </c>
      <c r="E109" s="17"/>
      <c r="F109" s="22">
        <f>B109/((C109+D109)/2)</f>
        <v>0.52941176470588236</v>
      </c>
      <c r="G109" s="22">
        <v>1</v>
      </c>
      <c r="H109" s="23">
        <f>H108-I108</f>
        <v>4230.4979475011442</v>
      </c>
      <c r="I109" s="23">
        <f>H109*G109</f>
        <v>4230.4979475011442</v>
      </c>
      <c r="J109" s="23">
        <f>H109*F109</f>
        <v>2239.6753839711942</v>
      </c>
      <c r="K109" s="23">
        <f>J109</f>
        <v>2239.6753839711942</v>
      </c>
      <c r="L109" s="24">
        <f>K109/H109</f>
        <v>0.52941176470588236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3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ColWidth="10.140625" defaultRowHeight="12.75" x14ac:dyDescent="0.2"/>
  <cols>
    <col min="1" max="1" width="10.140625" style="9"/>
    <col min="2" max="4" width="14.28515625" style="9" customWidth="1"/>
    <col min="5" max="7" width="14.28515625" style="10" customWidth="1"/>
    <col min="8" max="11" width="14.28515625" style="9" customWidth="1"/>
    <col min="12" max="12" width="14.28515625" style="10" customWidth="1"/>
    <col min="13" max="16384" width="10.1406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54" t="s">
        <v>0</v>
      </c>
      <c r="B6" s="55" t="s">
        <v>36</v>
      </c>
      <c r="C6" s="69" t="s">
        <v>45</v>
      </c>
      <c r="D6" s="69"/>
      <c r="E6" s="56" t="s">
        <v>37</v>
      </c>
      <c r="F6" s="56" t="s">
        <v>38</v>
      </c>
      <c r="G6" s="56" t="s">
        <v>39</v>
      </c>
      <c r="H6" s="55" t="s">
        <v>40</v>
      </c>
      <c r="I6" s="55" t="s">
        <v>41</v>
      </c>
      <c r="J6" s="55" t="s">
        <v>42</v>
      </c>
      <c r="K6" s="55" t="s">
        <v>43</v>
      </c>
      <c r="L6" s="56" t="s">
        <v>44</v>
      </c>
    </row>
    <row r="7" spans="1:13" s="35" customFormat="1" ht="15" customHeight="1" x14ac:dyDescent="0.2">
      <c r="A7" s="57"/>
      <c r="B7" s="58"/>
      <c r="C7" s="59">
        <v>44197</v>
      </c>
      <c r="D7" s="59">
        <v>44562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8</v>
      </c>
      <c r="C9" s="46">
        <v>2712</v>
      </c>
      <c r="D9" s="46">
        <v>2694</v>
      </c>
      <c r="E9" s="17">
        <v>7.6499999999999999E-2</v>
      </c>
      <c r="F9" s="18">
        <f>B9/((C9+D9)/2)</f>
        <v>2.9596744358120607E-3</v>
      </c>
      <c r="G9" s="18">
        <f t="shared" ref="G9:G72" si="0">F9/((1+(1-E9)*F9))</f>
        <v>2.9516069286021043E-3</v>
      </c>
      <c r="H9" s="13">
        <v>100000</v>
      </c>
      <c r="I9" s="13">
        <f>H9*G9</f>
        <v>295.16069286021042</v>
      </c>
      <c r="J9" s="13">
        <f t="shared" ref="J9:J72" si="1">H10+I9*E9</f>
        <v>99727.419100143597</v>
      </c>
      <c r="K9" s="13">
        <f t="shared" ref="K9:K72" si="2">K10+J9</f>
        <v>8493422.4356347788</v>
      </c>
      <c r="L9" s="19">
        <f>K9/H9</f>
        <v>84.934224356347784</v>
      </c>
    </row>
    <row r="10" spans="1:13" x14ac:dyDescent="0.2">
      <c r="A10" s="16">
        <v>1</v>
      </c>
      <c r="B10" s="47">
        <v>1</v>
      </c>
      <c r="C10" s="46">
        <v>3078</v>
      </c>
      <c r="D10" s="46">
        <v>2877</v>
      </c>
      <c r="E10" s="17">
        <v>5.1900000000000002E-2</v>
      </c>
      <c r="F10" s="18">
        <f t="shared" ref="F10:F73" si="3">B10/((C10+D10)/2)</f>
        <v>3.3585222502099076E-4</v>
      </c>
      <c r="G10" s="18">
        <f t="shared" si="0"/>
        <v>3.3574531649552665E-4</v>
      </c>
      <c r="H10" s="13">
        <f>H9-I9</f>
        <v>99704.839307139788</v>
      </c>
      <c r="I10" s="13">
        <f t="shared" ref="I10:I73" si="4">H10*G10</f>
        <v>33.475432829311274</v>
      </c>
      <c r="J10" s="13">
        <f t="shared" si="1"/>
        <v>99673.101249274318</v>
      </c>
      <c r="K10" s="13">
        <f t="shared" si="2"/>
        <v>8393695.0165346358</v>
      </c>
      <c r="L10" s="20">
        <f t="shared" ref="L10:L73" si="5">K10/H10</f>
        <v>84.185432471115462</v>
      </c>
    </row>
    <row r="11" spans="1:13" x14ac:dyDescent="0.2">
      <c r="A11" s="16">
        <v>2</v>
      </c>
      <c r="B11" s="47">
        <v>0</v>
      </c>
      <c r="C11" s="46">
        <v>3249</v>
      </c>
      <c r="D11" s="46">
        <v>3138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99671.363874310482</v>
      </c>
      <c r="I11" s="13">
        <f t="shared" si="4"/>
        <v>0</v>
      </c>
      <c r="J11" s="13">
        <f t="shared" si="1"/>
        <v>99671.363874310482</v>
      </c>
      <c r="K11" s="13">
        <f t="shared" si="2"/>
        <v>8294021.915285361</v>
      </c>
      <c r="L11" s="20">
        <f t="shared" si="5"/>
        <v>83.213689397733631</v>
      </c>
    </row>
    <row r="12" spans="1:13" x14ac:dyDescent="0.2">
      <c r="A12" s="16">
        <v>3</v>
      </c>
      <c r="B12" s="47">
        <v>0</v>
      </c>
      <c r="C12" s="46">
        <v>3507</v>
      </c>
      <c r="D12" s="46">
        <v>3400</v>
      </c>
      <c r="E12" s="17">
        <v>0.57379999999999998</v>
      </c>
      <c r="F12" s="18">
        <f t="shared" si="3"/>
        <v>0</v>
      </c>
      <c r="G12" s="18">
        <f t="shared" si="0"/>
        <v>0</v>
      </c>
      <c r="H12" s="13">
        <f t="shared" si="6"/>
        <v>99671.363874310482</v>
      </c>
      <c r="I12" s="13">
        <f t="shared" si="4"/>
        <v>0</v>
      </c>
      <c r="J12" s="13">
        <f t="shared" si="1"/>
        <v>99671.363874310482</v>
      </c>
      <c r="K12" s="13">
        <f t="shared" si="2"/>
        <v>8194350.5514110504</v>
      </c>
      <c r="L12" s="20">
        <f t="shared" si="5"/>
        <v>82.213689397733631</v>
      </c>
    </row>
    <row r="13" spans="1:13" x14ac:dyDescent="0.2">
      <c r="A13" s="16">
        <v>4</v>
      </c>
      <c r="B13" s="47">
        <v>0</v>
      </c>
      <c r="C13" s="46">
        <v>3948</v>
      </c>
      <c r="D13" s="46">
        <v>3621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99671.363874310482</v>
      </c>
      <c r="I13" s="13">
        <f t="shared" si="4"/>
        <v>0</v>
      </c>
      <c r="J13" s="13">
        <f t="shared" si="1"/>
        <v>99671.363874310482</v>
      </c>
      <c r="K13" s="13">
        <f t="shared" si="2"/>
        <v>8094679.1875367397</v>
      </c>
      <c r="L13" s="20">
        <f t="shared" si="5"/>
        <v>81.213689397733631</v>
      </c>
    </row>
    <row r="14" spans="1:13" x14ac:dyDescent="0.2">
      <c r="A14" s="16">
        <v>5</v>
      </c>
      <c r="B14" s="47">
        <v>0</v>
      </c>
      <c r="C14" s="46">
        <v>4050</v>
      </c>
      <c r="D14" s="46">
        <v>4061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99671.363874310482</v>
      </c>
      <c r="I14" s="13">
        <f t="shared" si="4"/>
        <v>0</v>
      </c>
      <c r="J14" s="13">
        <f t="shared" si="1"/>
        <v>99671.363874310482</v>
      </c>
      <c r="K14" s="13">
        <f t="shared" si="2"/>
        <v>7995007.8236624291</v>
      </c>
      <c r="L14" s="20">
        <f t="shared" si="5"/>
        <v>80.213689397733631</v>
      </c>
    </row>
    <row r="15" spans="1:13" x14ac:dyDescent="0.2">
      <c r="A15" s="16">
        <v>6</v>
      </c>
      <c r="B15" s="47">
        <v>0</v>
      </c>
      <c r="C15" s="46">
        <v>4096</v>
      </c>
      <c r="D15" s="46">
        <v>4155</v>
      </c>
      <c r="E15" s="17">
        <v>0.63390000000000002</v>
      </c>
      <c r="F15" s="18">
        <f t="shared" si="3"/>
        <v>0</v>
      </c>
      <c r="G15" s="18">
        <f t="shared" si="0"/>
        <v>0</v>
      </c>
      <c r="H15" s="13">
        <f t="shared" si="6"/>
        <v>99671.363874310482</v>
      </c>
      <c r="I15" s="13">
        <f t="shared" si="4"/>
        <v>0</v>
      </c>
      <c r="J15" s="13">
        <f t="shared" si="1"/>
        <v>99671.363874310482</v>
      </c>
      <c r="K15" s="13">
        <f t="shared" si="2"/>
        <v>7895336.4597881185</v>
      </c>
      <c r="L15" s="20">
        <f t="shared" si="5"/>
        <v>79.213689397733631</v>
      </c>
    </row>
    <row r="16" spans="1:13" x14ac:dyDescent="0.2">
      <c r="A16" s="16">
        <v>7</v>
      </c>
      <c r="B16" s="47">
        <v>0</v>
      </c>
      <c r="C16" s="46">
        <v>4100</v>
      </c>
      <c r="D16" s="46">
        <v>4191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99671.363874310482</v>
      </c>
      <c r="I16" s="13">
        <f t="shared" si="4"/>
        <v>0</v>
      </c>
      <c r="J16" s="13">
        <f t="shared" si="1"/>
        <v>99671.363874310482</v>
      </c>
      <c r="K16" s="13">
        <f t="shared" si="2"/>
        <v>7795665.0959138079</v>
      </c>
      <c r="L16" s="20">
        <f t="shared" si="5"/>
        <v>78.213689397733617</v>
      </c>
    </row>
    <row r="17" spans="1:12" x14ac:dyDescent="0.2">
      <c r="A17" s="16">
        <v>8</v>
      </c>
      <c r="B17" s="47">
        <v>1</v>
      </c>
      <c r="C17" s="46">
        <v>4272</v>
      </c>
      <c r="D17" s="46">
        <v>4177</v>
      </c>
      <c r="E17" s="17">
        <v>0</v>
      </c>
      <c r="F17" s="18">
        <f t="shared" si="3"/>
        <v>2.3671440407148776E-4</v>
      </c>
      <c r="G17" s="18">
        <f t="shared" si="0"/>
        <v>2.3665838362323983E-4</v>
      </c>
      <c r="H17" s="13">
        <f t="shared" si="6"/>
        <v>99671.363874310482</v>
      </c>
      <c r="I17" s="13">
        <f t="shared" si="4"/>
        <v>23.588063868018097</v>
      </c>
      <c r="J17" s="13">
        <f t="shared" si="1"/>
        <v>99647.775810442457</v>
      </c>
      <c r="K17" s="13">
        <f t="shared" si="2"/>
        <v>7695993.7320394972</v>
      </c>
      <c r="L17" s="20">
        <f t="shared" si="5"/>
        <v>77.213689397733617</v>
      </c>
    </row>
    <row r="18" spans="1:12" x14ac:dyDescent="0.2">
      <c r="A18" s="16">
        <v>9</v>
      </c>
      <c r="B18" s="47">
        <v>0</v>
      </c>
      <c r="C18" s="46">
        <v>4332</v>
      </c>
      <c r="D18" s="46">
        <v>4381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99647.775810442457</v>
      </c>
      <c r="I18" s="13">
        <f t="shared" si="4"/>
        <v>0</v>
      </c>
      <c r="J18" s="13">
        <f t="shared" si="1"/>
        <v>99647.775810442457</v>
      </c>
      <c r="K18" s="13">
        <f t="shared" si="2"/>
        <v>7596345.9562290544</v>
      </c>
      <c r="L18" s="20">
        <f t="shared" si="5"/>
        <v>76.231966990205564</v>
      </c>
    </row>
    <row r="19" spans="1:12" x14ac:dyDescent="0.2">
      <c r="A19" s="16">
        <v>10</v>
      </c>
      <c r="B19" s="47">
        <v>0</v>
      </c>
      <c r="C19" s="46">
        <v>4323</v>
      </c>
      <c r="D19" s="46">
        <v>4407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99647.775810442457</v>
      </c>
      <c r="I19" s="13">
        <f t="shared" si="4"/>
        <v>0</v>
      </c>
      <c r="J19" s="13">
        <f t="shared" si="1"/>
        <v>99647.775810442457</v>
      </c>
      <c r="K19" s="13">
        <f t="shared" si="2"/>
        <v>7496698.1804186115</v>
      </c>
      <c r="L19" s="20">
        <f t="shared" si="5"/>
        <v>75.231966990205564</v>
      </c>
    </row>
    <row r="20" spans="1:12" x14ac:dyDescent="0.2">
      <c r="A20" s="16">
        <v>11</v>
      </c>
      <c r="B20" s="47">
        <v>1</v>
      </c>
      <c r="C20" s="46">
        <v>4354</v>
      </c>
      <c r="D20" s="46">
        <v>4368</v>
      </c>
      <c r="E20" s="17">
        <v>0</v>
      </c>
      <c r="F20" s="18">
        <f t="shared" si="3"/>
        <v>2.2930520522815867E-4</v>
      </c>
      <c r="G20" s="18">
        <f t="shared" si="0"/>
        <v>2.2925263640531863E-4</v>
      </c>
      <c r="H20" s="13">
        <f t="shared" si="6"/>
        <v>99647.775810442457</v>
      </c>
      <c r="I20" s="13">
        <f t="shared" si="4"/>
        <v>22.844515316470069</v>
      </c>
      <c r="J20" s="13">
        <f t="shared" si="1"/>
        <v>99624.931295125993</v>
      </c>
      <c r="K20" s="13">
        <f t="shared" si="2"/>
        <v>7397050.4046081686</v>
      </c>
      <c r="L20" s="20">
        <f t="shared" si="5"/>
        <v>74.231966990205564</v>
      </c>
    </row>
    <row r="21" spans="1:12" x14ac:dyDescent="0.2">
      <c r="A21" s="16">
        <v>12</v>
      </c>
      <c r="B21" s="47">
        <v>0</v>
      </c>
      <c r="C21" s="46">
        <v>4318</v>
      </c>
      <c r="D21" s="46">
        <v>4439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99624.931295125993</v>
      </c>
      <c r="I21" s="13">
        <f t="shared" si="4"/>
        <v>0</v>
      </c>
      <c r="J21" s="13">
        <f t="shared" si="1"/>
        <v>99624.931295125993</v>
      </c>
      <c r="K21" s="13">
        <f t="shared" si="2"/>
        <v>7297425.4733130429</v>
      </c>
      <c r="L21" s="20">
        <f t="shared" si="5"/>
        <v>73.248988766630731</v>
      </c>
    </row>
    <row r="22" spans="1:12" x14ac:dyDescent="0.2">
      <c r="A22" s="16">
        <v>13</v>
      </c>
      <c r="B22" s="47">
        <v>0</v>
      </c>
      <c r="C22" s="46">
        <v>4280</v>
      </c>
      <c r="D22" s="46">
        <v>4352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99624.931295125993</v>
      </c>
      <c r="I22" s="13">
        <f t="shared" si="4"/>
        <v>0</v>
      </c>
      <c r="J22" s="13">
        <f t="shared" si="1"/>
        <v>99624.931295125993</v>
      </c>
      <c r="K22" s="13">
        <f t="shared" si="2"/>
        <v>7197800.5420179171</v>
      </c>
      <c r="L22" s="20">
        <f t="shared" si="5"/>
        <v>72.248988766630745</v>
      </c>
    </row>
    <row r="23" spans="1:12" x14ac:dyDescent="0.2">
      <c r="A23" s="16">
        <v>14</v>
      </c>
      <c r="B23" s="47">
        <v>1</v>
      </c>
      <c r="C23" s="46">
        <v>4201</v>
      </c>
      <c r="D23" s="46">
        <v>4329</v>
      </c>
      <c r="E23" s="17">
        <v>0.36070000000000002</v>
      </c>
      <c r="F23" s="18">
        <f t="shared" si="3"/>
        <v>2.3446658851113716E-4</v>
      </c>
      <c r="G23" s="18">
        <f t="shared" si="0"/>
        <v>2.3443144852871176E-4</v>
      </c>
      <c r="H23" s="13">
        <f t="shared" si="6"/>
        <v>99624.931295125993</v>
      </c>
      <c r="I23" s="13">
        <f t="shared" si="4"/>
        <v>23.355216953089776</v>
      </c>
      <c r="J23" s="13">
        <f t="shared" si="1"/>
        <v>99610.000304927889</v>
      </c>
      <c r="K23" s="13">
        <f t="shared" si="2"/>
        <v>7098175.6107227914</v>
      </c>
      <c r="L23" s="20">
        <f t="shared" si="5"/>
        <v>71.248988766630745</v>
      </c>
    </row>
    <row r="24" spans="1:12" x14ac:dyDescent="0.2">
      <c r="A24" s="16">
        <v>15</v>
      </c>
      <c r="B24" s="47">
        <v>0</v>
      </c>
      <c r="C24" s="46">
        <v>4191</v>
      </c>
      <c r="D24" s="46">
        <v>4237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99601.576078172904</v>
      </c>
      <c r="I24" s="13">
        <f t="shared" si="4"/>
        <v>0</v>
      </c>
      <c r="J24" s="13">
        <f t="shared" si="1"/>
        <v>99601.576078172904</v>
      </c>
      <c r="K24" s="13">
        <f t="shared" si="2"/>
        <v>6998565.6104178634</v>
      </c>
      <c r="L24" s="20">
        <f t="shared" si="5"/>
        <v>70.265611107649505</v>
      </c>
    </row>
    <row r="25" spans="1:12" x14ac:dyDescent="0.2">
      <c r="A25" s="16">
        <v>16</v>
      </c>
      <c r="B25" s="47">
        <v>0</v>
      </c>
      <c r="C25" s="46">
        <v>4196</v>
      </c>
      <c r="D25" s="46">
        <v>4203</v>
      </c>
      <c r="E25" s="17">
        <v>0.7964</v>
      </c>
      <c r="F25" s="18">
        <f t="shared" si="3"/>
        <v>0</v>
      </c>
      <c r="G25" s="18">
        <f t="shared" si="0"/>
        <v>0</v>
      </c>
      <c r="H25" s="13">
        <f t="shared" si="6"/>
        <v>99601.576078172904</v>
      </c>
      <c r="I25" s="13">
        <f t="shared" si="4"/>
        <v>0</v>
      </c>
      <c r="J25" s="13">
        <f t="shared" si="1"/>
        <v>99601.576078172904</v>
      </c>
      <c r="K25" s="13">
        <f t="shared" si="2"/>
        <v>6898964.0343396906</v>
      </c>
      <c r="L25" s="20">
        <f t="shared" si="5"/>
        <v>69.265611107649505</v>
      </c>
    </row>
    <row r="26" spans="1:12" x14ac:dyDescent="0.2">
      <c r="A26" s="16">
        <v>17</v>
      </c>
      <c r="B26" s="47">
        <v>1</v>
      </c>
      <c r="C26" s="46">
        <v>4093</v>
      </c>
      <c r="D26" s="46">
        <v>4193</v>
      </c>
      <c r="E26" s="17">
        <v>0</v>
      </c>
      <c r="F26" s="18">
        <f t="shared" si="3"/>
        <v>2.4137098720733769E-4</v>
      </c>
      <c r="G26" s="18">
        <f t="shared" si="0"/>
        <v>2.4131274131274132E-4</v>
      </c>
      <c r="H26" s="13">
        <f t="shared" si="6"/>
        <v>99601.576078172904</v>
      </c>
      <c r="I26" s="13">
        <f t="shared" si="4"/>
        <v>24.035129362493461</v>
      </c>
      <c r="J26" s="13">
        <f t="shared" si="1"/>
        <v>99577.540948810405</v>
      </c>
      <c r="K26" s="13">
        <f t="shared" si="2"/>
        <v>6799362.4582615178</v>
      </c>
      <c r="L26" s="20">
        <f t="shared" si="5"/>
        <v>68.265611107649505</v>
      </c>
    </row>
    <row r="27" spans="1:12" x14ac:dyDescent="0.2">
      <c r="A27" s="16">
        <v>18</v>
      </c>
      <c r="B27" s="47">
        <v>0</v>
      </c>
      <c r="C27" s="46">
        <v>3970</v>
      </c>
      <c r="D27" s="46">
        <v>4154</v>
      </c>
      <c r="E27" s="17">
        <v>0.69669999999999999</v>
      </c>
      <c r="F27" s="18">
        <f t="shared" si="3"/>
        <v>0</v>
      </c>
      <c r="G27" s="18">
        <f t="shared" si="0"/>
        <v>0</v>
      </c>
      <c r="H27" s="13">
        <f t="shared" si="6"/>
        <v>99577.540948810405</v>
      </c>
      <c r="I27" s="13">
        <f t="shared" si="4"/>
        <v>0</v>
      </c>
      <c r="J27" s="13">
        <f t="shared" si="1"/>
        <v>99577.540948810405</v>
      </c>
      <c r="K27" s="13">
        <f t="shared" si="2"/>
        <v>6699784.9173127078</v>
      </c>
      <c r="L27" s="20">
        <f t="shared" si="5"/>
        <v>67.28208844559488</v>
      </c>
    </row>
    <row r="28" spans="1:12" x14ac:dyDescent="0.2">
      <c r="A28" s="16">
        <v>19</v>
      </c>
      <c r="B28" s="47">
        <v>0</v>
      </c>
      <c r="C28" s="46">
        <v>3965</v>
      </c>
      <c r="D28" s="46">
        <v>4023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99577.540948810405</v>
      </c>
      <c r="I28" s="13">
        <f t="shared" si="4"/>
        <v>0</v>
      </c>
      <c r="J28" s="13">
        <f t="shared" si="1"/>
        <v>99577.540948810405</v>
      </c>
      <c r="K28" s="13">
        <f t="shared" si="2"/>
        <v>6600207.3763638977</v>
      </c>
      <c r="L28" s="20">
        <f t="shared" si="5"/>
        <v>66.28208844559488</v>
      </c>
    </row>
    <row r="29" spans="1:12" x14ac:dyDescent="0.2">
      <c r="A29" s="16">
        <v>20</v>
      </c>
      <c r="B29" s="47">
        <v>0</v>
      </c>
      <c r="C29" s="46">
        <v>3958</v>
      </c>
      <c r="D29" s="46">
        <v>4027</v>
      </c>
      <c r="E29" s="17">
        <v>0.30049999999999999</v>
      </c>
      <c r="F29" s="18">
        <f t="shared" si="3"/>
        <v>0</v>
      </c>
      <c r="G29" s="18">
        <f t="shared" si="0"/>
        <v>0</v>
      </c>
      <c r="H29" s="13">
        <f t="shared" si="6"/>
        <v>99577.540948810405</v>
      </c>
      <c r="I29" s="13">
        <f t="shared" si="4"/>
        <v>0</v>
      </c>
      <c r="J29" s="13">
        <f t="shared" si="1"/>
        <v>99577.540948810405</v>
      </c>
      <c r="K29" s="13">
        <f t="shared" si="2"/>
        <v>6500629.8354150876</v>
      </c>
      <c r="L29" s="20">
        <f t="shared" si="5"/>
        <v>65.282088445594894</v>
      </c>
    </row>
    <row r="30" spans="1:12" x14ac:dyDescent="0.2">
      <c r="A30" s="16">
        <v>21</v>
      </c>
      <c r="B30" s="47">
        <v>0</v>
      </c>
      <c r="C30" s="46">
        <v>3992</v>
      </c>
      <c r="D30" s="46">
        <v>3982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99577.540948810405</v>
      </c>
      <c r="I30" s="13">
        <f t="shared" si="4"/>
        <v>0</v>
      </c>
      <c r="J30" s="13">
        <f t="shared" si="1"/>
        <v>99577.540948810405</v>
      </c>
      <c r="K30" s="13">
        <f t="shared" si="2"/>
        <v>6401052.2944662776</v>
      </c>
      <c r="L30" s="20">
        <f t="shared" si="5"/>
        <v>64.282088445594894</v>
      </c>
    </row>
    <row r="31" spans="1:12" x14ac:dyDescent="0.2">
      <c r="A31" s="16">
        <v>22</v>
      </c>
      <c r="B31" s="47">
        <v>1</v>
      </c>
      <c r="C31" s="46">
        <v>3824</v>
      </c>
      <c r="D31" s="46">
        <v>4042</v>
      </c>
      <c r="E31" s="17">
        <v>0.46989999999999998</v>
      </c>
      <c r="F31" s="18">
        <f t="shared" si="3"/>
        <v>2.5425883549453341E-4</v>
      </c>
      <c r="G31" s="18">
        <f t="shared" si="0"/>
        <v>2.5422457044373446E-4</v>
      </c>
      <c r="H31" s="13">
        <f t="shared" si="6"/>
        <v>99577.540948810405</v>
      </c>
      <c r="I31" s="13">
        <f t="shared" si="4"/>
        <v>25.315057573554704</v>
      </c>
      <c r="J31" s="13">
        <f t="shared" si="1"/>
        <v>99564.121436790665</v>
      </c>
      <c r="K31" s="13">
        <f t="shared" si="2"/>
        <v>6301474.7535174675</v>
      </c>
      <c r="L31" s="20">
        <f t="shared" si="5"/>
        <v>63.282088445594894</v>
      </c>
    </row>
    <row r="32" spans="1:12" x14ac:dyDescent="0.2">
      <c r="A32" s="16">
        <v>23</v>
      </c>
      <c r="B32" s="47">
        <v>0</v>
      </c>
      <c r="C32" s="46">
        <v>3840</v>
      </c>
      <c r="D32" s="46">
        <v>3828</v>
      </c>
      <c r="E32" s="17">
        <v>0.3579</v>
      </c>
      <c r="F32" s="18">
        <f t="shared" si="3"/>
        <v>0</v>
      </c>
      <c r="G32" s="18">
        <f t="shared" si="0"/>
        <v>0</v>
      </c>
      <c r="H32" s="13">
        <f t="shared" si="6"/>
        <v>99552.225891236856</v>
      </c>
      <c r="I32" s="13">
        <f t="shared" si="4"/>
        <v>0</v>
      </c>
      <c r="J32" s="13">
        <f t="shared" si="1"/>
        <v>99552.225891236856</v>
      </c>
      <c r="K32" s="13">
        <f t="shared" si="2"/>
        <v>6201910.632080677</v>
      </c>
      <c r="L32" s="20">
        <f t="shared" si="5"/>
        <v>62.298060907813451</v>
      </c>
    </row>
    <row r="33" spans="1:12" x14ac:dyDescent="0.2">
      <c r="A33" s="16">
        <v>24</v>
      </c>
      <c r="B33" s="47">
        <v>1</v>
      </c>
      <c r="C33" s="46">
        <v>3852</v>
      </c>
      <c r="D33" s="46">
        <v>3797</v>
      </c>
      <c r="E33" s="17">
        <v>0.59289999999999998</v>
      </c>
      <c r="F33" s="18">
        <f t="shared" si="3"/>
        <v>2.6147208785462153E-4</v>
      </c>
      <c r="G33" s="18">
        <f t="shared" si="0"/>
        <v>2.6144425834551642E-4</v>
      </c>
      <c r="H33" s="13">
        <f t="shared" si="6"/>
        <v>99552.225891236856</v>
      </c>
      <c r="I33" s="13">
        <f t="shared" si="4"/>
        <v>26.027357864779738</v>
      </c>
      <c r="J33" s="13">
        <f t="shared" si="1"/>
        <v>99541.630153850114</v>
      </c>
      <c r="K33" s="13">
        <f t="shared" si="2"/>
        <v>6102358.4061894398</v>
      </c>
      <c r="L33" s="20">
        <f t="shared" si="5"/>
        <v>61.298060907813451</v>
      </c>
    </row>
    <row r="34" spans="1:12" x14ac:dyDescent="0.2">
      <c r="A34" s="16">
        <v>25</v>
      </c>
      <c r="B34" s="47">
        <v>0</v>
      </c>
      <c r="C34" s="46">
        <v>3799</v>
      </c>
      <c r="D34" s="46">
        <v>3802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99526.19853337208</v>
      </c>
      <c r="I34" s="13">
        <f t="shared" si="4"/>
        <v>0</v>
      </c>
      <c r="J34" s="13">
        <f t="shared" si="1"/>
        <v>99526.19853337208</v>
      </c>
      <c r="K34" s="13">
        <f t="shared" si="2"/>
        <v>6002816.7760355901</v>
      </c>
      <c r="L34" s="20">
        <f t="shared" si="5"/>
        <v>60.313936074055803</v>
      </c>
    </row>
    <row r="35" spans="1:12" x14ac:dyDescent="0.2">
      <c r="A35" s="16">
        <v>26</v>
      </c>
      <c r="B35" s="47">
        <v>0</v>
      </c>
      <c r="C35" s="46">
        <v>3739</v>
      </c>
      <c r="D35" s="46">
        <v>3776</v>
      </c>
      <c r="E35" s="17">
        <v>0.76639999999999997</v>
      </c>
      <c r="F35" s="18">
        <f t="shared" si="3"/>
        <v>0</v>
      </c>
      <c r="G35" s="18">
        <f t="shared" si="0"/>
        <v>0</v>
      </c>
      <c r="H35" s="13">
        <f t="shared" si="6"/>
        <v>99526.19853337208</v>
      </c>
      <c r="I35" s="13">
        <f t="shared" si="4"/>
        <v>0</v>
      </c>
      <c r="J35" s="13">
        <f t="shared" si="1"/>
        <v>99526.19853337208</v>
      </c>
      <c r="K35" s="13">
        <f t="shared" si="2"/>
        <v>5903290.5775022181</v>
      </c>
      <c r="L35" s="20">
        <f t="shared" si="5"/>
        <v>59.313936074055803</v>
      </c>
    </row>
    <row r="36" spans="1:12" x14ac:dyDescent="0.2">
      <c r="A36" s="16">
        <v>27</v>
      </c>
      <c r="B36" s="47">
        <v>1</v>
      </c>
      <c r="C36" s="46">
        <v>3872</v>
      </c>
      <c r="D36" s="46">
        <v>3752</v>
      </c>
      <c r="E36" s="17">
        <v>0.68989999999999996</v>
      </c>
      <c r="F36" s="18">
        <f t="shared" si="3"/>
        <v>2.6232948583420777E-4</v>
      </c>
      <c r="G36" s="18">
        <f t="shared" si="0"/>
        <v>2.6230814749303845E-4</v>
      </c>
      <c r="H36" s="13">
        <f t="shared" si="6"/>
        <v>99526.19853337208</v>
      </c>
      <c r="I36" s="13">
        <f t="shared" si="4"/>
        <v>26.10653276431319</v>
      </c>
      <c r="J36" s="13">
        <f t="shared" si="1"/>
        <v>99518.102897561868</v>
      </c>
      <c r="K36" s="13">
        <f t="shared" si="2"/>
        <v>5803764.3789688461</v>
      </c>
      <c r="L36" s="20">
        <f t="shared" si="5"/>
        <v>58.313936074055803</v>
      </c>
    </row>
    <row r="37" spans="1:12" x14ac:dyDescent="0.2">
      <c r="A37" s="16">
        <v>28</v>
      </c>
      <c r="B37" s="47">
        <v>0</v>
      </c>
      <c r="C37" s="46">
        <v>3878</v>
      </c>
      <c r="D37" s="46">
        <v>3844</v>
      </c>
      <c r="E37" s="17">
        <v>0.55189999999999995</v>
      </c>
      <c r="F37" s="18">
        <f t="shared" si="3"/>
        <v>0</v>
      </c>
      <c r="G37" s="18">
        <f t="shared" si="0"/>
        <v>0</v>
      </c>
      <c r="H37" s="13">
        <f t="shared" si="6"/>
        <v>99500.092000607765</v>
      </c>
      <c r="I37" s="13">
        <f t="shared" si="4"/>
        <v>0</v>
      </c>
      <c r="J37" s="13">
        <f t="shared" si="1"/>
        <v>99500.092000607765</v>
      </c>
      <c r="K37" s="13">
        <f t="shared" si="2"/>
        <v>5704246.276071284</v>
      </c>
      <c r="L37" s="20">
        <f t="shared" si="5"/>
        <v>57.329055294104066</v>
      </c>
    </row>
    <row r="38" spans="1:12" x14ac:dyDescent="0.2">
      <c r="A38" s="16">
        <v>29</v>
      </c>
      <c r="B38" s="47">
        <v>0</v>
      </c>
      <c r="C38" s="46">
        <v>3871</v>
      </c>
      <c r="D38" s="46">
        <v>3896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99500.092000607765</v>
      </c>
      <c r="I38" s="13">
        <f t="shared" si="4"/>
        <v>0</v>
      </c>
      <c r="J38" s="13">
        <f t="shared" si="1"/>
        <v>99500.092000607765</v>
      </c>
      <c r="K38" s="13">
        <f t="shared" si="2"/>
        <v>5604746.1840706766</v>
      </c>
      <c r="L38" s="20">
        <f t="shared" si="5"/>
        <v>56.329055294104066</v>
      </c>
    </row>
    <row r="39" spans="1:12" x14ac:dyDescent="0.2">
      <c r="A39" s="16">
        <v>30</v>
      </c>
      <c r="B39" s="47">
        <v>0</v>
      </c>
      <c r="C39" s="46">
        <v>3889</v>
      </c>
      <c r="D39" s="46">
        <v>3875</v>
      </c>
      <c r="E39" s="17">
        <v>0.39979999999999999</v>
      </c>
      <c r="F39" s="18">
        <f t="shared" si="3"/>
        <v>0</v>
      </c>
      <c r="G39" s="18">
        <f t="shared" si="0"/>
        <v>0</v>
      </c>
      <c r="H39" s="13">
        <f t="shared" si="6"/>
        <v>99500.092000607765</v>
      </c>
      <c r="I39" s="13">
        <f t="shared" si="4"/>
        <v>0</v>
      </c>
      <c r="J39" s="13">
        <f t="shared" si="1"/>
        <v>99500.092000607765</v>
      </c>
      <c r="K39" s="13">
        <f t="shared" si="2"/>
        <v>5505246.0920700692</v>
      </c>
      <c r="L39" s="20">
        <f t="shared" si="5"/>
        <v>55.329055294104073</v>
      </c>
    </row>
    <row r="40" spans="1:12" x14ac:dyDescent="0.2">
      <c r="A40" s="16">
        <v>31</v>
      </c>
      <c r="B40" s="47">
        <v>0</v>
      </c>
      <c r="C40" s="46">
        <v>4006</v>
      </c>
      <c r="D40" s="46">
        <v>3869</v>
      </c>
      <c r="E40" s="17">
        <v>2.46E-2</v>
      </c>
      <c r="F40" s="18">
        <f t="shared" si="3"/>
        <v>0</v>
      </c>
      <c r="G40" s="18">
        <f t="shared" si="0"/>
        <v>0</v>
      </c>
      <c r="H40" s="13">
        <f t="shared" si="6"/>
        <v>99500.092000607765</v>
      </c>
      <c r="I40" s="13">
        <f t="shared" si="4"/>
        <v>0</v>
      </c>
      <c r="J40" s="13">
        <f t="shared" si="1"/>
        <v>99500.092000607765</v>
      </c>
      <c r="K40" s="13">
        <f t="shared" si="2"/>
        <v>5405746.0000694618</v>
      </c>
      <c r="L40" s="20">
        <f t="shared" si="5"/>
        <v>54.329055294104073</v>
      </c>
    </row>
    <row r="41" spans="1:12" x14ac:dyDescent="0.2">
      <c r="A41" s="16">
        <v>32</v>
      </c>
      <c r="B41" s="47">
        <v>1</v>
      </c>
      <c r="C41" s="46">
        <v>4077</v>
      </c>
      <c r="D41" s="46">
        <v>4062</v>
      </c>
      <c r="E41" s="17">
        <v>0.99729999999999996</v>
      </c>
      <c r="F41" s="18">
        <f t="shared" si="3"/>
        <v>2.4573043371421552E-4</v>
      </c>
      <c r="G41" s="18">
        <f t="shared" si="0"/>
        <v>2.4573027067901934E-4</v>
      </c>
      <c r="H41" s="13">
        <f t="shared" si="6"/>
        <v>99500.092000607765</v>
      </c>
      <c r="I41" s="13">
        <f t="shared" si="4"/>
        <v>24.450184539896672</v>
      </c>
      <c r="J41" s="13">
        <f t="shared" si="1"/>
        <v>99500.025985109518</v>
      </c>
      <c r="K41" s="13">
        <f t="shared" si="2"/>
        <v>5306245.9080688544</v>
      </c>
      <c r="L41" s="20">
        <f t="shared" si="5"/>
        <v>53.32905529410408</v>
      </c>
    </row>
    <row r="42" spans="1:12" x14ac:dyDescent="0.2">
      <c r="A42" s="16">
        <v>33</v>
      </c>
      <c r="B42" s="47">
        <v>4</v>
      </c>
      <c r="C42" s="46">
        <v>4206</v>
      </c>
      <c r="D42" s="46">
        <v>4117</v>
      </c>
      <c r="E42" s="17">
        <v>0</v>
      </c>
      <c r="F42" s="18">
        <f t="shared" si="3"/>
        <v>9.6119187792863151E-4</v>
      </c>
      <c r="G42" s="18">
        <f t="shared" si="0"/>
        <v>9.6026887528507978E-4</v>
      </c>
      <c r="H42" s="13">
        <f t="shared" si="6"/>
        <v>99475.641816067873</v>
      </c>
      <c r="I42" s="13">
        <f t="shared" si="4"/>
        <v>95.523362684976945</v>
      </c>
      <c r="J42" s="13">
        <f t="shared" si="1"/>
        <v>99380.118453382893</v>
      </c>
      <c r="K42" s="13">
        <f t="shared" si="2"/>
        <v>5206745.8820837447</v>
      </c>
      <c r="L42" s="20">
        <f t="shared" si="5"/>
        <v>52.341917951241825</v>
      </c>
    </row>
    <row r="43" spans="1:12" x14ac:dyDescent="0.2">
      <c r="A43" s="16">
        <v>34</v>
      </c>
      <c r="B43" s="47">
        <v>2</v>
      </c>
      <c r="C43" s="46">
        <v>4445</v>
      </c>
      <c r="D43" s="46">
        <v>4281</v>
      </c>
      <c r="E43" s="17">
        <v>0.87019999999999997</v>
      </c>
      <c r="F43" s="18">
        <f t="shared" si="3"/>
        <v>4.5840018336007336E-4</v>
      </c>
      <c r="G43" s="18">
        <f t="shared" si="0"/>
        <v>4.5837291001433881E-4</v>
      </c>
      <c r="H43" s="13">
        <f t="shared" si="6"/>
        <v>99380.118453382893</v>
      </c>
      <c r="I43" s="13">
        <f t="shared" si="4"/>
        <v>45.553154093046807</v>
      </c>
      <c r="J43" s="13">
        <f t="shared" si="1"/>
        <v>99374.205653981611</v>
      </c>
      <c r="K43" s="13">
        <f t="shared" si="2"/>
        <v>5107365.7636303622</v>
      </c>
      <c r="L43" s="20">
        <f t="shared" si="5"/>
        <v>51.392228577651771</v>
      </c>
    </row>
    <row r="44" spans="1:12" x14ac:dyDescent="0.2">
      <c r="A44" s="16">
        <v>35</v>
      </c>
      <c r="B44" s="47">
        <v>1</v>
      </c>
      <c r="C44" s="46">
        <v>4716</v>
      </c>
      <c r="D44" s="46">
        <v>4456</v>
      </c>
      <c r="E44" s="17">
        <v>0.74319999999999997</v>
      </c>
      <c r="F44" s="18">
        <f t="shared" si="3"/>
        <v>2.1805494984736154E-4</v>
      </c>
      <c r="G44" s="18">
        <f t="shared" si="0"/>
        <v>2.1804274021463429E-4</v>
      </c>
      <c r="H44" s="13">
        <f t="shared" si="6"/>
        <v>99334.565299289839</v>
      </c>
      <c r="I44" s="13">
        <f t="shared" si="4"/>
        <v>21.659180815886682</v>
      </c>
      <c r="J44" s="13">
        <f t="shared" si="1"/>
        <v>99329.003221656327</v>
      </c>
      <c r="K44" s="13">
        <f t="shared" si="2"/>
        <v>5007991.5579763809</v>
      </c>
      <c r="L44" s="20">
        <f t="shared" si="5"/>
        <v>50.415397126746008</v>
      </c>
    </row>
    <row r="45" spans="1:12" x14ac:dyDescent="0.2">
      <c r="A45" s="16">
        <v>36</v>
      </c>
      <c r="B45" s="47">
        <v>1</v>
      </c>
      <c r="C45" s="46">
        <v>4988</v>
      </c>
      <c r="D45" s="46">
        <v>4786</v>
      </c>
      <c r="E45" s="17">
        <v>0.36480000000000001</v>
      </c>
      <c r="F45" s="18">
        <f t="shared" si="3"/>
        <v>2.0462451401677921E-4</v>
      </c>
      <c r="G45" s="18">
        <f t="shared" si="0"/>
        <v>2.0459792089229571E-4</v>
      </c>
      <c r="H45" s="13">
        <f t="shared" si="6"/>
        <v>99312.906118473955</v>
      </c>
      <c r="I45" s="13">
        <f t="shared" si="4"/>
        <v>20.319214109611526</v>
      </c>
      <c r="J45" s="13">
        <f t="shared" si="1"/>
        <v>99299.999353671534</v>
      </c>
      <c r="K45" s="13">
        <f t="shared" si="2"/>
        <v>4908662.5547547247</v>
      </c>
      <c r="L45" s="20">
        <f t="shared" si="5"/>
        <v>49.426230150782253</v>
      </c>
    </row>
    <row r="46" spans="1:12" x14ac:dyDescent="0.2">
      <c r="A46" s="16">
        <v>37</v>
      </c>
      <c r="B46" s="47">
        <v>0</v>
      </c>
      <c r="C46" s="46">
        <v>5019</v>
      </c>
      <c r="D46" s="46">
        <v>5033</v>
      </c>
      <c r="E46" s="17">
        <v>0.23949999999999999</v>
      </c>
      <c r="F46" s="18">
        <f t="shared" si="3"/>
        <v>0</v>
      </c>
      <c r="G46" s="18">
        <f t="shared" si="0"/>
        <v>0</v>
      </c>
      <c r="H46" s="13">
        <f t="shared" si="6"/>
        <v>99292.586904364347</v>
      </c>
      <c r="I46" s="13">
        <f t="shared" si="4"/>
        <v>0</v>
      </c>
      <c r="J46" s="13">
        <f t="shared" si="1"/>
        <v>99292.586904364347</v>
      </c>
      <c r="K46" s="13">
        <f t="shared" si="2"/>
        <v>4809362.5554010533</v>
      </c>
      <c r="L46" s="20">
        <f t="shared" si="5"/>
        <v>48.436270071534018</v>
      </c>
    </row>
    <row r="47" spans="1:12" x14ac:dyDescent="0.2">
      <c r="A47" s="16">
        <v>38</v>
      </c>
      <c r="B47" s="47">
        <v>1</v>
      </c>
      <c r="C47" s="46">
        <v>5308</v>
      </c>
      <c r="D47" s="46">
        <v>5119</v>
      </c>
      <c r="E47" s="17">
        <v>0.26369999999999999</v>
      </c>
      <c r="F47" s="18">
        <f t="shared" si="3"/>
        <v>1.9180972475304499E-4</v>
      </c>
      <c r="G47" s="18">
        <f t="shared" si="0"/>
        <v>1.9178263938671137E-4</v>
      </c>
      <c r="H47" s="13">
        <f t="shared" si="6"/>
        <v>99292.586904364347</v>
      </c>
      <c r="I47" s="13">
        <f t="shared" si="4"/>
        <v>19.042594388053406</v>
      </c>
      <c r="J47" s="13">
        <f t="shared" si="1"/>
        <v>99278.565842116426</v>
      </c>
      <c r="K47" s="13">
        <f t="shared" si="2"/>
        <v>4710069.9684966886</v>
      </c>
      <c r="L47" s="20">
        <f t="shared" si="5"/>
        <v>47.436270071534011</v>
      </c>
    </row>
    <row r="48" spans="1:12" x14ac:dyDescent="0.2">
      <c r="A48" s="16">
        <v>39</v>
      </c>
      <c r="B48" s="47">
        <v>2</v>
      </c>
      <c r="C48" s="46">
        <v>5716</v>
      </c>
      <c r="D48" s="46">
        <v>5405</v>
      </c>
      <c r="E48" s="17">
        <v>0.5333</v>
      </c>
      <c r="F48" s="18">
        <f t="shared" si="3"/>
        <v>3.5967988490243682E-4</v>
      </c>
      <c r="G48" s="18">
        <f t="shared" si="0"/>
        <v>3.5961951823427389E-4</v>
      </c>
      <c r="H48" s="13">
        <f t="shared" si="6"/>
        <v>99273.544309976292</v>
      </c>
      <c r="I48" s="13">
        <f t="shared" si="4"/>
        <v>35.700704178162518</v>
      </c>
      <c r="J48" s="13">
        <f t="shared" si="1"/>
        <v>99256.882791336349</v>
      </c>
      <c r="K48" s="13">
        <f t="shared" si="2"/>
        <v>4610791.4026545724</v>
      </c>
      <c r="L48" s="20">
        <f t="shared" si="5"/>
        <v>46.445318686896329</v>
      </c>
    </row>
    <row r="49" spans="1:12" x14ac:dyDescent="0.2">
      <c r="A49" s="16">
        <v>40</v>
      </c>
      <c r="B49" s="47">
        <v>8</v>
      </c>
      <c r="C49" s="46">
        <v>5814</v>
      </c>
      <c r="D49" s="46">
        <v>5767</v>
      </c>
      <c r="E49" s="17">
        <v>0.19259999999999999</v>
      </c>
      <c r="F49" s="18">
        <f t="shared" si="3"/>
        <v>1.3815732665572922E-3</v>
      </c>
      <c r="G49" s="18">
        <f t="shared" si="0"/>
        <v>1.3800338632709369E-3</v>
      </c>
      <c r="H49" s="13">
        <f t="shared" si="6"/>
        <v>99237.843605798131</v>
      </c>
      <c r="I49" s="13">
        <f t="shared" si="4"/>
        <v>136.95158469398663</v>
      </c>
      <c r="J49" s="13">
        <f t="shared" si="1"/>
        <v>99127.268896316207</v>
      </c>
      <c r="K49" s="13">
        <f t="shared" si="2"/>
        <v>4511534.5198632358</v>
      </c>
      <c r="L49" s="20">
        <f t="shared" si="5"/>
        <v>45.461835484700536</v>
      </c>
    </row>
    <row r="50" spans="1:12" x14ac:dyDescent="0.2">
      <c r="A50" s="16">
        <v>41</v>
      </c>
      <c r="B50" s="47">
        <v>3</v>
      </c>
      <c r="C50" s="46">
        <v>5946</v>
      </c>
      <c r="D50" s="46">
        <v>5885</v>
      </c>
      <c r="E50" s="17">
        <v>0.41049999999999998</v>
      </c>
      <c r="F50" s="18">
        <f t="shared" si="3"/>
        <v>5.071422534020793E-4</v>
      </c>
      <c r="G50" s="18">
        <f t="shared" si="0"/>
        <v>5.0699068328570864E-4</v>
      </c>
      <c r="H50" s="13">
        <f t="shared" si="6"/>
        <v>99100.89202110414</v>
      </c>
      <c r="I50" s="13">
        <f t="shared" si="4"/>
        <v>50.243228960002817</v>
      </c>
      <c r="J50" s="13">
        <f t="shared" si="1"/>
        <v>99071.273637632228</v>
      </c>
      <c r="K50" s="13">
        <f t="shared" si="2"/>
        <v>4412407.2509669196</v>
      </c>
      <c r="L50" s="20">
        <f t="shared" si="5"/>
        <v>44.524394896740894</v>
      </c>
    </row>
    <row r="51" spans="1:12" x14ac:dyDescent="0.2">
      <c r="A51" s="16">
        <v>42</v>
      </c>
      <c r="B51" s="47">
        <v>1</v>
      </c>
      <c r="C51" s="46">
        <v>6348</v>
      </c>
      <c r="D51" s="46">
        <v>5982</v>
      </c>
      <c r="E51" s="17">
        <v>0.38800000000000001</v>
      </c>
      <c r="F51" s="18">
        <f t="shared" si="3"/>
        <v>1.6220600162206002E-4</v>
      </c>
      <c r="G51" s="18">
        <f t="shared" si="0"/>
        <v>1.6218990101874722E-4</v>
      </c>
      <c r="H51" s="13">
        <f t="shared" si="6"/>
        <v>99050.648792144144</v>
      </c>
      <c r="I51" s="13">
        <f t="shared" si="4"/>
        <v>16.065014923440554</v>
      </c>
      <c r="J51" s="13">
        <f t="shared" si="1"/>
        <v>99040.81700301099</v>
      </c>
      <c r="K51" s="13">
        <f t="shared" si="2"/>
        <v>4313335.9773292877</v>
      </c>
      <c r="L51" s="20">
        <f t="shared" si="5"/>
        <v>43.546771575224504</v>
      </c>
    </row>
    <row r="52" spans="1:12" x14ac:dyDescent="0.2">
      <c r="A52" s="16">
        <v>43</v>
      </c>
      <c r="B52" s="47">
        <v>2</v>
      </c>
      <c r="C52" s="46">
        <v>6443</v>
      </c>
      <c r="D52" s="46">
        <v>6436</v>
      </c>
      <c r="E52" s="17">
        <v>0.53280000000000005</v>
      </c>
      <c r="F52" s="18">
        <f t="shared" si="3"/>
        <v>3.1058311980743846E-4</v>
      </c>
      <c r="G52" s="18">
        <f t="shared" si="0"/>
        <v>3.105380593582321E-4</v>
      </c>
      <c r="H52" s="13">
        <f t="shared" si="6"/>
        <v>99034.583777220701</v>
      </c>
      <c r="I52" s="13">
        <f t="shared" si="4"/>
        <v>30.754007455528374</v>
      </c>
      <c r="J52" s="13">
        <f t="shared" si="1"/>
        <v>99020.215504937485</v>
      </c>
      <c r="K52" s="13">
        <f t="shared" si="2"/>
        <v>4214295.1603262769</v>
      </c>
      <c r="L52" s="20">
        <f t="shared" si="5"/>
        <v>42.553772627614372</v>
      </c>
    </row>
    <row r="53" spans="1:12" x14ac:dyDescent="0.2">
      <c r="A53" s="16">
        <v>44</v>
      </c>
      <c r="B53" s="47">
        <v>4</v>
      </c>
      <c r="C53" s="46">
        <v>6674</v>
      </c>
      <c r="D53" s="46">
        <v>6498</v>
      </c>
      <c r="E53" s="17">
        <v>0.52300000000000002</v>
      </c>
      <c r="F53" s="18">
        <f t="shared" si="3"/>
        <v>6.0734892195566357E-4</v>
      </c>
      <c r="G53" s="18">
        <f t="shared" si="0"/>
        <v>6.0717302063113213E-4</v>
      </c>
      <c r="H53" s="13">
        <f t="shared" si="6"/>
        <v>99003.829769765172</v>
      </c>
      <c r="I53" s="13">
        <f t="shared" si="4"/>
        <v>60.112454375358723</v>
      </c>
      <c r="J53" s="13">
        <f t="shared" si="1"/>
        <v>98975.156129028124</v>
      </c>
      <c r="K53" s="13">
        <f t="shared" si="2"/>
        <v>4115274.9448213391</v>
      </c>
      <c r="L53" s="20">
        <f t="shared" si="5"/>
        <v>41.56682579241096</v>
      </c>
    </row>
    <row r="54" spans="1:12" x14ac:dyDescent="0.2">
      <c r="A54" s="16">
        <v>45</v>
      </c>
      <c r="B54" s="47">
        <v>4</v>
      </c>
      <c r="C54" s="46">
        <v>6556</v>
      </c>
      <c r="D54" s="46">
        <v>6787</v>
      </c>
      <c r="E54" s="17">
        <v>0.4299</v>
      </c>
      <c r="F54" s="18">
        <f t="shared" si="3"/>
        <v>5.9956531514651873E-4</v>
      </c>
      <c r="G54" s="18">
        <f t="shared" si="0"/>
        <v>5.9936044644201948E-4</v>
      </c>
      <c r="H54" s="13">
        <f t="shared" si="6"/>
        <v>98943.717315389818</v>
      </c>
      <c r="I54" s="13">
        <f t="shared" si="4"/>
        <v>59.302950582785016</v>
      </c>
      <c r="J54" s="13">
        <f t="shared" si="1"/>
        <v>98909.908703262568</v>
      </c>
      <c r="K54" s="13">
        <f t="shared" si="2"/>
        <v>4016299.7886923109</v>
      </c>
      <c r="L54" s="20">
        <f t="shared" si="5"/>
        <v>40.591761636467353</v>
      </c>
    </row>
    <row r="55" spans="1:12" x14ac:dyDescent="0.2">
      <c r="A55" s="16">
        <v>46</v>
      </c>
      <c r="B55" s="47">
        <v>6</v>
      </c>
      <c r="C55" s="46">
        <v>6490</v>
      </c>
      <c r="D55" s="46">
        <v>6590</v>
      </c>
      <c r="E55" s="17">
        <v>0.76229999999999998</v>
      </c>
      <c r="F55" s="18">
        <f t="shared" si="3"/>
        <v>9.1743119266055051E-4</v>
      </c>
      <c r="G55" s="18">
        <f t="shared" si="0"/>
        <v>9.1723116894600141E-4</v>
      </c>
      <c r="H55" s="13">
        <f t="shared" si="6"/>
        <v>98884.414364807031</v>
      </c>
      <c r="I55" s="13">
        <f t="shared" si="4"/>
        <v>90.699866978372725</v>
      </c>
      <c r="J55" s="13">
        <f t="shared" si="1"/>
        <v>98862.855006426267</v>
      </c>
      <c r="K55" s="13">
        <f t="shared" si="2"/>
        <v>3917389.8799890485</v>
      </c>
      <c r="L55" s="20">
        <f t="shared" si="5"/>
        <v>39.615847503903993</v>
      </c>
    </row>
    <row r="56" spans="1:12" x14ac:dyDescent="0.2">
      <c r="A56" s="16">
        <v>47</v>
      </c>
      <c r="B56" s="47">
        <v>7</v>
      </c>
      <c r="C56" s="46">
        <v>6454</v>
      </c>
      <c r="D56" s="46">
        <v>6522</v>
      </c>
      <c r="E56" s="17">
        <v>0.53159999999999996</v>
      </c>
      <c r="F56" s="18">
        <f t="shared" si="3"/>
        <v>1.0789149198520344E-3</v>
      </c>
      <c r="G56" s="18">
        <f t="shared" si="0"/>
        <v>1.0783699507714874E-3</v>
      </c>
      <c r="H56" s="13">
        <f t="shared" si="6"/>
        <v>98793.714497828652</v>
      </c>
      <c r="I56" s="13">
        <f t="shared" si="4"/>
        <v>106.53617303955586</v>
      </c>
      <c r="J56" s="13">
        <f t="shared" si="1"/>
        <v>98743.812954376932</v>
      </c>
      <c r="K56" s="13">
        <f t="shared" si="2"/>
        <v>3818527.0249826224</v>
      </c>
      <c r="L56" s="20">
        <f t="shared" si="5"/>
        <v>38.651517906703958</v>
      </c>
    </row>
    <row r="57" spans="1:12" x14ac:dyDescent="0.2">
      <c r="A57" s="16">
        <v>48</v>
      </c>
      <c r="B57" s="47">
        <v>5</v>
      </c>
      <c r="C57" s="46">
        <v>6089</v>
      </c>
      <c r="D57" s="46">
        <v>6430</v>
      </c>
      <c r="E57" s="17">
        <v>0.2213</v>
      </c>
      <c r="F57" s="18">
        <f t="shared" si="3"/>
        <v>7.9878584551481744E-4</v>
      </c>
      <c r="G57" s="18">
        <f t="shared" si="0"/>
        <v>7.9828929796603074E-4</v>
      </c>
      <c r="H57" s="13">
        <f t="shared" si="6"/>
        <v>98687.1783247891</v>
      </c>
      <c r="I57" s="13">
        <f t="shared" si="4"/>
        <v>78.780918303144375</v>
      </c>
      <c r="J57" s="13">
        <f t="shared" si="1"/>
        <v>98625.831623706443</v>
      </c>
      <c r="K57" s="13">
        <f t="shared" si="2"/>
        <v>3719783.2120282454</v>
      </c>
      <c r="L57" s="20">
        <f t="shared" si="5"/>
        <v>37.692669657511914</v>
      </c>
    </row>
    <row r="58" spans="1:12" x14ac:dyDescent="0.2">
      <c r="A58" s="16">
        <v>49</v>
      </c>
      <c r="B58" s="47">
        <v>5</v>
      </c>
      <c r="C58" s="46">
        <v>6071</v>
      </c>
      <c r="D58" s="46">
        <v>6088</v>
      </c>
      <c r="E58" s="17">
        <v>0.50549999999999995</v>
      </c>
      <c r="F58" s="18">
        <f t="shared" si="3"/>
        <v>8.2243605559667739E-4</v>
      </c>
      <c r="G58" s="18">
        <f t="shared" si="0"/>
        <v>8.2210171124581712E-4</v>
      </c>
      <c r="H58" s="13">
        <f t="shared" si="6"/>
        <v>98608.39740648595</v>
      </c>
      <c r="I58" s="13">
        <f t="shared" si="4"/>
        <v>81.066132251079694</v>
      </c>
      <c r="J58" s="13">
        <f t="shared" si="1"/>
        <v>98568.310204087786</v>
      </c>
      <c r="K58" s="13">
        <f t="shared" si="2"/>
        <v>3621157.3804045389</v>
      </c>
      <c r="L58" s="20">
        <f t="shared" si="5"/>
        <v>36.722606549189877</v>
      </c>
    </row>
    <row r="59" spans="1:12" x14ac:dyDescent="0.2">
      <c r="A59" s="16">
        <v>50</v>
      </c>
      <c r="B59" s="47">
        <v>17</v>
      </c>
      <c r="C59" s="46">
        <v>5769</v>
      </c>
      <c r="D59" s="46">
        <v>6047</v>
      </c>
      <c r="E59" s="17">
        <v>0.51580000000000004</v>
      </c>
      <c r="F59" s="18">
        <f t="shared" si="3"/>
        <v>2.8774542992552471E-3</v>
      </c>
      <c r="G59" s="18">
        <f t="shared" si="0"/>
        <v>2.8734508254697408E-3</v>
      </c>
      <c r="H59" s="13">
        <f t="shared" si="6"/>
        <v>98527.331274234864</v>
      </c>
      <c r="I59" s="13">
        <f t="shared" si="4"/>
        <v>283.11344138128078</v>
      </c>
      <c r="J59" s="13">
        <f t="shared" si="1"/>
        <v>98390.247745918052</v>
      </c>
      <c r="K59" s="13">
        <f t="shared" si="2"/>
        <v>3522589.0702004512</v>
      </c>
      <c r="L59" s="20">
        <f t="shared" si="5"/>
        <v>35.752405191975569</v>
      </c>
    </row>
    <row r="60" spans="1:12" x14ac:dyDescent="0.2">
      <c r="A60" s="16">
        <v>51</v>
      </c>
      <c r="B60" s="47">
        <v>7</v>
      </c>
      <c r="C60" s="46">
        <v>5532</v>
      </c>
      <c r="D60" s="46">
        <v>5752</v>
      </c>
      <c r="E60" s="17">
        <v>0.53620000000000001</v>
      </c>
      <c r="F60" s="18">
        <f t="shared" si="3"/>
        <v>1.2406947890818859E-3</v>
      </c>
      <c r="G60" s="18">
        <f t="shared" si="0"/>
        <v>1.2399812614031778E-3</v>
      </c>
      <c r="H60" s="13">
        <f t="shared" si="6"/>
        <v>98244.217832853581</v>
      </c>
      <c r="I60" s="13">
        <f t="shared" si="4"/>
        <v>121.82098915395035</v>
      </c>
      <c r="J60" s="13">
        <f t="shared" si="1"/>
        <v>98187.717258083983</v>
      </c>
      <c r="K60" s="13">
        <f t="shared" si="2"/>
        <v>3424198.8224545331</v>
      </c>
      <c r="L60" s="20">
        <f t="shared" si="5"/>
        <v>34.853947621428937</v>
      </c>
    </row>
    <row r="61" spans="1:12" x14ac:dyDescent="0.2">
      <c r="A61" s="16">
        <v>52</v>
      </c>
      <c r="B61" s="47">
        <v>10</v>
      </c>
      <c r="C61" s="46">
        <v>5496</v>
      </c>
      <c r="D61" s="46">
        <v>5538</v>
      </c>
      <c r="E61" s="17">
        <v>0.54600000000000004</v>
      </c>
      <c r="F61" s="18">
        <f t="shared" si="3"/>
        <v>1.8125793003443901E-3</v>
      </c>
      <c r="G61" s="18">
        <f t="shared" si="0"/>
        <v>1.8110889353332585E-3</v>
      </c>
      <c r="H61" s="13">
        <f t="shared" si="6"/>
        <v>98122.396843699637</v>
      </c>
      <c r="I61" s="13">
        <f t="shared" si="4"/>
        <v>177.70838723200347</v>
      </c>
      <c r="J61" s="13">
        <f t="shared" si="1"/>
        <v>98041.7172358963</v>
      </c>
      <c r="K61" s="13">
        <f t="shared" si="2"/>
        <v>3326011.105196449</v>
      </c>
      <c r="L61" s="20">
        <f t="shared" si="5"/>
        <v>33.896553816296318</v>
      </c>
    </row>
    <row r="62" spans="1:12" x14ac:dyDescent="0.2">
      <c r="A62" s="16">
        <v>53</v>
      </c>
      <c r="B62" s="47">
        <v>10</v>
      </c>
      <c r="C62" s="46">
        <v>5389</v>
      </c>
      <c r="D62" s="46">
        <v>5480</v>
      </c>
      <c r="E62" s="17">
        <v>0.41770000000000002</v>
      </c>
      <c r="F62" s="18">
        <f t="shared" si="3"/>
        <v>1.8400956849756187E-3</v>
      </c>
      <c r="G62" s="18">
        <f t="shared" si="0"/>
        <v>1.8381261553771717E-3</v>
      </c>
      <c r="H62" s="13">
        <f t="shared" si="6"/>
        <v>97944.688456467629</v>
      </c>
      <c r="I62" s="13">
        <f t="shared" si="4"/>
        <v>180.03469363210169</v>
      </c>
      <c r="J62" s="13">
        <f t="shared" si="1"/>
        <v>97839.854254365651</v>
      </c>
      <c r="K62" s="13">
        <f t="shared" si="2"/>
        <v>3227969.3879605527</v>
      </c>
      <c r="L62" s="20">
        <f t="shared" si="5"/>
        <v>32.957064225031985</v>
      </c>
    </row>
    <row r="63" spans="1:12" x14ac:dyDescent="0.2">
      <c r="A63" s="16">
        <v>54</v>
      </c>
      <c r="B63" s="47">
        <v>15</v>
      </c>
      <c r="C63" s="46">
        <v>5311</v>
      </c>
      <c r="D63" s="46">
        <v>5344</v>
      </c>
      <c r="E63" s="17">
        <v>0.4587</v>
      </c>
      <c r="F63" s="18">
        <f t="shared" si="3"/>
        <v>2.8155795401220087E-3</v>
      </c>
      <c r="G63" s="18">
        <f t="shared" si="0"/>
        <v>2.8112949208615795E-3</v>
      </c>
      <c r="H63" s="13">
        <f t="shared" si="6"/>
        <v>97764.653762835529</v>
      </c>
      <c r="I63" s="13">
        <f t="shared" si="4"/>
        <v>274.84527456325043</v>
      </c>
      <c r="J63" s="13">
        <f t="shared" si="1"/>
        <v>97615.880015714443</v>
      </c>
      <c r="K63" s="13">
        <f t="shared" si="2"/>
        <v>3130129.5337061873</v>
      </c>
      <c r="L63" s="20">
        <f t="shared" si="5"/>
        <v>32.016985824953451</v>
      </c>
    </row>
    <row r="64" spans="1:12" x14ac:dyDescent="0.2">
      <c r="A64" s="16">
        <v>55</v>
      </c>
      <c r="B64" s="47">
        <v>12</v>
      </c>
      <c r="C64" s="46">
        <v>5179</v>
      </c>
      <c r="D64" s="46">
        <v>5272</v>
      </c>
      <c r="E64" s="17">
        <v>0.40379999999999999</v>
      </c>
      <c r="F64" s="18">
        <f t="shared" si="3"/>
        <v>2.2964309635441584E-3</v>
      </c>
      <c r="G64" s="18">
        <f t="shared" si="0"/>
        <v>2.2932911449301909E-3</v>
      </c>
      <c r="H64" s="13">
        <f t="shared" si="6"/>
        <v>97489.808488272276</v>
      </c>
      <c r="I64" s="13">
        <f t="shared" si="4"/>
        <v>223.57251452709497</v>
      </c>
      <c r="J64" s="13">
        <f t="shared" si="1"/>
        <v>97356.514555111222</v>
      </c>
      <c r="K64" s="13">
        <f t="shared" si="2"/>
        <v>3032513.6536904727</v>
      </c>
      <c r="L64" s="20">
        <f t="shared" si="5"/>
        <v>31.105955593863687</v>
      </c>
    </row>
    <row r="65" spans="1:12" x14ac:dyDescent="0.2">
      <c r="A65" s="16">
        <v>56</v>
      </c>
      <c r="B65" s="47">
        <v>17</v>
      </c>
      <c r="C65" s="46">
        <v>5125</v>
      </c>
      <c r="D65" s="46">
        <v>5153</v>
      </c>
      <c r="E65" s="17">
        <v>0.5302</v>
      </c>
      <c r="F65" s="18">
        <f t="shared" si="3"/>
        <v>3.3080365829928002E-3</v>
      </c>
      <c r="G65" s="18">
        <f t="shared" si="0"/>
        <v>3.302903489198903E-3</v>
      </c>
      <c r="H65" s="13">
        <f t="shared" si="6"/>
        <v>97266.235973745177</v>
      </c>
      <c r="I65" s="13">
        <f t="shared" si="4"/>
        <v>321.26099017892682</v>
      </c>
      <c r="J65" s="13">
        <f t="shared" si="1"/>
        <v>97115.307560559115</v>
      </c>
      <c r="K65" s="13">
        <f t="shared" si="2"/>
        <v>2935157.1391353616</v>
      </c>
      <c r="L65" s="20">
        <f t="shared" si="5"/>
        <v>30.176526414856241</v>
      </c>
    </row>
    <row r="66" spans="1:12" x14ac:dyDescent="0.2">
      <c r="A66" s="16">
        <v>57</v>
      </c>
      <c r="B66" s="47">
        <v>12</v>
      </c>
      <c r="C66" s="46">
        <v>4978</v>
      </c>
      <c r="D66" s="46">
        <v>5095</v>
      </c>
      <c r="E66" s="17">
        <v>0.55269999999999997</v>
      </c>
      <c r="F66" s="18">
        <f t="shared" si="3"/>
        <v>2.3826069691253848E-3</v>
      </c>
      <c r="G66" s="18">
        <f t="shared" si="0"/>
        <v>2.380070432630956E-3</v>
      </c>
      <c r="H66" s="13">
        <f t="shared" si="6"/>
        <v>96944.974983566251</v>
      </c>
      <c r="I66" s="13">
        <f t="shared" si="4"/>
        <v>230.73586855053372</v>
      </c>
      <c r="J66" s="13">
        <f t="shared" si="1"/>
        <v>96841.766829563596</v>
      </c>
      <c r="K66" s="13">
        <f t="shared" si="2"/>
        <v>2838041.8315748028</v>
      </c>
      <c r="L66" s="20">
        <f t="shared" si="5"/>
        <v>29.27476985842636</v>
      </c>
    </row>
    <row r="67" spans="1:12" x14ac:dyDescent="0.2">
      <c r="A67" s="16">
        <v>58</v>
      </c>
      <c r="B67" s="47">
        <v>22</v>
      </c>
      <c r="C67" s="46">
        <v>4711</v>
      </c>
      <c r="D67" s="46">
        <v>4930</v>
      </c>
      <c r="E67" s="17">
        <v>0.45579999999999998</v>
      </c>
      <c r="F67" s="18">
        <f t="shared" si="3"/>
        <v>4.5638419251115029E-3</v>
      </c>
      <c r="G67" s="18">
        <f t="shared" si="0"/>
        <v>4.5525350543129854E-3</v>
      </c>
      <c r="H67" s="13">
        <f t="shared" si="6"/>
        <v>96714.23911501572</v>
      </c>
      <c r="I67" s="13">
        <f t="shared" si="4"/>
        <v>440.29496382231713</v>
      </c>
      <c r="J67" s="13">
        <f t="shared" si="1"/>
        <v>96474.630595703609</v>
      </c>
      <c r="K67" s="13">
        <f t="shared" si="2"/>
        <v>2741200.064745239</v>
      </c>
      <c r="L67" s="20">
        <f t="shared" si="5"/>
        <v>28.343293498750629</v>
      </c>
    </row>
    <row r="68" spans="1:12" x14ac:dyDescent="0.2">
      <c r="A68" s="16">
        <v>59</v>
      </c>
      <c r="B68" s="47">
        <v>20</v>
      </c>
      <c r="C68" s="46">
        <v>4453</v>
      </c>
      <c r="D68" s="46">
        <v>4620</v>
      </c>
      <c r="E68" s="17">
        <v>0.49890000000000001</v>
      </c>
      <c r="F68" s="18">
        <f t="shared" si="3"/>
        <v>4.4086851096660417E-3</v>
      </c>
      <c r="G68" s="18">
        <f t="shared" si="0"/>
        <v>4.3989669466022591E-3</v>
      </c>
      <c r="H68" s="13">
        <f t="shared" si="6"/>
        <v>96273.944151193398</v>
      </c>
      <c r="I68" s="13">
        <f t="shared" si="4"/>
        <v>423.50589814013165</v>
      </c>
      <c r="J68" s="13">
        <f t="shared" si="1"/>
        <v>96061.725345635379</v>
      </c>
      <c r="K68" s="13">
        <f t="shared" si="2"/>
        <v>2644725.4341495354</v>
      </c>
      <c r="L68" s="20">
        <f t="shared" si="5"/>
        <v>27.47083291815828</v>
      </c>
    </row>
    <row r="69" spans="1:12" x14ac:dyDescent="0.2">
      <c r="A69" s="16">
        <v>60</v>
      </c>
      <c r="B69" s="47">
        <v>15</v>
      </c>
      <c r="C69" s="46">
        <v>4268</v>
      </c>
      <c r="D69" s="46">
        <v>4434</v>
      </c>
      <c r="E69" s="17">
        <v>0.43</v>
      </c>
      <c r="F69" s="18">
        <f t="shared" si="3"/>
        <v>3.4474833371638705E-3</v>
      </c>
      <c r="G69" s="18">
        <f t="shared" si="0"/>
        <v>3.4407220928765582E-3</v>
      </c>
      <c r="H69" s="13">
        <f t="shared" si="6"/>
        <v>95850.43825305326</v>
      </c>
      <c r="I69" s="13">
        <f t="shared" si="4"/>
        <v>329.79472050918071</v>
      </c>
      <c r="J69" s="13">
        <f t="shared" si="1"/>
        <v>95662.45526236303</v>
      </c>
      <c r="K69" s="13">
        <f t="shared" si="2"/>
        <v>2548663.7088039001</v>
      </c>
      <c r="L69" s="20">
        <f t="shared" si="5"/>
        <v>26.590005797106659</v>
      </c>
    </row>
    <row r="70" spans="1:12" x14ac:dyDescent="0.2">
      <c r="A70" s="16">
        <v>61</v>
      </c>
      <c r="B70" s="47">
        <v>22</v>
      </c>
      <c r="C70" s="46">
        <v>4187</v>
      </c>
      <c r="D70" s="46">
        <v>4186</v>
      </c>
      <c r="E70" s="17">
        <v>0.46820000000000001</v>
      </c>
      <c r="F70" s="18">
        <f t="shared" si="3"/>
        <v>5.2549862653768062E-3</v>
      </c>
      <c r="G70" s="18">
        <f t="shared" si="0"/>
        <v>5.2403415978601866E-3</v>
      </c>
      <c r="H70" s="13">
        <f t="shared" si="6"/>
        <v>95520.643532544083</v>
      </c>
      <c r="I70" s="13">
        <f t="shared" si="4"/>
        <v>500.56080175796535</v>
      </c>
      <c r="J70" s="13">
        <f t="shared" si="1"/>
        <v>95254.445298169201</v>
      </c>
      <c r="K70" s="13">
        <f t="shared" si="2"/>
        <v>2453001.2535415371</v>
      </c>
      <c r="L70" s="20">
        <f t="shared" si="5"/>
        <v>25.680325873284076</v>
      </c>
    </row>
    <row r="71" spans="1:12" x14ac:dyDescent="0.2">
      <c r="A71" s="16">
        <v>62</v>
      </c>
      <c r="B71" s="47">
        <v>20</v>
      </c>
      <c r="C71" s="46">
        <v>3995</v>
      </c>
      <c r="D71" s="46">
        <v>4136</v>
      </c>
      <c r="E71" s="17">
        <v>0.57240000000000002</v>
      </c>
      <c r="F71" s="18">
        <f t="shared" si="3"/>
        <v>4.9194441028163815E-3</v>
      </c>
      <c r="G71" s="18">
        <f t="shared" si="0"/>
        <v>4.9091175075821319E-3</v>
      </c>
      <c r="H71" s="13">
        <f t="shared" si="6"/>
        <v>95020.082730786118</v>
      </c>
      <c r="I71" s="13">
        <f t="shared" si="4"/>
        <v>466.46475170560473</v>
      </c>
      <c r="J71" s="13">
        <f t="shared" si="1"/>
        <v>94820.622402956811</v>
      </c>
      <c r="K71" s="13">
        <f t="shared" si="2"/>
        <v>2357746.8082433678</v>
      </c>
      <c r="L71" s="20">
        <f t="shared" si="5"/>
        <v>24.813142027285011</v>
      </c>
    </row>
    <row r="72" spans="1:12" x14ac:dyDescent="0.2">
      <c r="A72" s="16">
        <v>63</v>
      </c>
      <c r="B72" s="47">
        <v>17</v>
      </c>
      <c r="C72" s="46">
        <v>3727</v>
      </c>
      <c r="D72" s="46">
        <v>3970</v>
      </c>
      <c r="E72" s="17">
        <v>0.44350000000000001</v>
      </c>
      <c r="F72" s="18">
        <f t="shared" si="3"/>
        <v>4.4173054436793553E-3</v>
      </c>
      <c r="G72" s="18">
        <f t="shared" si="0"/>
        <v>4.4064733166656314E-3</v>
      </c>
      <c r="H72" s="13">
        <f t="shared" si="6"/>
        <v>94553.617979080518</v>
      </c>
      <c r="I72" s="13">
        <f t="shared" si="4"/>
        <v>416.64799461901401</v>
      </c>
      <c r="J72" s="13">
        <f t="shared" si="1"/>
        <v>94321.753370075035</v>
      </c>
      <c r="K72" s="13">
        <f t="shared" si="2"/>
        <v>2262926.1858404111</v>
      </c>
      <c r="L72" s="20">
        <f t="shared" si="5"/>
        <v>23.932729748544062</v>
      </c>
    </row>
    <row r="73" spans="1:12" x14ac:dyDescent="0.2">
      <c r="A73" s="16">
        <v>64</v>
      </c>
      <c r="B73" s="47">
        <v>24</v>
      </c>
      <c r="C73" s="46">
        <v>3536</v>
      </c>
      <c r="D73" s="46">
        <v>3685</v>
      </c>
      <c r="E73" s="17">
        <v>0.50160000000000005</v>
      </c>
      <c r="F73" s="18">
        <f t="shared" si="3"/>
        <v>6.6472787702534274E-3</v>
      </c>
      <c r="G73" s="18">
        <f t="shared" ref="G73:G108" si="7">F73/((1+(1-E73)*F73))</f>
        <v>6.6253290304029728E-3</v>
      </c>
      <c r="H73" s="13">
        <f t="shared" si="6"/>
        <v>94136.96998446151</v>
      </c>
      <c r="I73" s="13">
        <f t="shared" si="4"/>
        <v>623.68840007222616</v>
      </c>
      <c r="J73" s="13">
        <f t="shared" ref="J73:J108" si="8">H74+I73*E73</f>
        <v>93826.123685865517</v>
      </c>
      <c r="K73" s="13">
        <f t="shared" ref="K73:K97" si="9">K74+J73</f>
        <v>2168604.4324703361</v>
      </c>
      <c r="L73" s="20">
        <f t="shared" si="5"/>
        <v>23.036692521846533</v>
      </c>
    </row>
    <row r="74" spans="1:12" x14ac:dyDescent="0.2">
      <c r="A74" s="16">
        <v>65</v>
      </c>
      <c r="B74" s="47">
        <v>32</v>
      </c>
      <c r="C74" s="46">
        <v>3343</v>
      </c>
      <c r="D74" s="46">
        <v>3505</v>
      </c>
      <c r="E74" s="17">
        <v>0.57820000000000005</v>
      </c>
      <c r="F74" s="18">
        <f t="shared" ref="F74:F108" si="10">B74/((C74+D74)/2)</f>
        <v>9.3457943925233638E-3</v>
      </c>
      <c r="G74" s="18">
        <f t="shared" si="7"/>
        <v>9.3090974085334628E-3</v>
      </c>
      <c r="H74" s="13">
        <f t="shared" si="6"/>
        <v>93513.281584389289</v>
      </c>
      <c r="I74" s="13">
        <f t="shared" ref="I74:I108" si="11">H74*G74</f>
        <v>870.5242472606983</v>
      </c>
      <c r="J74" s="13">
        <f t="shared" si="8"/>
        <v>93146.094456894731</v>
      </c>
      <c r="K74" s="13">
        <f t="shared" si="9"/>
        <v>2074778.3087844704</v>
      </c>
      <c r="L74" s="20">
        <f t="shared" ref="L74:L108" si="12">K74/H74</f>
        <v>22.186990699413389</v>
      </c>
    </row>
    <row r="75" spans="1:12" x14ac:dyDescent="0.2">
      <c r="A75" s="16">
        <v>66</v>
      </c>
      <c r="B75" s="47">
        <v>22</v>
      </c>
      <c r="C75" s="46">
        <v>3134</v>
      </c>
      <c r="D75" s="46">
        <v>3304</v>
      </c>
      <c r="E75" s="17">
        <v>0.48820000000000002</v>
      </c>
      <c r="F75" s="18">
        <f t="shared" si="10"/>
        <v>6.834420627524076E-3</v>
      </c>
      <c r="G75" s="18">
        <f t="shared" si="7"/>
        <v>6.8105981327321189E-3</v>
      </c>
      <c r="H75" s="13">
        <f t="shared" ref="H75:H108" si="13">H74-I74</f>
        <v>92642.757337128598</v>
      </c>
      <c r="I75" s="13">
        <f t="shared" si="11"/>
        <v>630.95259013140287</v>
      </c>
      <c r="J75" s="13">
        <f t="shared" si="8"/>
        <v>92319.835801499343</v>
      </c>
      <c r="K75" s="13">
        <f t="shared" si="9"/>
        <v>1981632.2143275756</v>
      </c>
      <c r="L75" s="20">
        <f t="shared" si="12"/>
        <v>21.390039235516078</v>
      </c>
    </row>
    <row r="76" spans="1:12" x14ac:dyDescent="0.2">
      <c r="A76" s="16">
        <v>67</v>
      </c>
      <c r="B76" s="47">
        <v>28</v>
      </c>
      <c r="C76" s="46">
        <v>3164</v>
      </c>
      <c r="D76" s="46">
        <v>3107</v>
      </c>
      <c r="E76" s="17">
        <v>0.41289999999999999</v>
      </c>
      <c r="F76" s="18">
        <f t="shared" si="10"/>
        <v>8.9299952160739916E-3</v>
      </c>
      <c r="G76" s="18">
        <f t="shared" si="7"/>
        <v>8.8834212136352387E-3</v>
      </c>
      <c r="H76" s="13">
        <f t="shared" si="13"/>
        <v>92011.804746997193</v>
      </c>
      <c r="I76" s="13">
        <f t="shared" si="11"/>
        <v>817.37961819433838</v>
      </c>
      <c r="J76" s="13">
        <f t="shared" si="8"/>
        <v>91531.921173155308</v>
      </c>
      <c r="K76" s="13">
        <f t="shared" si="9"/>
        <v>1889312.3785260762</v>
      </c>
      <c r="L76" s="20">
        <f t="shared" si="12"/>
        <v>20.533369427119446</v>
      </c>
    </row>
    <row r="77" spans="1:12" x14ac:dyDescent="0.2">
      <c r="A77" s="16">
        <v>68</v>
      </c>
      <c r="B77" s="47">
        <v>32</v>
      </c>
      <c r="C77" s="46">
        <v>3238</v>
      </c>
      <c r="D77" s="46">
        <v>3121</v>
      </c>
      <c r="E77" s="17">
        <v>0.56730000000000003</v>
      </c>
      <c r="F77" s="18">
        <f t="shared" si="10"/>
        <v>1.0064475546469571E-2</v>
      </c>
      <c r="G77" s="18">
        <f t="shared" si="7"/>
        <v>1.0020835822884733E-2</v>
      </c>
      <c r="H77" s="13">
        <f t="shared" si="13"/>
        <v>91194.425128802861</v>
      </c>
      <c r="I77" s="13">
        <f t="shared" si="11"/>
        <v>913.84436217808741</v>
      </c>
      <c r="J77" s="13">
        <f t="shared" si="8"/>
        <v>90799.004673288393</v>
      </c>
      <c r="K77" s="13">
        <f t="shared" si="9"/>
        <v>1797780.4573529209</v>
      </c>
      <c r="L77" s="20">
        <f t="shared" si="12"/>
        <v>19.713710073984661</v>
      </c>
    </row>
    <row r="78" spans="1:12" x14ac:dyDescent="0.2">
      <c r="A78" s="16">
        <v>69</v>
      </c>
      <c r="B78" s="47">
        <v>31</v>
      </c>
      <c r="C78" s="46">
        <v>3028</v>
      </c>
      <c r="D78" s="46">
        <v>3198</v>
      </c>
      <c r="E78" s="17">
        <v>0.54879999999999995</v>
      </c>
      <c r="F78" s="18">
        <f t="shared" si="10"/>
        <v>9.958239640218438E-3</v>
      </c>
      <c r="G78" s="18">
        <f t="shared" si="7"/>
        <v>9.9136958411598225E-3</v>
      </c>
      <c r="H78" s="13">
        <f t="shared" si="13"/>
        <v>90280.580766624771</v>
      </c>
      <c r="I78" s="13">
        <f t="shared" si="11"/>
        <v>895.01421808358145</v>
      </c>
      <c r="J78" s="13">
        <f t="shared" si="8"/>
        <v>89876.750351425464</v>
      </c>
      <c r="K78" s="13">
        <f t="shared" si="9"/>
        <v>1706981.4526796325</v>
      </c>
      <c r="L78" s="20">
        <f t="shared" si="12"/>
        <v>18.907515195235376</v>
      </c>
    </row>
    <row r="79" spans="1:12" x14ac:dyDescent="0.2">
      <c r="A79" s="16">
        <v>70</v>
      </c>
      <c r="B79" s="47">
        <v>25</v>
      </c>
      <c r="C79" s="46">
        <v>2895</v>
      </c>
      <c r="D79" s="46">
        <v>3002</v>
      </c>
      <c r="E79" s="17">
        <v>0.48880000000000001</v>
      </c>
      <c r="F79" s="18">
        <f t="shared" si="10"/>
        <v>8.4788875699508218E-3</v>
      </c>
      <c r="G79" s="18">
        <f t="shared" si="7"/>
        <v>8.4422952236870522E-3</v>
      </c>
      <c r="H79" s="13">
        <f t="shared" si="13"/>
        <v>89385.566548541188</v>
      </c>
      <c r="I79" s="13">
        <f t="shared" si="11"/>
        <v>754.61934153931043</v>
      </c>
      <c r="J79" s="13">
        <f t="shared" si="8"/>
        <v>88999.805141146295</v>
      </c>
      <c r="K79" s="13">
        <f t="shared" si="9"/>
        <v>1617104.702328207</v>
      </c>
      <c r="L79" s="20">
        <f t="shared" si="12"/>
        <v>18.091340299890941</v>
      </c>
    </row>
    <row r="80" spans="1:12" x14ac:dyDescent="0.2">
      <c r="A80" s="16">
        <v>71</v>
      </c>
      <c r="B80" s="47">
        <v>34</v>
      </c>
      <c r="C80" s="46">
        <v>2880</v>
      </c>
      <c r="D80" s="46">
        <v>2861</v>
      </c>
      <c r="E80" s="17">
        <v>0.5212</v>
      </c>
      <c r="F80" s="18">
        <f t="shared" si="10"/>
        <v>1.1844626371712245E-2</v>
      </c>
      <c r="G80" s="18">
        <f t="shared" si="7"/>
        <v>1.1777831848033266E-2</v>
      </c>
      <c r="H80" s="13">
        <f t="shared" si="13"/>
        <v>88630.947207001882</v>
      </c>
      <c r="I80" s="13">
        <f t="shared" si="11"/>
        <v>1043.8803927359818</v>
      </c>
      <c r="J80" s="13">
        <f t="shared" si="8"/>
        <v>88131.137274959896</v>
      </c>
      <c r="K80" s="13">
        <f t="shared" si="9"/>
        <v>1528104.8971870607</v>
      </c>
      <c r="L80" s="20">
        <f t="shared" si="12"/>
        <v>17.241211397843887</v>
      </c>
    </row>
    <row r="81" spans="1:12" x14ac:dyDescent="0.2">
      <c r="A81" s="16">
        <v>72</v>
      </c>
      <c r="B81" s="47">
        <v>44</v>
      </c>
      <c r="C81" s="46">
        <v>3139</v>
      </c>
      <c r="D81" s="46">
        <v>2848</v>
      </c>
      <c r="E81" s="17">
        <v>0.47860000000000003</v>
      </c>
      <c r="F81" s="18">
        <f t="shared" si="10"/>
        <v>1.4698513445799232E-2</v>
      </c>
      <c r="G81" s="18">
        <f t="shared" si="7"/>
        <v>1.4586723641525167E-2</v>
      </c>
      <c r="H81" s="13">
        <f t="shared" si="13"/>
        <v>87587.066814265898</v>
      </c>
      <c r="I81" s="13">
        <f t="shared" si="11"/>
        <v>1277.6083381914968</v>
      </c>
      <c r="J81" s="13">
        <f t="shared" si="8"/>
        <v>86920.921826732854</v>
      </c>
      <c r="K81" s="13">
        <f t="shared" si="9"/>
        <v>1439973.7599121009</v>
      </c>
      <c r="L81" s="20">
        <f t="shared" si="12"/>
        <v>16.440483878352261</v>
      </c>
    </row>
    <row r="82" spans="1:12" x14ac:dyDescent="0.2">
      <c r="A82" s="16">
        <v>73</v>
      </c>
      <c r="B82" s="47">
        <v>41</v>
      </c>
      <c r="C82" s="46">
        <v>2669</v>
      </c>
      <c r="D82" s="46">
        <v>3093</v>
      </c>
      <c r="E82" s="17">
        <v>0.44950000000000001</v>
      </c>
      <c r="F82" s="18">
        <f t="shared" si="10"/>
        <v>1.423116973273169E-2</v>
      </c>
      <c r="G82" s="18">
        <f t="shared" si="7"/>
        <v>1.4120545721207732E-2</v>
      </c>
      <c r="H82" s="13">
        <f t="shared" si="13"/>
        <v>86309.458476074404</v>
      </c>
      <c r="I82" s="13">
        <f t="shared" si="11"/>
        <v>1218.7366545840889</v>
      </c>
      <c r="J82" s="13">
        <f t="shared" si="8"/>
        <v>85638.543947725862</v>
      </c>
      <c r="K82" s="13">
        <f t="shared" si="9"/>
        <v>1353052.838085368</v>
      </c>
      <c r="L82" s="20">
        <f t="shared" si="12"/>
        <v>15.676761990812906</v>
      </c>
    </row>
    <row r="83" spans="1:12" x14ac:dyDescent="0.2">
      <c r="A83" s="16">
        <v>74</v>
      </c>
      <c r="B83" s="47">
        <v>34</v>
      </c>
      <c r="C83" s="46">
        <v>2443</v>
      </c>
      <c r="D83" s="46">
        <v>2610</v>
      </c>
      <c r="E83" s="17">
        <v>0.43740000000000001</v>
      </c>
      <c r="F83" s="18">
        <f t="shared" si="10"/>
        <v>1.345735206807837E-2</v>
      </c>
      <c r="G83" s="18">
        <f t="shared" si="7"/>
        <v>1.3356230626591062E-2</v>
      </c>
      <c r="H83" s="13">
        <f t="shared" si="13"/>
        <v>85090.721821490311</v>
      </c>
      <c r="I83" s="13">
        <f t="shared" si="11"/>
        <v>1136.4913048309293</v>
      </c>
      <c r="J83" s="13">
        <f t="shared" si="8"/>
        <v>84451.331813392433</v>
      </c>
      <c r="K83" s="13">
        <f t="shared" si="9"/>
        <v>1267414.2941376423</v>
      </c>
      <c r="L83" s="20">
        <f t="shared" si="12"/>
        <v>14.894858887159506</v>
      </c>
    </row>
    <row r="84" spans="1:12" x14ac:dyDescent="0.2">
      <c r="A84" s="16">
        <v>75</v>
      </c>
      <c r="B84" s="47">
        <v>47</v>
      </c>
      <c r="C84" s="46">
        <v>2391</v>
      </c>
      <c r="D84" s="46">
        <v>2423</v>
      </c>
      <c r="E84" s="17">
        <v>0.53949999999999998</v>
      </c>
      <c r="F84" s="18">
        <f t="shared" si="10"/>
        <v>1.9526381387619442E-2</v>
      </c>
      <c r="G84" s="18">
        <f t="shared" si="7"/>
        <v>1.9352366866524459E-2</v>
      </c>
      <c r="H84" s="13">
        <f t="shared" si="13"/>
        <v>83954.230516659387</v>
      </c>
      <c r="I84" s="13">
        <f t="shared" si="11"/>
        <v>1624.7130689551557</v>
      </c>
      <c r="J84" s="13">
        <f t="shared" si="8"/>
        <v>83206.050148405542</v>
      </c>
      <c r="K84" s="13">
        <f t="shared" si="9"/>
        <v>1182962.9623242498</v>
      </c>
      <c r="L84" s="20">
        <f t="shared" si="12"/>
        <v>14.090570005159055</v>
      </c>
    </row>
    <row r="85" spans="1:12" x14ac:dyDescent="0.2">
      <c r="A85" s="16">
        <v>76</v>
      </c>
      <c r="B85" s="47">
        <v>48</v>
      </c>
      <c r="C85" s="46">
        <v>2217</v>
      </c>
      <c r="D85" s="46">
        <v>2350</v>
      </c>
      <c r="E85" s="17">
        <v>0.50049999999999994</v>
      </c>
      <c r="F85" s="18">
        <f t="shared" si="10"/>
        <v>2.102036347711846E-2</v>
      </c>
      <c r="G85" s="18">
        <f t="shared" si="7"/>
        <v>2.0801949836097972E-2</v>
      </c>
      <c r="H85" s="13">
        <f t="shared" si="13"/>
        <v>82329.517447704231</v>
      </c>
      <c r="I85" s="13">
        <f t="shared" si="11"/>
        <v>1712.6144919772962</v>
      </c>
      <c r="J85" s="13">
        <f t="shared" si="8"/>
        <v>81474.06650896158</v>
      </c>
      <c r="K85" s="13">
        <f t="shared" si="9"/>
        <v>1099756.9121758442</v>
      </c>
      <c r="L85" s="20">
        <f t="shared" si="12"/>
        <v>13.357990502913012</v>
      </c>
    </row>
    <row r="86" spans="1:12" x14ac:dyDescent="0.2">
      <c r="A86" s="16">
        <v>77</v>
      </c>
      <c r="B86" s="47">
        <v>57</v>
      </c>
      <c r="C86" s="46">
        <v>2055</v>
      </c>
      <c r="D86" s="46">
        <v>2156</v>
      </c>
      <c r="E86" s="17">
        <v>0.5383</v>
      </c>
      <c r="F86" s="18">
        <f t="shared" si="10"/>
        <v>2.7071954405129422E-2</v>
      </c>
      <c r="G86" s="18">
        <f t="shared" si="7"/>
        <v>2.6737755948927879E-2</v>
      </c>
      <c r="H86" s="13">
        <f t="shared" si="13"/>
        <v>80616.902955726939</v>
      </c>
      <c r="I86" s="13">
        <f t="shared" si="11"/>
        <v>2155.5150765886297</v>
      </c>
      <c r="J86" s="13">
        <f t="shared" si="8"/>
        <v>79621.701644865956</v>
      </c>
      <c r="K86" s="13">
        <f t="shared" si="9"/>
        <v>1018282.8456668826</v>
      </c>
      <c r="L86" s="20">
        <f t="shared" si="12"/>
        <v>12.631133277671328</v>
      </c>
    </row>
    <row r="87" spans="1:12" x14ac:dyDescent="0.2">
      <c r="A87" s="16">
        <v>78</v>
      </c>
      <c r="B87" s="47">
        <v>42</v>
      </c>
      <c r="C87" s="46">
        <v>1510</v>
      </c>
      <c r="D87" s="46">
        <v>2002</v>
      </c>
      <c r="E87" s="17">
        <v>0.53269999999999995</v>
      </c>
      <c r="F87" s="18">
        <f t="shared" si="10"/>
        <v>2.3917995444191344E-2</v>
      </c>
      <c r="G87" s="18">
        <f t="shared" si="7"/>
        <v>2.3653621769351731E-2</v>
      </c>
      <c r="H87" s="13">
        <f t="shared" si="13"/>
        <v>78461.387879138303</v>
      </c>
      <c r="I87" s="13">
        <f t="shared" si="11"/>
        <v>1855.8959923915359</v>
      </c>
      <c r="J87" s="13">
        <f t="shared" si="8"/>
        <v>77594.127681893733</v>
      </c>
      <c r="K87" s="13">
        <f t="shared" si="9"/>
        <v>938661.14402201667</v>
      </c>
      <c r="L87" s="20">
        <f t="shared" si="12"/>
        <v>11.963351266076604</v>
      </c>
    </row>
    <row r="88" spans="1:12" x14ac:dyDescent="0.2">
      <c r="A88" s="16">
        <v>79</v>
      </c>
      <c r="B88" s="47">
        <v>45</v>
      </c>
      <c r="C88" s="46">
        <v>1405</v>
      </c>
      <c r="D88" s="46">
        <v>1476</v>
      </c>
      <c r="E88" s="17">
        <v>0.5968</v>
      </c>
      <c r="F88" s="18">
        <f t="shared" si="10"/>
        <v>3.1239153071850052E-2</v>
      </c>
      <c r="G88" s="18">
        <f t="shared" si="7"/>
        <v>3.0850570804116698E-2</v>
      </c>
      <c r="H88" s="13">
        <f t="shared" si="13"/>
        <v>76605.491886746764</v>
      </c>
      <c r="I88" s="13">
        <f t="shared" si="11"/>
        <v>2363.3231514362683</v>
      </c>
      <c r="J88" s="13">
        <f t="shared" si="8"/>
        <v>75652.599992087664</v>
      </c>
      <c r="K88" s="13">
        <f t="shared" si="9"/>
        <v>861067.01634012291</v>
      </c>
      <c r="L88" s="20">
        <f t="shared" si="12"/>
        <v>11.240277885208553</v>
      </c>
    </row>
    <row r="89" spans="1:12" x14ac:dyDescent="0.2">
      <c r="A89" s="16">
        <v>80</v>
      </c>
      <c r="B89" s="47">
        <v>48</v>
      </c>
      <c r="C89" s="46">
        <v>1639</v>
      </c>
      <c r="D89" s="46">
        <v>1356</v>
      </c>
      <c r="E89" s="17">
        <v>0.4123</v>
      </c>
      <c r="F89" s="18">
        <f t="shared" si="10"/>
        <v>3.2053422370617694E-2</v>
      </c>
      <c r="G89" s="18">
        <f t="shared" si="7"/>
        <v>3.1460770778397144E-2</v>
      </c>
      <c r="H89" s="13">
        <f t="shared" si="13"/>
        <v>74242.168735310494</v>
      </c>
      <c r="I89" s="13">
        <f t="shared" si="11"/>
        <v>2335.7158526726867</v>
      </c>
      <c r="J89" s="13">
        <f t="shared" si="8"/>
        <v>72869.468528694764</v>
      </c>
      <c r="K89" s="13">
        <f t="shared" si="9"/>
        <v>785414.41634803521</v>
      </c>
      <c r="L89" s="20">
        <f t="shared" si="12"/>
        <v>10.579087730427283</v>
      </c>
    </row>
    <row r="90" spans="1:12" x14ac:dyDescent="0.2">
      <c r="A90" s="16">
        <v>81</v>
      </c>
      <c r="B90" s="47">
        <v>57</v>
      </c>
      <c r="C90" s="46">
        <v>991</v>
      </c>
      <c r="D90" s="46">
        <v>1600</v>
      </c>
      <c r="E90" s="17">
        <v>0.50980000000000003</v>
      </c>
      <c r="F90" s="18">
        <f t="shared" si="10"/>
        <v>4.3998456194519489E-2</v>
      </c>
      <c r="G90" s="18">
        <f t="shared" si="7"/>
        <v>4.3069530694747796E-2</v>
      </c>
      <c r="H90" s="13">
        <f t="shared" si="13"/>
        <v>71906.452882637808</v>
      </c>
      <c r="I90" s="13">
        <f t="shared" si="11"/>
        <v>3096.9771795792053</v>
      </c>
      <c r="J90" s="13">
        <f t="shared" si="8"/>
        <v>70388.314669208077</v>
      </c>
      <c r="K90" s="13">
        <f t="shared" si="9"/>
        <v>712544.94781934051</v>
      </c>
      <c r="L90" s="20">
        <f t="shared" si="12"/>
        <v>9.9093324625860983</v>
      </c>
    </row>
    <row r="91" spans="1:12" x14ac:dyDescent="0.2">
      <c r="A91" s="16">
        <v>82</v>
      </c>
      <c r="B91" s="47">
        <v>49</v>
      </c>
      <c r="C91" s="46">
        <v>1119</v>
      </c>
      <c r="D91" s="46">
        <v>952</v>
      </c>
      <c r="E91" s="17">
        <v>0.50449999999999995</v>
      </c>
      <c r="F91" s="18">
        <f t="shared" si="10"/>
        <v>4.732013520038629E-2</v>
      </c>
      <c r="G91" s="18">
        <f t="shared" si="7"/>
        <v>4.6236033061594427E-2</v>
      </c>
      <c r="H91" s="13">
        <f t="shared" si="13"/>
        <v>68809.475703058604</v>
      </c>
      <c r="I91" s="13">
        <f t="shared" si="11"/>
        <v>3181.4771935575959</v>
      </c>
      <c r="J91" s="13">
        <f t="shared" si="8"/>
        <v>67233.053753650805</v>
      </c>
      <c r="K91" s="13">
        <f t="shared" si="9"/>
        <v>642156.63315013237</v>
      </c>
      <c r="L91" s="20">
        <f t="shared" si="12"/>
        <v>9.3323866602516237</v>
      </c>
    </row>
    <row r="92" spans="1:12" x14ac:dyDescent="0.2">
      <c r="A92" s="16">
        <v>83</v>
      </c>
      <c r="B92" s="47">
        <v>53</v>
      </c>
      <c r="C92" s="46">
        <v>1071</v>
      </c>
      <c r="D92" s="46">
        <v>1073</v>
      </c>
      <c r="E92" s="17">
        <v>0.46800000000000003</v>
      </c>
      <c r="F92" s="18">
        <f t="shared" si="10"/>
        <v>4.9440298507462684E-2</v>
      </c>
      <c r="G92" s="18">
        <f t="shared" si="7"/>
        <v>4.8173234587291718E-2</v>
      </c>
      <c r="H92" s="13">
        <f t="shared" si="13"/>
        <v>65627.998509501005</v>
      </c>
      <c r="I92" s="13">
        <f t="shared" si="11"/>
        <v>3161.5129676926231</v>
      </c>
      <c r="J92" s="13">
        <f t="shared" si="8"/>
        <v>63946.073610688531</v>
      </c>
      <c r="K92" s="13">
        <f t="shared" si="9"/>
        <v>574923.57939648151</v>
      </c>
      <c r="L92" s="20">
        <f t="shared" si="12"/>
        <v>8.7603399837532674</v>
      </c>
    </row>
    <row r="93" spans="1:12" x14ac:dyDescent="0.2">
      <c r="A93" s="16">
        <v>84</v>
      </c>
      <c r="B93" s="47">
        <v>67</v>
      </c>
      <c r="C93" s="46">
        <v>1020</v>
      </c>
      <c r="D93" s="46">
        <v>1021</v>
      </c>
      <c r="E93" s="17">
        <v>0.48709999999999998</v>
      </c>
      <c r="F93" s="18">
        <f t="shared" si="10"/>
        <v>6.565409113179814E-2</v>
      </c>
      <c r="G93" s="18">
        <f t="shared" si="7"/>
        <v>6.3515278695089036E-2</v>
      </c>
      <c r="H93" s="13">
        <f t="shared" si="13"/>
        <v>62466.485541808383</v>
      </c>
      <c r="I93" s="13">
        <f t="shared" si="11"/>
        <v>3967.5762382907092</v>
      </c>
      <c r="J93" s="13">
        <f t="shared" si="8"/>
        <v>60431.515689189073</v>
      </c>
      <c r="K93" s="13">
        <f t="shared" si="9"/>
        <v>510977.50578579301</v>
      </c>
      <c r="L93" s="20">
        <f t="shared" si="12"/>
        <v>8.180026479059709</v>
      </c>
    </row>
    <row r="94" spans="1:12" x14ac:dyDescent="0.2">
      <c r="A94" s="16">
        <v>85</v>
      </c>
      <c r="B94" s="47">
        <v>48</v>
      </c>
      <c r="C94" s="46">
        <v>947</v>
      </c>
      <c r="D94" s="46">
        <v>977</v>
      </c>
      <c r="E94" s="17">
        <v>0.49580000000000002</v>
      </c>
      <c r="F94" s="18">
        <f t="shared" si="10"/>
        <v>4.9896049896049899E-2</v>
      </c>
      <c r="G94" s="18">
        <f t="shared" si="7"/>
        <v>4.8671590068399814E-2</v>
      </c>
      <c r="H94" s="13">
        <f t="shared" si="13"/>
        <v>58498.90930351767</v>
      </c>
      <c r="I94" s="13">
        <f t="shared" si="11"/>
        <v>2847.2349330693123</v>
      </c>
      <c r="J94" s="13">
        <f t="shared" si="8"/>
        <v>57063.333450264123</v>
      </c>
      <c r="K94" s="13">
        <f t="shared" si="9"/>
        <v>450545.99009660393</v>
      </c>
      <c r="L94" s="20">
        <f t="shared" si="12"/>
        <v>7.701784451381414</v>
      </c>
    </row>
    <row r="95" spans="1:12" x14ac:dyDescent="0.2">
      <c r="A95" s="16">
        <v>86</v>
      </c>
      <c r="B95" s="47">
        <v>57</v>
      </c>
      <c r="C95" s="46">
        <v>890</v>
      </c>
      <c r="D95" s="46">
        <v>908</v>
      </c>
      <c r="E95" s="17">
        <v>0.49120000000000003</v>
      </c>
      <c r="F95" s="18">
        <f t="shared" si="10"/>
        <v>6.3403781979977758E-2</v>
      </c>
      <c r="G95" s="18">
        <f t="shared" si="7"/>
        <v>6.1422307892572608E-2</v>
      </c>
      <c r="H95" s="13">
        <f t="shared" si="13"/>
        <v>55651.67437044836</v>
      </c>
      <c r="I95" s="13">
        <f t="shared" si="11"/>
        <v>3418.2542779188711</v>
      </c>
      <c r="J95" s="13">
        <f t="shared" si="8"/>
        <v>53912.466593843237</v>
      </c>
      <c r="K95" s="13">
        <f t="shared" si="9"/>
        <v>393482.6566463398</v>
      </c>
      <c r="L95" s="20">
        <f t="shared" si="12"/>
        <v>7.0704549521206026</v>
      </c>
    </row>
    <row r="96" spans="1:12" x14ac:dyDescent="0.2">
      <c r="A96" s="16">
        <v>87</v>
      </c>
      <c r="B96" s="47">
        <v>60</v>
      </c>
      <c r="C96" s="46">
        <v>811</v>
      </c>
      <c r="D96" s="46">
        <v>832</v>
      </c>
      <c r="E96" s="17">
        <v>0.4995</v>
      </c>
      <c r="F96" s="18">
        <f t="shared" si="10"/>
        <v>7.3037127206329891E-2</v>
      </c>
      <c r="G96" s="18">
        <f t="shared" si="7"/>
        <v>7.0461404765539679E-2</v>
      </c>
      <c r="H96" s="13">
        <f t="shared" si="13"/>
        <v>52233.420092529486</v>
      </c>
      <c r="I96" s="13">
        <f t="shared" si="11"/>
        <v>3680.4401554281931</v>
      </c>
      <c r="J96" s="13">
        <f t="shared" si="8"/>
        <v>50391.359794737677</v>
      </c>
      <c r="K96" s="13">
        <f t="shared" si="9"/>
        <v>339570.19005249656</v>
      </c>
      <c r="L96" s="20">
        <f t="shared" si="12"/>
        <v>6.5010138997400722</v>
      </c>
    </row>
    <row r="97" spans="1:12" x14ac:dyDescent="0.2">
      <c r="A97" s="16">
        <v>88</v>
      </c>
      <c r="B97" s="47">
        <v>79</v>
      </c>
      <c r="C97" s="46">
        <v>733</v>
      </c>
      <c r="D97" s="46">
        <v>767</v>
      </c>
      <c r="E97" s="17">
        <v>0.51700000000000002</v>
      </c>
      <c r="F97" s="18">
        <f t="shared" si="10"/>
        <v>0.10533333333333333</v>
      </c>
      <c r="G97" s="18">
        <f t="shared" si="7"/>
        <v>0.1002338366594473</v>
      </c>
      <c r="H97" s="13">
        <f t="shared" si="13"/>
        <v>48552.979937101292</v>
      </c>
      <c r="I97" s="13">
        <f t="shared" si="11"/>
        <v>4866.6514603448322</v>
      </c>
      <c r="J97" s="13">
        <f t="shared" si="8"/>
        <v>46202.387281754738</v>
      </c>
      <c r="K97" s="13">
        <f t="shared" si="9"/>
        <v>289178.83025775891</v>
      </c>
      <c r="L97" s="20">
        <f t="shared" si="12"/>
        <v>5.9559440148139222</v>
      </c>
    </row>
    <row r="98" spans="1:12" x14ac:dyDescent="0.2">
      <c r="A98" s="16">
        <v>89</v>
      </c>
      <c r="B98" s="47">
        <v>66</v>
      </c>
      <c r="C98" s="46">
        <v>568</v>
      </c>
      <c r="D98" s="46">
        <v>689</v>
      </c>
      <c r="E98" s="17">
        <v>0.55069999999999997</v>
      </c>
      <c r="F98" s="18">
        <f t="shared" si="10"/>
        <v>0.10501193317422435</v>
      </c>
      <c r="G98" s="18">
        <f t="shared" si="7"/>
        <v>0.10028051194112989</v>
      </c>
      <c r="H98" s="13">
        <f t="shared" si="13"/>
        <v>43686.328476756462</v>
      </c>
      <c r="I98" s="13">
        <f t="shared" si="11"/>
        <v>4380.8873844774989</v>
      </c>
      <c r="J98" s="13">
        <f t="shared" si="8"/>
        <v>41717.99577491072</v>
      </c>
      <c r="K98" s="13">
        <f>K99+J98</f>
        <v>242976.44297600418</v>
      </c>
      <c r="L98" s="20">
        <f t="shared" si="12"/>
        <v>5.5618416893349387</v>
      </c>
    </row>
    <row r="99" spans="1:12" x14ac:dyDescent="0.2">
      <c r="A99" s="16">
        <v>90</v>
      </c>
      <c r="B99" s="47">
        <v>57</v>
      </c>
      <c r="C99" s="46">
        <v>522</v>
      </c>
      <c r="D99" s="46">
        <v>510</v>
      </c>
      <c r="E99" s="17">
        <v>0.47749999999999998</v>
      </c>
      <c r="F99" s="22">
        <f t="shared" si="10"/>
        <v>0.11046511627906977</v>
      </c>
      <c r="G99" s="22">
        <f t="shared" si="7"/>
        <v>0.10443720712921357</v>
      </c>
      <c r="H99" s="23">
        <f t="shared" si="13"/>
        <v>39305.441092278961</v>
      </c>
      <c r="I99" s="23">
        <f t="shared" si="11"/>
        <v>4104.9504926594409</v>
      </c>
      <c r="J99" s="23">
        <f t="shared" si="8"/>
        <v>37160.604459864408</v>
      </c>
      <c r="K99" s="23">
        <f t="shared" ref="K99:K108" si="14">K100+J99</f>
        <v>201258.44720109346</v>
      </c>
      <c r="L99" s="24">
        <f t="shared" si="12"/>
        <v>5.1203711651165786</v>
      </c>
    </row>
    <row r="100" spans="1:12" x14ac:dyDescent="0.2">
      <c r="A100" s="16">
        <v>91</v>
      </c>
      <c r="B100" s="47">
        <v>67</v>
      </c>
      <c r="C100" s="46">
        <v>452</v>
      </c>
      <c r="D100" s="46">
        <v>475</v>
      </c>
      <c r="E100" s="17">
        <v>0.46899999999999997</v>
      </c>
      <c r="F100" s="22">
        <f t="shared" si="10"/>
        <v>0.14455231930960086</v>
      </c>
      <c r="G100" s="22">
        <f t="shared" si="7"/>
        <v>0.13424782147844921</v>
      </c>
      <c r="H100" s="23">
        <f t="shared" si="13"/>
        <v>35200.490599619523</v>
      </c>
      <c r="I100" s="23">
        <f t="shared" si="11"/>
        <v>4725.5891779715512</v>
      </c>
      <c r="J100" s="23">
        <f t="shared" si="8"/>
        <v>32691.202746116629</v>
      </c>
      <c r="K100" s="23">
        <f t="shared" si="14"/>
        <v>164097.84274122905</v>
      </c>
      <c r="L100" s="24">
        <f t="shared" si="12"/>
        <v>4.6618055585566971</v>
      </c>
    </row>
    <row r="101" spans="1:12" x14ac:dyDescent="0.2">
      <c r="A101" s="16">
        <v>92</v>
      </c>
      <c r="B101" s="47">
        <v>54</v>
      </c>
      <c r="C101" s="46">
        <v>340</v>
      </c>
      <c r="D101" s="46">
        <v>405</v>
      </c>
      <c r="E101" s="17">
        <v>0.46650000000000003</v>
      </c>
      <c r="F101" s="22">
        <f t="shared" si="10"/>
        <v>0.14496644295302014</v>
      </c>
      <c r="G101" s="22">
        <f t="shared" si="7"/>
        <v>0.13455965353381061</v>
      </c>
      <c r="H101" s="23">
        <f t="shared" si="13"/>
        <v>30474.90142164797</v>
      </c>
      <c r="I101" s="23">
        <f t="shared" si="11"/>
        <v>4100.6921767739832</v>
      </c>
      <c r="J101" s="23">
        <f t="shared" si="8"/>
        <v>28287.182145339048</v>
      </c>
      <c r="K101" s="23">
        <f t="shared" si="14"/>
        <v>131406.6399951124</v>
      </c>
      <c r="L101" s="24">
        <f t="shared" si="12"/>
        <v>4.3119627583689955</v>
      </c>
    </row>
    <row r="102" spans="1:12" x14ac:dyDescent="0.2">
      <c r="A102" s="16">
        <v>93</v>
      </c>
      <c r="B102" s="47">
        <v>41</v>
      </c>
      <c r="C102" s="46">
        <v>270</v>
      </c>
      <c r="D102" s="46">
        <v>306</v>
      </c>
      <c r="E102" s="17">
        <v>0.50170000000000003</v>
      </c>
      <c r="F102" s="22">
        <f t="shared" si="10"/>
        <v>0.1423611111111111</v>
      </c>
      <c r="G102" s="22">
        <f t="shared" si="7"/>
        <v>0.13293116791703022</v>
      </c>
      <c r="H102" s="23">
        <f t="shared" si="13"/>
        <v>26374.209244873986</v>
      </c>
      <c r="I102" s="23">
        <f t="shared" si="11"/>
        <v>3505.9544378092346</v>
      </c>
      <c r="J102" s="23">
        <f t="shared" si="8"/>
        <v>24627.192148513644</v>
      </c>
      <c r="K102" s="23">
        <f t="shared" si="14"/>
        <v>103119.45784977335</v>
      </c>
      <c r="L102" s="24">
        <f t="shared" si="12"/>
        <v>3.9098597001468525</v>
      </c>
    </row>
    <row r="103" spans="1:12" x14ac:dyDescent="0.2">
      <c r="A103" s="16">
        <v>94</v>
      </c>
      <c r="B103" s="47">
        <v>46</v>
      </c>
      <c r="C103" s="46">
        <v>238</v>
      </c>
      <c r="D103" s="46">
        <v>237</v>
      </c>
      <c r="E103" s="17">
        <v>0.46479999999999999</v>
      </c>
      <c r="F103" s="22">
        <f t="shared" si="10"/>
        <v>0.19368421052631579</v>
      </c>
      <c r="G103" s="22">
        <f t="shared" si="7"/>
        <v>0.17549267661430373</v>
      </c>
      <c r="H103" s="23">
        <f t="shared" si="13"/>
        <v>22868.25480706475</v>
      </c>
      <c r="I103" s="23">
        <f t="shared" si="11"/>
        <v>4013.2112455897109</v>
      </c>
      <c r="J103" s="23">
        <f t="shared" si="8"/>
        <v>20720.384148425135</v>
      </c>
      <c r="K103" s="23">
        <f t="shared" si="14"/>
        <v>78492.265701259705</v>
      </c>
      <c r="L103" s="24">
        <f t="shared" si="12"/>
        <v>3.4323679862536287</v>
      </c>
    </row>
    <row r="104" spans="1:12" x14ac:dyDescent="0.2">
      <c r="A104" s="16">
        <v>95</v>
      </c>
      <c r="B104" s="47">
        <v>43</v>
      </c>
      <c r="C104" s="46">
        <v>180</v>
      </c>
      <c r="D104" s="46">
        <v>200</v>
      </c>
      <c r="E104" s="17">
        <v>0.48080000000000001</v>
      </c>
      <c r="F104" s="22">
        <f t="shared" si="10"/>
        <v>0.22631578947368422</v>
      </c>
      <c r="G104" s="22">
        <f t="shared" si="7"/>
        <v>0.20251914983402852</v>
      </c>
      <c r="H104" s="23">
        <f t="shared" si="13"/>
        <v>18855.043561475039</v>
      </c>
      <c r="I104" s="23">
        <f t="shared" si="11"/>
        <v>3818.5073921534981</v>
      </c>
      <c r="J104" s="23">
        <f t="shared" si="8"/>
        <v>16872.474523468944</v>
      </c>
      <c r="K104" s="23">
        <f t="shared" si="14"/>
        <v>57771.881552834573</v>
      </c>
      <c r="L104" s="24">
        <f t="shared" si="12"/>
        <v>3.0640014892818974</v>
      </c>
    </row>
    <row r="105" spans="1:12" x14ac:dyDescent="0.2">
      <c r="A105" s="16">
        <v>96</v>
      </c>
      <c r="B105" s="47">
        <v>30</v>
      </c>
      <c r="C105" s="46">
        <v>145</v>
      </c>
      <c r="D105" s="46">
        <v>148</v>
      </c>
      <c r="E105" s="17">
        <v>0.46010000000000001</v>
      </c>
      <c r="F105" s="22">
        <f t="shared" si="10"/>
        <v>0.20477815699658702</v>
      </c>
      <c r="G105" s="22">
        <f t="shared" si="7"/>
        <v>0.18439184496333674</v>
      </c>
      <c r="H105" s="23">
        <f t="shared" si="13"/>
        <v>15036.53616932154</v>
      </c>
      <c r="I105" s="23">
        <f t="shared" si="11"/>
        <v>2772.6146461191429</v>
      </c>
      <c r="J105" s="23">
        <f t="shared" si="8"/>
        <v>13539.601521881814</v>
      </c>
      <c r="K105" s="23">
        <f t="shared" si="14"/>
        <v>40899.407029365626</v>
      </c>
      <c r="L105" s="24">
        <f t="shared" si="12"/>
        <v>2.7200019052799602</v>
      </c>
    </row>
    <row r="106" spans="1:12" x14ac:dyDescent="0.2">
      <c r="A106" s="16">
        <v>97</v>
      </c>
      <c r="B106" s="47">
        <v>28</v>
      </c>
      <c r="C106" s="46">
        <v>104</v>
      </c>
      <c r="D106" s="46">
        <v>121</v>
      </c>
      <c r="E106" s="17">
        <v>0.44330000000000003</v>
      </c>
      <c r="F106" s="22">
        <f t="shared" si="10"/>
        <v>0.24888888888888888</v>
      </c>
      <c r="G106" s="22">
        <f t="shared" si="7"/>
        <v>0.21860039535442929</v>
      </c>
      <c r="H106" s="23">
        <f t="shared" si="13"/>
        <v>12263.921523202396</v>
      </c>
      <c r="I106" s="23">
        <f t="shared" si="11"/>
        <v>2680.8980935677387</v>
      </c>
      <c r="J106" s="23">
        <f t="shared" si="8"/>
        <v>10771.465554513235</v>
      </c>
      <c r="K106" s="23">
        <f t="shared" si="14"/>
        <v>27359.805507483812</v>
      </c>
      <c r="L106" s="24">
        <f t="shared" si="12"/>
        <v>2.2309181818981116</v>
      </c>
    </row>
    <row r="107" spans="1:12" x14ac:dyDescent="0.2">
      <c r="A107" s="16">
        <v>98</v>
      </c>
      <c r="B107" s="47">
        <v>16</v>
      </c>
      <c r="C107" s="46">
        <v>66</v>
      </c>
      <c r="D107" s="46">
        <v>84</v>
      </c>
      <c r="E107" s="17">
        <v>0.48039999999999999</v>
      </c>
      <c r="F107" s="22">
        <f t="shared" si="10"/>
        <v>0.21333333333333335</v>
      </c>
      <c r="G107" s="22">
        <f t="shared" si="7"/>
        <v>0.19204547636880415</v>
      </c>
      <c r="H107" s="23">
        <f t="shared" si="13"/>
        <v>9583.0234296346571</v>
      </c>
      <c r="I107" s="23">
        <f t="shared" si="11"/>
        <v>1840.376299597599</v>
      </c>
      <c r="J107" s="23">
        <f t="shared" si="8"/>
        <v>8626.7639043637446</v>
      </c>
      <c r="K107" s="23">
        <f t="shared" si="14"/>
        <v>16588.339952970578</v>
      </c>
      <c r="L107" s="24">
        <f t="shared" si="12"/>
        <v>1.7310131896028342</v>
      </c>
    </row>
    <row r="108" spans="1:12" x14ac:dyDescent="0.2">
      <c r="A108" s="16">
        <v>99</v>
      </c>
      <c r="B108" s="47">
        <v>17</v>
      </c>
      <c r="C108" s="46">
        <v>55</v>
      </c>
      <c r="D108" s="46">
        <v>46</v>
      </c>
      <c r="E108" s="17">
        <v>0.32900000000000001</v>
      </c>
      <c r="F108" s="22">
        <f t="shared" si="10"/>
        <v>0.33663366336633666</v>
      </c>
      <c r="G108" s="22">
        <f t="shared" si="7"/>
        <v>0.27460545657195473</v>
      </c>
      <c r="H108" s="23">
        <f t="shared" si="13"/>
        <v>7742.6471300370577</v>
      </c>
      <c r="I108" s="23">
        <f t="shared" si="11"/>
        <v>2126.1731502193611</v>
      </c>
      <c r="J108" s="23">
        <f t="shared" si="8"/>
        <v>6315.9849462398661</v>
      </c>
      <c r="K108" s="23">
        <f t="shared" si="14"/>
        <v>7961.5760486068339</v>
      </c>
      <c r="L108" s="24">
        <f t="shared" si="12"/>
        <v>1.0282757195172252</v>
      </c>
    </row>
    <row r="109" spans="1:12" x14ac:dyDescent="0.2">
      <c r="A109" s="16" t="s">
        <v>22</v>
      </c>
      <c r="B109" s="47">
        <v>23</v>
      </c>
      <c r="C109" s="46">
        <v>70</v>
      </c>
      <c r="D109" s="46">
        <v>87</v>
      </c>
      <c r="E109" s="17"/>
      <c r="F109" s="22">
        <f>B109/((C109+D109)/2)</f>
        <v>0.2929936305732484</v>
      </c>
      <c r="G109" s="22">
        <v>1</v>
      </c>
      <c r="H109" s="23">
        <f>H108-I108</f>
        <v>5616.4739798176961</v>
      </c>
      <c r="I109" s="23">
        <f>H109*G109</f>
        <v>5616.4739798176961</v>
      </c>
      <c r="J109" s="23">
        <f>H109*F109</f>
        <v>1645.5911023669682</v>
      </c>
      <c r="K109" s="23">
        <f>J109</f>
        <v>1645.5911023669682</v>
      </c>
      <c r="L109" s="24">
        <f>K109/H109</f>
        <v>0.2929936305732484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3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ColWidth="10.140625" defaultRowHeight="12.75" x14ac:dyDescent="0.2"/>
  <cols>
    <col min="1" max="1" width="10.140625" style="9"/>
    <col min="2" max="4" width="14.28515625" style="9" customWidth="1"/>
    <col min="5" max="7" width="14.28515625" style="10" customWidth="1"/>
    <col min="8" max="11" width="14.28515625" style="9" customWidth="1"/>
    <col min="12" max="12" width="14.28515625" style="10" customWidth="1"/>
    <col min="13" max="16384" width="10.1406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54" t="s">
        <v>0</v>
      </c>
      <c r="B6" s="55" t="s">
        <v>36</v>
      </c>
      <c r="C6" s="69" t="s">
        <v>45</v>
      </c>
      <c r="D6" s="69"/>
      <c r="E6" s="56" t="s">
        <v>37</v>
      </c>
      <c r="F6" s="56" t="s">
        <v>38</v>
      </c>
      <c r="G6" s="56" t="s">
        <v>39</v>
      </c>
      <c r="H6" s="55" t="s">
        <v>40</v>
      </c>
      <c r="I6" s="55" t="s">
        <v>41</v>
      </c>
      <c r="J6" s="55" t="s">
        <v>42</v>
      </c>
      <c r="K6" s="55" t="s">
        <v>43</v>
      </c>
      <c r="L6" s="56" t="s">
        <v>44</v>
      </c>
    </row>
    <row r="7" spans="1:13" s="35" customFormat="1" ht="15" customHeight="1" x14ac:dyDescent="0.2">
      <c r="A7" s="57"/>
      <c r="B7" s="58"/>
      <c r="C7" s="59">
        <v>43831</v>
      </c>
      <c r="D7" s="59">
        <v>44197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1</v>
      </c>
      <c r="C9" s="46">
        <v>2975</v>
      </c>
      <c r="D9" s="46">
        <v>2712</v>
      </c>
      <c r="E9" s="17">
        <v>7.6499999999999999E-2</v>
      </c>
      <c r="F9" s="18">
        <f>B9/((C9+D9)/2)</f>
        <v>3.5167926850712152E-4</v>
      </c>
      <c r="G9" s="18">
        <f t="shared" ref="G9:G72" si="0">F9/((1+(1-E9)*F9))</f>
        <v>3.5156508867262553E-4</v>
      </c>
      <c r="H9" s="13">
        <v>100000</v>
      </c>
      <c r="I9" s="13">
        <f>H9*G9</f>
        <v>35.156508867262552</v>
      </c>
      <c r="J9" s="13">
        <f t="shared" ref="J9:J72" si="1">H10+I9*E9</f>
        <v>99967.532964061087</v>
      </c>
      <c r="K9" s="13">
        <f t="shared" ref="K9:K72" si="2">K10+J9</f>
        <v>8278921.7825905178</v>
      </c>
      <c r="L9" s="19">
        <f>K9/H9</f>
        <v>82.789217825905183</v>
      </c>
    </row>
    <row r="10" spans="1:13" x14ac:dyDescent="0.2">
      <c r="A10" s="16">
        <v>1</v>
      </c>
      <c r="B10" s="47">
        <v>1</v>
      </c>
      <c r="C10" s="46">
        <v>3228</v>
      </c>
      <c r="D10" s="46">
        <v>3078</v>
      </c>
      <c r="E10" s="17">
        <v>5.1900000000000002E-2</v>
      </c>
      <c r="F10" s="18">
        <f t="shared" ref="F10:F73" si="3">B10/((C10+D10)/2)</f>
        <v>3.1715826197272439E-4</v>
      </c>
      <c r="G10" s="18">
        <f t="shared" si="0"/>
        <v>3.1706292186608906E-4</v>
      </c>
      <c r="H10" s="13">
        <f>H9-I9</f>
        <v>99964.843491132735</v>
      </c>
      <c r="I10" s="13">
        <f t="shared" ref="I10:I73" si="4">H10*G10</f>
        <v>31.695145361184839</v>
      </c>
      <c r="J10" s="13">
        <f t="shared" si="1"/>
        <v>99934.7933238158</v>
      </c>
      <c r="K10" s="13">
        <f t="shared" si="2"/>
        <v>8178954.2496264568</v>
      </c>
      <c r="L10" s="20">
        <f t="shared" ref="L10:L73" si="5">K10/H10</f>
        <v>81.818306956604815</v>
      </c>
    </row>
    <row r="11" spans="1:13" x14ac:dyDescent="0.2">
      <c r="A11" s="16">
        <v>2</v>
      </c>
      <c r="B11" s="47">
        <v>0</v>
      </c>
      <c r="C11" s="46">
        <v>3451</v>
      </c>
      <c r="D11" s="46">
        <v>3249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99933.148345771551</v>
      </c>
      <c r="I11" s="13">
        <f t="shared" si="4"/>
        <v>0</v>
      </c>
      <c r="J11" s="13">
        <f t="shared" si="1"/>
        <v>99933.148345771551</v>
      </c>
      <c r="K11" s="13">
        <f t="shared" si="2"/>
        <v>8079019.456302641</v>
      </c>
      <c r="L11" s="20">
        <f t="shared" si="5"/>
        <v>80.844240274998668</v>
      </c>
    </row>
    <row r="12" spans="1:13" x14ac:dyDescent="0.2">
      <c r="A12" s="16">
        <v>3</v>
      </c>
      <c r="B12" s="47">
        <v>1</v>
      </c>
      <c r="C12" s="46">
        <v>3906</v>
      </c>
      <c r="D12" s="46">
        <v>3507</v>
      </c>
      <c r="E12" s="17">
        <v>0.57379999999999998</v>
      </c>
      <c r="F12" s="18">
        <f t="shared" si="3"/>
        <v>2.6979630379063809E-4</v>
      </c>
      <c r="G12" s="18">
        <f t="shared" si="0"/>
        <v>2.6976528424008014E-4</v>
      </c>
      <c r="H12" s="13">
        <f t="shared" si="6"/>
        <v>99933.148345771551</v>
      </c>
      <c r="I12" s="13">
        <f t="shared" si="4"/>
        <v>26.958494168503158</v>
      </c>
      <c r="J12" s="13">
        <f t="shared" si="1"/>
        <v>99921.658635556931</v>
      </c>
      <c r="K12" s="13">
        <f t="shared" si="2"/>
        <v>7979086.3079568697</v>
      </c>
      <c r="L12" s="20">
        <f t="shared" si="5"/>
        <v>79.844240274998668</v>
      </c>
    </row>
    <row r="13" spans="1:13" x14ac:dyDescent="0.2">
      <c r="A13" s="16">
        <v>4</v>
      </c>
      <c r="B13" s="47">
        <v>0</v>
      </c>
      <c r="C13" s="46">
        <v>4038</v>
      </c>
      <c r="D13" s="46">
        <v>3948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99906.189851603049</v>
      </c>
      <c r="I13" s="13">
        <f t="shared" si="4"/>
        <v>0</v>
      </c>
      <c r="J13" s="13">
        <f t="shared" si="1"/>
        <v>99906.189851603049</v>
      </c>
      <c r="K13" s="13">
        <f t="shared" si="2"/>
        <v>7879164.649321313</v>
      </c>
      <c r="L13" s="20">
        <f t="shared" si="5"/>
        <v>78.865630458180135</v>
      </c>
    </row>
    <row r="14" spans="1:13" x14ac:dyDescent="0.2">
      <c r="A14" s="16">
        <v>5</v>
      </c>
      <c r="B14" s="47">
        <v>0</v>
      </c>
      <c r="C14" s="46">
        <v>4096</v>
      </c>
      <c r="D14" s="46">
        <v>4050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99906.189851603049</v>
      </c>
      <c r="I14" s="13">
        <f t="shared" si="4"/>
        <v>0</v>
      </c>
      <c r="J14" s="13">
        <f t="shared" si="1"/>
        <v>99906.189851603049</v>
      </c>
      <c r="K14" s="13">
        <f t="shared" si="2"/>
        <v>7779258.4594697095</v>
      </c>
      <c r="L14" s="20">
        <f t="shared" si="5"/>
        <v>77.865630458180135</v>
      </c>
    </row>
    <row r="15" spans="1:13" x14ac:dyDescent="0.2">
      <c r="A15" s="16">
        <v>6</v>
      </c>
      <c r="B15" s="47">
        <v>1</v>
      </c>
      <c r="C15" s="46">
        <v>4086</v>
      </c>
      <c r="D15" s="46">
        <v>4096</v>
      </c>
      <c r="E15" s="17">
        <v>0.63390000000000002</v>
      </c>
      <c r="F15" s="18">
        <f t="shared" si="3"/>
        <v>2.4443901246638962E-4</v>
      </c>
      <c r="G15" s="18">
        <f t="shared" si="0"/>
        <v>2.4441713979103457E-4</v>
      </c>
      <c r="H15" s="13">
        <f t="shared" si="6"/>
        <v>99906.189851603049</v>
      </c>
      <c r="I15" s="13">
        <f t="shared" si="4"/>
        <v>24.418785170948901</v>
      </c>
      <c r="J15" s="13">
        <f t="shared" si="1"/>
        <v>99897.250134351969</v>
      </c>
      <c r="K15" s="13">
        <f t="shared" si="2"/>
        <v>7679352.2696181061</v>
      </c>
      <c r="L15" s="20">
        <f t="shared" si="5"/>
        <v>76.865630458180135</v>
      </c>
    </row>
    <row r="16" spans="1:13" x14ac:dyDescent="0.2">
      <c r="A16" s="16">
        <v>7</v>
      </c>
      <c r="B16" s="47">
        <v>0</v>
      </c>
      <c r="C16" s="46">
        <v>4251</v>
      </c>
      <c r="D16" s="46">
        <v>4100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99881.771066432106</v>
      </c>
      <c r="I16" s="13">
        <f t="shared" si="4"/>
        <v>0</v>
      </c>
      <c r="J16" s="13">
        <f t="shared" si="1"/>
        <v>99881.771066432106</v>
      </c>
      <c r="K16" s="13">
        <f t="shared" si="2"/>
        <v>7579455.0194837544</v>
      </c>
      <c r="L16" s="20">
        <f t="shared" si="5"/>
        <v>75.884267354877025</v>
      </c>
    </row>
    <row r="17" spans="1:12" x14ac:dyDescent="0.2">
      <c r="A17" s="16">
        <v>8</v>
      </c>
      <c r="B17" s="47">
        <v>0</v>
      </c>
      <c r="C17" s="46">
        <v>4308</v>
      </c>
      <c r="D17" s="46">
        <v>4272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99881.771066432106</v>
      </c>
      <c r="I17" s="13">
        <f t="shared" si="4"/>
        <v>0</v>
      </c>
      <c r="J17" s="13">
        <f t="shared" si="1"/>
        <v>99881.771066432106</v>
      </c>
      <c r="K17" s="13">
        <f t="shared" si="2"/>
        <v>7479573.2484173225</v>
      </c>
      <c r="L17" s="20">
        <f t="shared" si="5"/>
        <v>74.884267354877025</v>
      </c>
    </row>
    <row r="18" spans="1:12" x14ac:dyDescent="0.2">
      <c r="A18" s="16">
        <v>9</v>
      </c>
      <c r="B18" s="47">
        <v>0</v>
      </c>
      <c r="C18" s="46">
        <v>4299</v>
      </c>
      <c r="D18" s="46">
        <v>4332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99881.771066432106</v>
      </c>
      <c r="I18" s="13">
        <f t="shared" si="4"/>
        <v>0</v>
      </c>
      <c r="J18" s="13">
        <f t="shared" si="1"/>
        <v>99881.771066432106</v>
      </c>
      <c r="K18" s="13">
        <f t="shared" si="2"/>
        <v>7379691.4773508906</v>
      </c>
      <c r="L18" s="20">
        <f t="shared" si="5"/>
        <v>73.884267354877025</v>
      </c>
    </row>
    <row r="19" spans="1:12" x14ac:dyDescent="0.2">
      <c r="A19" s="16">
        <v>10</v>
      </c>
      <c r="B19" s="47">
        <v>0</v>
      </c>
      <c r="C19" s="46">
        <v>4360</v>
      </c>
      <c r="D19" s="46">
        <v>4323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99881.771066432106</v>
      </c>
      <c r="I19" s="13">
        <f t="shared" si="4"/>
        <v>0</v>
      </c>
      <c r="J19" s="13">
        <f t="shared" si="1"/>
        <v>99881.771066432106</v>
      </c>
      <c r="K19" s="13">
        <f t="shared" si="2"/>
        <v>7279809.7062844587</v>
      </c>
      <c r="L19" s="20">
        <f t="shared" si="5"/>
        <v>72.884267354877025</v>
      </c>
    </row>
    <row r="20" spans="1:12" x14ac:dyDescent="0.2">
      <c r="A20" s="16">
        <v>11</v>
      </c>
      <c r="B20" s="47">
        <v>0</v>
      </c>
      <c r="C20" s="46">
        <v>4311</v>
      </c>
      <c r="D20" s="46">
        <v>4354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99881.771066432106</v>
      </c>
      <c r="I20" s="13">
        <f t="shared" si="4"/>
        <v>0</v>
      </c>
      <c r="J20" s="13">
        <f t="shared" si="1"/>
        <v>99881.771066432106</v>
      </c>
      <c r="K20" s="13">
        <f t="shared" si="2"/>
        <v>7179927.9352180269</v>
      </c>
      <c r="L20" s="20">
        <f t="shared" si="5"/>
        <v>71.884267354877039</v>
      </c>
    </row>
    <row r="21" spans="1:12" x14ac:dyDescent="0.2">
      <c r="A21" s="16">
        <v>12</v>
      </c>
      <c r="B21" s="47">
        <v>0</v>
      </c>
      <c r="C21" s="46">
        <v>4287</v>
      </c>
      <c r="D21" s="46">
        <v>4318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99881.771066432106</v>
      </c>
      <c r="I21" s="13">
        <f t="shared" si="4"/>
        <v>0</v>
      </c>
      <c r="J21" s="13">
        <f t="shared" si="1"/>
        <v>99881.771066432106</v>
      </c>
      <c r="K21" s="13">
        <f t="shared" si="2"/>
        <v>7080046.164151595</v>
      </c>
      <c r="L21" s="20">
        <f t="shared" si="5"/>
        <v>70.884267354877039</v>
      </c>
    </row>
    <row r="22" spans="1:12" x14ac:dyDescent="0.2">
      <c r="A22" s="16">
        <v>13</v>
      </c>
      <c r="B22" s="47">
        <v>0</v>
      </c>
      <c r="C22" s="46">
        <v>4195</v>
      </c>
      <c r="D22" s="46">
        <v>4280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99881.771066432106</v>
      </c>
      <c r="I22" s="13">
        <f t="shared" si="4"/>
        <v>0</v>
      </c>
      <c r="J22" s="13">
        <f t="shared" si="1"/>
        <v>99881.771066432106</v>
      </c>
      <c r="K22" s="13">
        <f t="shared" si="2"/>
        <v>6980164.3930851631</v>
      </c>
      <c r="L22" s="20">
        <f t="shared" si="5"/>
        <v>69.884267354877039</v>
      </c>
    </row>
    <row r="23" spans="1:12" x14ac:dyDescent="0.2">
      <c r="A23" s="16">
        <v>14</v>
      </c>
      <c r="B23" s="47">
        <v>1</v>
      </c>
      <c r="C23" s="46">
        <v>4212</v>
      </c>
      <c r="D23" s="46">
        <v>4201</v>
      </c>
      <c r="E23" s="17">
        <v>0.36070000000000002</v>
      </c>
      <c r="F23" s="18">
        <f t="shared" si="3"/>
        <v>2.3772732675621063E-4</v>
      </c>
      <c r="G23" s="18">
        <f t="shared" si="0"/>
        <v>2.3769120266590649E-4</v>
      </c>
      <c r="H23" s="13">
        <f t="shared" si="6"/>
        <v>99881.771066432106</v>
      </c>
      <c r="I23" s="13">
        <f t="shared" si="4"/>
        <v>23.741018289180989</v>
      </c>
      <c r="J23" s="13">
        <f t="shared" si="1"/>
        <v>99866.593433439833</v>
      </c>
      <c r="K23" s="13">
        <f t="shared" si="2"/>
        <v>6880282.6220187312</v>
      </c>
      <c r="L23" s="20">
        <f t="shared" si="5"/>
        <v>68.884267354877039</v>
      </c>
    </row>
    <row r="24" spans="1:12" x14ac:dyDescent="0.2">
      <c r="A24" s="16">
        <v>15</v>
      </c>
      <c r="B24" s="47">
        <v>0</v>
      </c>
      <c r="C24" s="46">
        <v>4196</v>
      </c>
      <c r="D24" s="46">
        <v>4191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99858.030048142929</v>
      </c>
      <c r="I24" s="13">
        <f t="shared" si="4"/>
        <v>0</v>
      </c>
      <c r="J24" s="13">
        <f t="shared" si="1"/>
        <v>99858.030048142929</v>
      </c>
      <c r="K24" s="13">
        <f t="shared" si="2"/>
        <v>6780416.0285852915</v>
      </c>
      <c r="L24" s="20">
        <f t="shared" si="5"/>
        <v>67.900558676316365</v>
      </c>
    </row>
    <row r="25" spans="1:12" x14ac:dyDescent="0.2">
      <c r="A25" s="16">
        <v>16</v>
      </c>
      <c r="B25" s="47">
        <v>2</v>
      </c>
      <c r="C25" s="46">
        <v>4090</v>
      </c>
      <c r="D25" s="46">
        <v>4196</v>
      </c>
      <c r="E25" s="17">
        <v>0.7964</v>
      </c>
      <c r="F25" s="18">
        <f t="shared" si="3"/>
        <v>4.8274197441467538E-4</v>
      </c>
      <c r="G25" s="18">
        <f t="shared" si="0"/>
        <v>4.8269453217149403E-4</v>
      </c>
      <c r="H25" s="13">
        <f t="shared" si="6"/>
        <v>99858.030048142929</v>
      </c>
      <c r="I25" s="13">
        <f t="shared" si="4"/>
        <v>48.200925097655343</v>
      </c>
      <c r="J25" s="13">
        <f t="shared" si="1"/>
        <v>99848.216339793042</v>
      </c>
      <c r="K25" s="13">
        <f t="shared" si="2"/>
        <v>6680557.9985371483</v>
      </c>
      <c r="L25" s="20">
        <f t="shared" si="5"/>
        <v>66.900558676316365</v>
      </c>
    </row>
    <row r="26" spans="1:12" x14ac:dyDescent="0.2">
      <c r="A26" s="16">
        <v>17</v>
      </c>
      <c r="B26" s="47">
        <v>0</v>
      </c>
      <c r="C26" s="46">
        <v>3986</v>
      </c>
      <c r="D26" s="46">
        <v>4093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99809.829123045274</v>
      </c>
      <c r="I26" s="13">
        <f t="shared" si="4"/>
        <v>0</v>
      </c>
      <c r="J26" s="13">
        <f t="shared" si="1"/>
        <v>99809.829123045274</v>
      </c>
      <c r="K26" s="13">
        <f t="shared" si="2"/>
        <v>6580709.7821973553</v>
      </c>
      <c r="L26" s="20">
        <f t="shared" si="5"/>
        <v>65.932482201574302</v>
      </c>
    </row>
    <row r="27" spans="1:12" x14ac:dyDescent="0.2">
      <c r="A27" s="16">
        <v>18</v>
      </c>
      <c r="B27" s="47">
        <v>1</v>
      </c>
      <c r="C27" s="46">
        <v>3952</v>
      </c>
      <c r="D27" s="46">
        <v>3970</v>
      </c>
      <c r="E27" s="17">
        <v>0.69669999999999999</v>
      </c>
      <c r="F27" s="18">
        <f t="shared" si="3"/>
        <v>2.5246149962130775E-4</v>
      </c>
      <c r="G27" s="18">
        <f t="shared" si="0"/>
        <v>2.5244216972732179E-4</v>
      </c>
      <c r="H27" s="13">
        <f t="shared" si="6"/>
        <v>99809.829123045274</v>
      </c>
      <c r="I27" s="13">
        <f t="shared" si="4"/>
        <v>25.19620982393478</v>
      </c>
      <c r="J27" s="13">
        <f t="shared" si="1"/>
        <v>99802.187112605679</v>
      </c>
      <c r="K27" s="13">
        <f t="shared" si="2"/>
        <v>6480899.95307431</v>
      </c>
      <c r="L27" s="20">
        <f t="shared" si="5"/>
        <v>64.932482201574302</v>
      </c>
    </row>
    <row r="28" spans="1:12" x14ac:dyDescent="0.2">
      <c r="A28" s="16">
        <v>19</v>
      </c>
      <c r="B28" s="47">
        <v>0</v>
      </c>
      <c r="C28" s="46">
        <v>3966</v>
      </c>
      <c r="D28" s="46">
        <v>3965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99784.632913221343</v>
      </c>
      <c r="I28" s="13">
        <f t="shared" si="4"/>
        <v>0</v>
      </c>
      <c r="J28" s="13">
        <f t="shared" si="1"/>
        <v>99784.632913221343</v>
      </c>
      <c r="K28" s="13">
        <f t="shared" si="2"/>
        <v>6381097.7659617038</v>
      </c>
      <c r="L28" s="20">
        <f t="shared" si="5"/>
        <v>63.948702116397882</v>
      </c>
    </row>
    <row r="29" spans="1:12" x14ac:dyDescent="0.2">
      <c r="A29" s="16">
        <v>20</v>
      </c>
      <c r="B29" s="47">
        <v>2</v>
      </c>
      <c r="C29" s="46">
        <v>4026</v>
      </c>
      <c r="D29" s="46">
        <v>3958</v>
      </c>
      <c r="E29" s="17">
        <v>0.30049999999999999</v>
      </c>
      <c r="F29" s="18">
        <f t="shared" si="3"/>
        <v>5.0100200400801599E-4</v>
      </c>
      <c r="G29" s="18">
        <f t="shared" si="0"/>
        <v>5.0082648891332921E-4</v>
      </c>
      <c r="H29" s="13">
        <f t="shared" si="6"/>
        <v>99784.632913221343</v>
      </c>
      <c r="I29" s="13">
        <f t="shared" si="4"/>
        <v>49.974787349434074</v>
      </c>
      <c r="J29" s="13">
        <f t="shared" si="1"/>
        <v>99749.675549470412</v>
      </c>
      <c r="K29" s="13">
        <f t="shared" si="2"/>
        <v>6281313.1330484822</v>
      </c>
      <c r="L29" s="20">
        <f t="shared" si="5"/>
        <v>62.948702116397882</v>
      </c>
    </row>
    <row r="30" spans="1:12" x14ac:dyDescent="0.2">
      <c r="A30" s="16">
        <v>21</v>
      </c>
      <c r="B30" s="47">
        <v>0</v>
      </c>
      <c r="C30" s="46">
        <v>3830</v>
      </c>
      <c r="D30" s="46">
        <v>3992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99734.658125871909</v>
      </c>
      <c r="I30" s="13">
        <f t="shared" si="4"/>
        <v>0</v>
      </c>
      <c r="J30" s="13">
        <f t="shared" si="1"/>
        <v>99734.658125871909</v>
      </c>
      <c r="K30" s="13">
        <f t="shared" si="2"/>
        <v>6181563.4574990114</v>
      </c>
      <c r="L30" s="20">
        <f t="shared" si="5"/>
        <v>61.980093717245801</v>
      </c>
    </row>
    <row r="31" spans="1:12" x14ac:dyDescent="0.2">
      <c r="A31" s="16">
        <v>22</v>
      </c>
      <c r="B31" s="47">
        <v>1</v>
      </c>
      <c r="C31" s="46">
        <v>3855</v>
      </c>
      <c r="D31" s="46">
        <v>3824</v>
      </c>
      <c r="E31" s="17">
        <v>0.46989999999999998</v>
      </c>
      <c r="F31" s="18">
        <f t="shared" si="3"/>
        <v>2.6045057950253939E-4</v>
      </c>
      <c r="G31" s="18">
        <f t="shared" si="0"/>
        <v>2.6041462539577493E-4</v>
      </c>
      <c r="H31" s="13">
        <f t="shared" si="6"/>
        <v>99734.658125871909</v>
      </c>
      <c r="I31" s="13">
        <f t="shared" si="4"/>
        <v>25.972363634824614</v>
      </c>
      <c r="J31" s="13">
        <f t="shared" si="1"/>
        <v>99720.890175909095</v>
      </c>
      <c r="K31" s="13">
        <f t="shared" si="2"/>
        <v>6081828.7993731396</v>
      </c>
      <c r="L31" s="20">
        <f t="shared" si="5"/>
        <v>60.980093717245801</v>
      </c>
    </row>
    <row r="32" spans="1:12" x14ac:dyDescent="0.2">
      <c r="A32" s="16">
        <v>23</v>
      </c>
      <c r="B32" s="47">
        <v>1</v>
      </c>
      <c r="C32" s="46">
        <v>3875</v>
      </c>
      <c r="D32" s="46">
        <v>3840</v>
      </c>
      <c r="E32" s="17">
        <v>0.3579</v>
      </c>
      <c r="F32" s="18">
        <f t="shared" si="3"/>
        <v>2.5923525599481532E-4</v>
      </c>
      <c r="G32" s="18">
        <f t="shared" si="0"/>
        <v>2.5919211218270057E-4</v>
      </c>
      <c r="H32" s="13">
        <f t="shared" si="6"/>
        <v>99708.685762237088</v>
      </c>
      <c r="I32" s="13">
        <f t="shared" si="4"/>
        <v>25.843704865675395</v>
      </c>
      <c r="J32" s="13">
        <f t="shared" si="1"/>
        <v>99692.091519342837</v>
      </c>
      <c r="K32" s="13">
        <f t="shared" si="2"/>
        <v>5982107.9091972308</v>
      </c>
      <c r="L32" s="20">
        <f t="shared" si="5"/>
        <v>59.995855561290021</v>
      </c>
    </row>
    <row r="33" spans="1:12" x14ac:dyDescent="0.2">
      <c r="A33" s="16">
        <v>24</v>
      </c>
      <c r="B33" s="47">
        <v>1</v>
      </c>
      <c r="C33" s="46">
        <v>3886</v>
      </c>
      <c r="D33" s="46">
        <v>3852</v>
      </c>
      <c r="E33" s="17">
        <v>0.59289999999999998</v>
      </c>
      <c r="F33" s="18">
        <f t="shared" si="3"/>
        <v>2.5846471956577927E-4</v>
      </c>
      <c r="G33" s="18">
        <f t="shared" si="0"/>
        <v>2.5843752651407499E-4</v>
      </c>
      <c r="H33" s="13">
        <f t="shared" si="6"/>
        <v>99682.84205737141</v>
      </c>
      <c r="I33" s="13">
        <f t="shared" si="4"/>
        <v>25.761787137200272</v>
      </c>
      <c r="J33" s="13">
        <f t="shared" si="1"/>
        <v>99672.354433827844</v>
      </c>
      <c r="K33" s="13">
        <f t="shared" si="2"/>
        <v>5882415.8176778881</v>
      </c>
      <c r="L33" s="20">
        <f t="shared" si="5"/>
        <v>59.011317256507652</v>
      </c>
    </row>
    <row r="34" spans="1:12" x14ac:dyDescent="0.2">
      <c r="A34" s="16">
        <v>25</v>
      </c>
      <c r="B34" s="47">
        <v>0</v>
      </c>
      <c r="C34" s="46">
        <v>3799</v>
      </c>
      <c r="D34" s="46">
        <v>3799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99657.080270234204</v>
      </c>
      <c r="I34" s="13">
        <f t="shared" si="4"/>
        <v>0</v>
      </c>
      <c r="J34" s="13">
        <f t="shared" si="1"/>
        <v>99657.080270234204</v>
      </c>
      <c r="K34" s="13">
        <f t="shared" si="2"/>
        <v>5782743.4632440601</v>
      </c>
      <c r="L34" s="20">
        <f t="shared" si="5"/>
        <v>58.026418670538376</v>
      </c>
    </row>
    <row r="35" spans="1:12" x14ac:dyDescent="0.2">
      <c r="A35" s="16">
        <v>26</v>
      </c>
      <c r="B35" s="47">
        <v>2</v>
      </c>
      <c r="C35" s="46">
        <v>3961</v>
      </c>
      <c r="D35" s="46">
        <v>3739</v>
      </c>
      <c r="E35" s="17">
        <v>0.76639999999999997</v>
      </c>
      <c r="F35" s="18">
        <f t="shared" si="3"/>
        <v>5.1948051948051948E-4</v>
      </c>
      <c r="G35" s="18">
        <f t="shared" si="0"/>
        <v>5.1941748783108704E-4</v>
      </c>
      <c r="H35" s="13">
        <f t="shared" si="6"/>
        <v>99657.080270234204</v>
      </c>
      <c r="I35" s="13">
        <f t="shared" si="4"/>
        <v>51.763630278546039</v>
      </c>
      <c r="J35" s="13">
        <f t="shared" si="1"/>
        <v>99644.988286201144</v>
      </c>
      <c r="K35" s="13">
        <f t="shared" si="2"/>
        <v>5683086.3829738256</v>
      </c>
      <c r="L35" s="20">
        <f t="shared" si="5"/>
        <v>57.026418670538376</v>
      </c>
    </row>
    <row r="36" spans="1:12" x14ac:dyDescent="0.2">
      <c r="A36" s="16">
        <v>27</v>
      </c>
      <c r="B36" s="47">
        <v>2</v>
      </c>
      <c r="C36" s="46">
        <v>3940</v>
      </c>
      <c r="D36" s="46">
        <v>3872</v>
      </c>
      <c r="E36" s="17">
        <v>0.68989999999999996</v>
      </c>
      <c r="F36" s="18">
        <f t="shared" si="3"/>
        <v>5.1203277009728623E-4</v>
      </c>
      <c r="G36" s="18">
        <f t="shared" si="0"/>
        <v>5.119514817437333E-4</v>
      </c>
      <c r="H36" s="13">
        <f t="shared" si="6"/>
        <v>99605.316639955665</v>
      </c>
      <c r="I36" s="13">
        <f t="shared" si="4"/>
        <v>50.993089443379034</v>
      </c>
      <c r="J36" s="13">
        <f t="shared" si="1"/>
        <v>99589.503682919269</v>
      </c>
      <c r="K36" s="13">
        <f t="shared" si="2"/>
        <v>5583441.3946876246</v>
      </c>
      <c r="L36" s="20">
        <f t="shared" si="5"/>
        <v>56.055656294634815</v>
      </c>
    </row>
    <row r="37" spans="1:12" x14ac:dyDescent="0.2">
      <c r="A37" s="16">
        <v>28</v>
      </c>
      <c r="B37" s="47">
        <v>1</v>
      </c>
      <c r="C37" s="46">
        <v>3918</v>
      </c>
      <c r="D37" s="46">
        <v>3878</v>
      </c>
      <c r="E37" s="17">
        <v>0.55189999999999995</v>
      </c>
      <c r="F37" s="18">
        <f t="shared" si="3"/>
        <v>2.565418163160595E-4</v>
      </c>
      <c r="G37" s="18">
        <f t="shared" si="0"/>
        <v>2.5651232858531578E-4</v>
      </c>
      <c r="H37" s="13">
        <f t="shared" si="6"/>
        <v>99554.323550512287</v>
      </c>
      <c r="I37" s="13">
        <f t="shared" si="4"/>
        <v>25.536911354677848</v>
      </c>
      <c r="J37" s="13">
        <f t="shared" si="1"/>
        <v>99542.880460534259</v>
      </c>
      <c r="K37" s="13">
        <f t="shared" si="2"/>
        <v>5483851.8910047058</v>
      </c>
      <c r="L37" s="20">
        <f t="shared" si="5"/>
        <v>55.084015394090706</v>
      </c>
    </row>
    <row r="38" spans="1:12" x14ac:dyDescent="0.2">
      <c r="A38" s="16">
        <v>29</v>
      </c>
      <c r="B38" s="47">
        <v>0</v>
      </c>
      <c r="C38" s="46">
        <v>3936</v>
      </c>
      <c r="D38" s="46">
        <v>3871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99528.78663915761</v>
      </c>
      <c r="I38" s="13">
        <f t="shared" si="4"/>
        <v>0</v>
      </c>
      <c r="J38" s="13">
        <f t="shared" si="1"/>
        <v>99528.78663915761</v>
      </c>
      <c r="K38" s="13">
        <f t="shared" si="2"/>
        <v>5384309.0105441716</v>
      </c>
      <c r="L38" s="20">
        <f t="shared" si="5"/>
        <v>54.098007143049237</v>
      </c>
    </row>
    <row r="39" spans="1:12" x14ac:dyDescent="0.2">
      <c r="A39" s="16">
        <v>30</v>
      </c>
      <c r="B39" s="47">
        <v>3</v>
      </c>
      <c r="C39" s="46">
        <v>4071</v>
      </c>
      <c r="D39" s="46">
        <v>3889</v>
      </c>
      <c r="E39" s="17">
        <v>0.39979999999999999</v>
      </c>
      <c r="F39" s="18">
        <f t="shared" si="3"/>
        <v>7.537688442211055E-4</v>
      </c>
      <c r="G39" s="18">
        <f t="shared" si="0"/>
        <v>7.53427984314433E-4</v>
      </c>
      <c r="H39" s="13">
        <f t="shared" si="6"/>
        <v>99528.78663915761</v>
      </c>
      <c r="I39" s="13">
        <f t="shared" si="4"/>
        <v>74.987773098801782</v>
      </c>
      <c r="J39" s="13">
        <f t="shared" si="1"/>
        <v>99483.778977743699</v>
      </c>
      <c r="K39" s="13">
        <f t="shared" si="2"/>
        <v>5284780.2239050139</v>
      </c>
      <c r="L39" s="20">
        <f t="shared" si="5"/>
        <v>53.09800714304923</v>
      </c>
    </row>
    <row r="40" spans="1:12" x14ac:dyDescent="0.2">
      <c r="A40" s="16">
        <v>31</v>
      </c>
      <c r="B40" s="47">
        <v>1</v>
      </c>
      <c r="C40" s="46">
        <v>4095</v>
      </c>
      <c r="D40" s="46">
        <v>4006</v>
      </c>
      <c r="E40" s="17">
        <v>2.46E-2</v>
      </c>
      <c r="F40" s="18">
        <f t="shared" si="3"/>
        <v>2.468831008517467E-4</v>
      </c>
      <c r="G40" s="18">
        <f t="shared" si="0"/>
        <v>2.4682366330053496E-4</v>
      </c>
      <c r="H40" s="13">
        <f t="shared" si="6"/>
        <v>99453.798866058802</v>
      </c>
      <c r="I40" s="13">
        <f t="shared" si="4"/>
        <v>24.547550965275224</v>
      </c>
      <c r="J40" s="13">
        <f t="shared" si="1"/>
        <v>99429.855184847271</v>
      </c>
      <c r="K40" s="13">
        <f t="shared" si="2"/>
        <v>5185296.4449272705</v>
      </c>
      <c r="L40" s="20">
        <f t="shared" si="5"/>
        <v>52.137741383923021</v>
      </c>
    </row>
    <row r="41" spans="1:12" x14ac:dyDescent="0.2">
      <c r="A41" s="16">
        <v>32</v>
      </c>
      <c r="B41" s="47">
        <v>1</v>
      </c>
      <c r="C41" s="46">
        <v>4253</v>
      </c>
      <c r="D41" s="46">
        <v>4077</v>
      </c>
      <c r="E41" s="17">
        <v>0.99729999999999996</v>
      </c>
      <c r="F41" s="18">
        <f t="shared" si="3"/>
        <v>2.4009603841536616E-4</v>
      </c>
      <c r="G41" s="18">
        <f t="shared" si="0"/>
        <v>2.4009588277097634E-4</v>
      </c>
      <c r="H41" s="13">
        <f t="shared" si="6"/>
        <v>99429.251315093527</v>
      </c>
      <c r="I41" s="13">
        <f t="shared" si="4"/>
        <v>23.87255386775464</v>
      </c>
      <c r="J41" s="13">
        <f t="shared" si="1"/>
        <v>99429.186859198089</v>
      </c>
      <c r="K41" s="13">
        <f t="shared" si="2"/>
        <v>5085866.589742423</v>
      </c>
      <c r="L41" s="20">
        <f t="shared" si="5"/>
        <v>51.150607316001988</v>
      </c>
    </row>
    <row r="42" spans="1:12" x14ac:dyDescent="0.2">
      <c r="A42" s="16">
        <v>33</v>
      </c>
      <c r="B42" s="47">
        <v>0</v>
      </c>
      <c r="C42" s="46">
        <v>4436</v>
      </c>
      <c r="D42" s="46">
        <v>4206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99405.378761225773</v>
      </c>
      <c r="I42" s="13">
        <f t="shared" si="4"/>
        <v>0</v>
      </c>
      <c r="J42" s="13">
        <f t="shared" si="1"/>
        <v>99405.378761225773</v>
      </c>
      <c r="K42" s="13">
        <f t="shared" si="2"/>
        <v>4986437.4028832251</v>
      </c>
      <c r="L42" s="20">
        <f t="shared" si="5"/>
        <v>50.162651810429431</v>
      </c>
    </row>
    <row r="43" spans="1:12" x14ac:dyDescent="0.2">
      <c r="A43" s="16">
        <v>34</v>
      </c>
      <c r="B43" s="47">
        <v>2</v>
      </c>
      <c r="C43" s="46">
        <v>4720</v>
      </c>
      <c r="D43" s="46">
        <v>4445</v>
      </c>
      <c r="E43" s="17">
        <v>0.87019999999999997</v>
      </c>
      <c r="F43" s="18">
        <f t="shared" si="3"/>
        <v>4.3644298963447901E-4</v>
      </c>
      <c r="G43" s="18">
        <f t="shared" si="0"/>
        <v>4.3641826640873768E-4</v>
      </c>
      <c r="H43" s="13">
        <f t="shared" si="6"/>
        <v>99405.378761225773</v>
      </c>
      <c r="I43" s="13">
        <f t="shared" si="4"/>
        <v>43.382323070678105</v>
      </c>
      <c r="J43" s="13">
        <f t="shared" si="1"/>
        <v>99399.747735691199</v>
      </c>
      <c r="K43" s="13">
        <f t="shared" si="2"/>
        <v>4887032.0241219997</v>
      </c>
      <c r="L43" s="20">
        <f t="shared" si="5"/>
        <v>49.162651810429431</v>
      </c>
    </row>
    <row r="44" spans="1:12" x14ac:dyDescent="0.2">
      <c r="A44" s="16">
        <v>35</v>
      </c>
      <c r="B44" s="47">
        <v>1</v>
      </c>
      <c r="C44" s="46">
        <v>5022</v>
      </c>
      <c r="D44" s="46">
        <v>4716</v>
      </c>
      <c r="E44" s="17">
        <v>0.74319999999999997</v>
      </c>
      <c r="F44" s="18">
        <f t="shared" si="3"/>
        <v>2.0538098172109262E-4</v>
      </c>
      <c r="G44" s="18">
        <f t="shared" si="0"/>
        <v>2.0537015012229379E-4</v>
      </c>
      <c r="H44" s="13">
        <f t="shared" si="6"/>
        <v>99361.996438155096</v>
      </c>
      <c r="I44" s="13">
        <f t="shared" si="4"/>
        <v>20.405988124954732</v>
      </c>
      <c r="J44" s="13">
        <f t="shared" si="1"/>
        <v>99356.756180404613</v>
      </c>
      <c r="K44" s="13">
        <f t="shared" si="2"/>
        <v>4787632.2763863085</v>
      </c>
      <c r="L44" s="20">
        <f t="shared" si="5"/>
        <v>48.183736720369012</v>
      </c>
    </row>
    <row r="45" spans="1:12" x14ac:dyDescent="0.2">
      <c r="A45" s="16">
        <v>36</v>
      </c>
      <c r="B45" s="47">
        <v>4</v>
      </c>
      <c r="C45" s="46">
        <v>5002</v>
      </c>
      <c r="D45" s="46">
        <v>4988</v>
      </c>
      <c r="E45" s="17">
        <v>0.36480000000000001</v>
      </c>
      <c r="F45" s="18">
        <f t="shared" si="3"/>
        <v>8.0080080080080084E-4</v>
      </c>
      <c r="G45" s="18">
        <f t="shared" si="0"/>
        <v>8.0039366562049887E-4</v>
      </c>
      <c r="H45" s="13">
        <f t="shared" si="6"/>
        <v>99341.59045003014</v>
      </c>
      <c r="I45" s="13">
        <f t="shared" si="4"/>
        <v>79.512379728869973</v>
      </c>
      <c r="J45" s="13">
        <f t="shared" si="1"/>
        <v>99291.084186426364</v>
      </c>
      <c r="K45" s="13">
        <f t="shared" si="2"/>
        <v>4688275.5202059038</v>
      </c>
      <c r="L45" s="20">
        <f t="shared" si="5"/>
        <v>47.193481591822867</v>
      </c>
    </row>
    <row r="46" spans="1:12" x14ac:dyDescent="0.2">
      <c r="A46" s="16">
        <v>37</v>
      </c>
      <c r="B46" s="47">
        <v>3</v>
      </c>
      <c r="C46" s="46">
        <v>5349</v>
      </c>
      <c r="D46" s="46">
        <v>5019</v>
      </c>
      <c r="E46" s="17">
        <v>0.23949999999999999</v>
      </c>
      <c r="F46" s="18">
        <f t="shared" si="3"/>
        <v>5.7870370370370367E-4</v>
      </c>
      <c r="G46" s="18">
        <f t="shared" si="0"/>
        <v>5.784491258332198E-4</v>
      </c>
      <c r="H46" s="13">
        <f t="shared" si="6"/>
        <v>99262.078070301272</v>
      </c>
      <c r="I46" s="13">
        <f t="shared" si="4"/>
        <v>57.418062288154587</v>
      </c>
      <c r="J46" s="13">
        <f t="shared" si="1"/>
        <v>99218.411633931129</v>
      </c>
      <c r="K46" s="13">
        <f t="shared" si="2"/>
        <v>4588984.4360194774</v>
      </c>
      <c r="L46" s="20">
        <f t="shared" si="5"/>
        <v>46.230992995828473</v>
      </c>
    </row>
    <row r="47" spans="1:12" x14ac:dyDescent="0.2">
      <c r="A47" s="16">
        <v>38</v>
      </c>
      <c r="B47" s="47">
        <v>2</v>
      </c>
      <c r="C47" s="46">
        <v>5755</v>
      </c>
      <c r="D47" s="46">
        <v>5308</v>
      </c>
      <c r="E47" s="17">
        <v>0.26369999999999999</v>
      </c>
      <c r="F47" s="18">
        <f t="shared" si="3"/>
        <v>3.615655789568833E-4</v>
      </c>
      <c r="G47" s="18">
        <f t="shared" si="0"/>
        <v>3.6146934832100919E-4</v>
      </c>
      <c r="H47" s="13">
        <f t="shared" si="6"/>
        <v>99204.660008013117</v>
      </c>
      <c r="I47" s="13">
        <f t="shared" si="4"/>
        <v>35.859443803503787</v>
      </c>
      <c r="J47" s="13">
        <f t="shared" si="1"/>
        <v>99178.256699540594</v>
      </c>
      <c r="K47" s="13">
        <f t="shared" si="2"/>
        <v>4489766.0243855463</v>
      </c>
      <c r="L47" s="20">
        <f t="shared" si="5"/>
        <v>45.257612132564056</v>
      </c>
    </row>
    <row r="48" spans="1:12" x14ac:dyDescent="0.2">
      <c r="A48" s="16">
        <v>39</v>
      </c>
      <c r="B48" s="47">
        <v>5</v>
      </c>
      <c r="C48" s="46">
        <v>5798</v>
      </c>
      <c r="D48" s="46">
        <v>5716</v>
      </c>
      <c r="E48" s="17">
        <v>0.5333</v>
      </c>
      <c r="F48" s="18">
        <f t="shared" si="3"/>
        <v>8.6850790342192117E-4</v>
      </c>
      <c r="G48" s="18">
        <f t="shared" si="0"/>
        <v>8.6815601145514502E-4</v>
      </c>
      <c r="H48" s="13">
        <f t="shared" si="6"/>
        <v>99168.80056420961</v>
      </c>
      <c r="I48" s="13">
        <f t="shared" si="4"/>
        <v>86.093990358614946</v>
      </c>
      <c r="J48" s="13">
        <f t="shared" si="1"/>
        <v>99128.620498909251</v>
      </c>
      <c r="K48" s="13">
        <f t="shared" si="2"/>
        <v>4390587.7676860057</v>
      </c>
      <c r="L48" s="20">
        <f t="shared" si="5"/>
        <v>44.273881933695435</v>
      </c>
    </row>
    <row r="49" spans="1:12" x14ac:dyDescent="0.2">
      <c r="A49" s="16">
        <v>40</v>
      </c>
      <c r="B49" s="47">
        <v>2</v>
      </c>
      <c r="C49" s="46">
        <v>5978</v>
      </c>
      <c r="D49" s="46">
        <v>5814</v>
      </c>
      <c r="E49" s="17">
        <v>0.19259999999999999</v>
      </c>
      <c r="F49" s="18">
        <f t="shared" si="3"/>
        <v>3.3921302578018993E-4</v>
      </c>
      <c r="G49" s="18">
        <f t="shared" si="0"/>
        <v>3.3912014735177346E-4</v>
      </c>
      <c r="H49" s="13">
        <f t="shared" si="6"/>
        <v>99082.706573850999</v>
      </c>
      <c r="I49" s="13">
        <f t="shared" si="4"/>
        <v>33.600942053336887</v>
      </c>
      <c r="J49" s="13">
        <f t="shared" si="1"/>
        <v>99055.577173237136</v>
      </c>
      <c r="K49" s="13">
        <f t="shared" si="2"/>
        <v>4291459.1471870961</v>
      </c>
      <c r="L49" s="20">
        <f t="shared" si="5"/>
        <v>43.311888578542913</v>
      </c>
    </row>
    <row r="50" spans="1:12" x14ac:dyDescent="0.2">
      <c r="A50" s="16">
        <v>41</v>
      </c>
      <c r="B50" s="47">
        <v>4</v>
      </c>
      <c r="C50" s="46">
        <v>6339</v>
      </c>
      <c r="D50" s="46">
        <v>5946</v>
      </c>
      <c r="E50" s="17">
        <v>0.41049999999999998</v>
      </c>
      <c r="F50" s="18">
        <f t="shared" si="3"/>
        <v>6.5120065120065124E-4</v>
      </c>
      <c r="G50" s="18">
        <f t="shared" si="0"/>
        <v>6.509507624098068E-4</v>
      </c>
      <c r="H50" s="13">
        <f t="shared" si="6"/>
        <v>99049.105631797662</v>
      </c>
      <c r="I50" s="13">
        <f t="shared" si="4"/>
        <v>64.476090827028173</v>
      </c>
      <c r="J50" s="13">
        <f t="shared" si="1"/>
        <v>99011.096976255125</v>
      </c>
      <c r="K50" s="13">
        <f t="shared" si="2"/>
        <v>4192403.5700138588</v>
      </c>
      <c r="L50" s="20">
        <f t="shared" si="5"/>
        <v>42.326516158546461</v>
      </c>
    </row>
    <row r="51" spans="1:12" x14ac:dyDescent="0.2">
      <c r="A51" s="16">
        <v>42</v>
      </c>
      <c r="B51" s="47">
        <v>3</v>
      </c>
      <c r="C51" s="46">
        <v>6466</v>
      </c>
      <c r="D51" s="46">
        <v>6348</v>
      </c>
      <c r="E51" s="17">
        <v>0.38800000000000001</v>
      </c>
      <c r="F51" s="18">
        <f t="shared" si="3"/>
        <v>4.6823786483533636E-4</v>
      </c>
      <c r="G51" s="18">
        <f t="shared" si="0"/>
        <v>4.6810372429564434E-4</v>
      </c>
      <c r="H51" s="13">
        <f t="shared" si="6"/>
        <v>98984.629540970636</v>
      </c>
      <c r="I51" s="13">
        <f t="shared" si="4"/>
        <v>46.335073736153014</v>
      </c>
      <c r="J51" s="13">
        <f t="shared" si="1"/>
        <v>98956.272475844118</v>
      </c>
      <c r="K51" s="13">
        <f t="shared" si="2"/>
        <v>4093392.4730376038</v>
      </c>
      <c r="L51" s="20">
        <f t="shared" si="5"/>
        <v>41.353819194153893</v>
      </c>
    </row>
    <row r="52" spans="1:12" x14ac:dyDescent="0.2">
      <c r="A52" s="16">
        <v>43</v>
      </c>
      <c r="B52" s="47">
        <v>1</v>
      </c>
      <c r="C52" s="46">
        <v>6656</v>
      </c>
      <c r="D52" s="46">
        <v>6443</v>
      </c>
      <c r="E52" s="17">
        <v>0.53280000000000005</v>
      </c>
      <c r="F52" s="18">
        <f t="shared" si="3"/>
        <v>1.5268341094740057E-4</v>
      </c>
      <c r="G52" s="18">
        <f t="shared" si="0"/>
        <v>1.5267252025323119E-4</v>
      </c>
      <c r="H52" s="13">
        <f t="shared" si="6"/>
        <v>98938.294467234489</v>
      </c>
      <c r="I52" s="13">
        <f t="shared" si="4"/>
        <v>15.105158765869009</v>
      </c>
      <c r="J52" s="13">
        <f t="shared" si="1"/>
        <v>98931.237337059065</v>
      </c>
      <c r="K52" s="13">
        <f t="shared" si="2"/>
        <v>3994436.2005617595</v>
      </c>
      <c r="L52" s="20">
        <f t="shared" si="5"/>
        <v>40.37300442736661</v>
      </c>
    </row>
    <row r="53" spans="1:12" x14ac:dyDescent="0.2">
      <c r="A53" s="16">
        <v>44</v>
      </c>
      <c r="B53" s="47">
        <v>7</v>
      </c>
      <c r="C53" s="46">
        <v>6529</v>
      </c>
      <c r="D53" s="46">
        <v>6674</v>
      </c>
      <c r="E53" s="17">
        <v>0.52300000000000002</v>
      </c>
      <c r="F53" s="18">
        <f t="shared" si="3"/>
        <v>1.0603650685450277E-3</v>
      </c>
      <c r="G53" s="18">
        <f t="shared" si="0"/>
        <v>1.0598290132431691E-3</v>
      </c>
      <c r="H53" s="13">
        <f t="shared" si="6"/>
        <v>98923.189308468616</v>
      </c>
      <c r="I53" s="13">
        <f t="shared" si="4"/>
        <v>104.84166611166151</v>
      </c>
      <c r="J53" s="13">
        <f t="shared" si="1"/>
        <v>98873.179833733346</v>
      </c>
      <c r="K53" s="13">
        <f t="shared" si="2"/>
        <v>3895504.9632247007</v>
      </c>
      <c r="L53" s="20">
        <f t="shared" si="5"/>
        <v>39.379087860557021</v>
      </c>
    </row>
    <row r="54" spans="1:12" x14ac:dyDescent="0.2">
      <c r="A54" s="16">
        <v>45</v>
      </c>
      <c r="B54" s="47">
        <v>3</v>
      </c>
      <c r="C54" s="46">
        <v>6521</v>
      </c>
      <c r="D54" s="46">
        <v>6556</v>
      </c>
      <c r="E54" s="17">
        <v>0.4299</v>
      </c>
      <c r="F54" s="18">
        <f t="shared" si="3"/>
        <v>4.5882083046570312E-4</v>
      </c>
      <c r="G54" s="18">
        <f t="shared" si="0"/>
        <v>4.5870084636269259E-4</v>
      </c>
      <c r="H54" s="13">
        <f t="shared" si="6"/>
        <v>98818.347642356952</v>
      </c>
      <c r="I54" s="13">
        <f t="shared" si="4"/>
        <v>45.328059699711922</v>
      </c>
      <c r="J54" s="13">
        <f t="shared" si="1"/>
        <v>98792.506115522148</v>
      </c>
      <c r="K54" s="13">
        <f t="shared" si="2"/>
        <v>3796631.7833909672</v>
      </c>
      <c r="L54" s="20">
        <f t="shared" si="5"/>
        <v>38.420312360734108</v>
      </c>
    </row>
    <row r="55" spans="1:12" x14ac:dyDescent="0.2">
      <c r="A55" s="16">
        <v>46</v>
      </c>
      <c r="B55" s="47">
        <v>3</v>
      </c>
      <c r="C55" s="46">
        <v>6463</v>
      </c>
      <c r="D55" s="46">
        <v>6490</v>
      </c>
      <c r="E55" s="17">
        <v>0.76229999999999998</v>
      </c>
      <c r="F55" s="18">
        <f t="shared" si="3"/>
        <v>4.632131552536092E-4</v>
      </c>
      <c r="G55" s="18">
        <f t="shared" si="0"/>
        <v>4.6316215842890821E-4</v>
      </c>
      <c r="H55" s="13">
        <f t="shared" si="6"/>
        <v>98773.019582657245</v>
      </c>
      <c r="I55" s="13">
        <f t="shared" si="4"/>
        <v>45.74792494444435</v>
      </c>
      <c r="J55" s="13">
        <f t="shared" si="1"/>
        <v>98762.145300897944</v>
      </c>
      <c r="K55" s="13">
        <f t="shared" si="2"/>
        <v>3697839.2772754449</v>
      </c>
      <c r="L55" s="20">
        <f t="shared" si="5"/>
        <v>37.437746592134346</v>
      </c>
    </row>
    <row r="56" spans="1:12" x14ac:dyDescent="0.2">
      <c r="A56" s="16">
        <v>47</v>
      </c>
      <c r="B56" s="47">
        <v>7</v>
      </c>
      <c r="C56" s="46">
        <v>6107</v>
      </c>
      <c r="D56" s="46">
        <v>6454</v>
      </c>
      <c r="E56" s="17">
        <v>0.53159999999999996</v>
      </c>
      <c r="F56" s="18">
        <f t="shared" si="3"/>
        <v>1.1145609426001114E-3</v>
      </c>
      <c r="G56" s="18">
        <f t="shared" si="0"/>
        <v>1.1139793781410638E-3</v>
      </c>
      <c r="H56" s="13">
        <f t="shared" si="6"/>
        <v>98727.271657712801</v>
      </c>
      <c r="I56" s="13">
        <f t="shared" si="4"/>
        <v>109.98014468682278</v>
      </c>
      <c r="J56" s="13">
        <f t="shared" si="1"/>
        <v>98675.756957941499</v>
      </c>
      <c r="K56" s="13">
        <f t="shared" si="2"/>
        <v>3599077.1319745472</v>
      </c>
      <c r="L56" s="20">
        <f t="shared" si="5"/>
        <v>36.454741142371873</v>
      </c>
    </row>
    <row r="57" spans="1:12" x14ac:dyDescent="0.2">
      <c r="A57" s="16">
        <v>48</v>
      </c>
      <c r="B57" s="47">
        <v>1</v>
      </c>
      <c r="C57" s="46">
        <v>6111</v>
      </c>
      <c r="D57" s="46">
        <v>6089</v>
      </c>
      <c r="E57" s="17">
        <v>0.2213</v>
      </c>
      <c r="F57" s="18">
        <f t="shared" si="3"/>
        <v>1.639344262295082E-4</v>
      </c>
      <c r="G57" s="18">
        <f t="shared" si="0"/>
        <v>1.6391350173052498E-4</v>
      </c>
      <c r="H57" s="13">
        <f t="shared" si="6"/>
        <v>98617.291513025979</v>
      </c>
      <c r="I57" s="13">
        <f t="shared" si="4"/>
        <v>16.164705583080071</v>
      </c>
      <c r="J57" s="13">
        <f t="shared" si="1"/>
        <v>98604.704056788425</v>
      </c>
      <c r="K57" s="13">
        <f t="shared" si="2"/>
        <v>3500401.3750166055</v>
      </c>
      <c r="L57" s="20">
        <f t="shared" si="5"/>
        <v>35.49480340934177</v>
      </c>
    </row>
    <row r="58" spans="1:12" x14ac:dyDescent="0.2">
      <c r="A58" s="16">
        <v>49</v>
      </c>
      <c r="B58" s="47">
        <v>11</v>
      </c>
      <c r="C58" s="46">
        <v>5787</v>
      </c>
      <c r="D58" s="46">
        <v>6071</v>
      </c>
      <c r="E58" s="17">
        <v>0.50549999999999995</v>
      </c>
      <c r="F58" s="18">
        <f t="shared" si="3"/>
        <v>1.8552875695732839E-3</v>
      </c>
      <c r="G58" s="18">
        <f t="shared" si="0"/>
        <v>1.8535870152522409E-3</v>
      </c>
      <c r="H58" s="13">
        <f t="shared" si="6"/>
        <v>98601.126807442895</v>
      </c>
      <c r="I58" s="13">
        <f t="shared" si="4"/>
        <v>182.7657683395158</v>
      </c>
      <c r="J58" s="13">
        <f t="shared" si="1"/>
        <v>98510.749134999001</v>
      </c>
      <c r="K58" s="13">
        <f t="shared" si="2"/>
        <v>3401796.6709598172</v>
      </c>
      <c r="L58" s="20">
        <f t="shared" si="5"/>
        <v>34.500586160674921</v>
      </c>
    </row>
    <row r="59" spans="1:12" x14ac:dyDescent="0.2">
      <c r="A59" s="16">
        <v>50</v>
      </c>
      <c r="B59" s="47">
        <v>9</v>
      </c>
      <c r="C59" s="46">
        <v>5613</v>
      </c>
      <c r="D59" s="46">
        <v>5769</v>
      </c>
      <c r="E59" s="17">
        <v>0.51580000000000004</v>
      </c>
      <c r="F59" s="18">
        <f t="shared" si="3"/>
        <v>1.5814443858724301E-3</v>
      </c>
      <c r="G59" s="18">
        <f t="shared" si="0"/>
        <v>1.5802343445393368E-3</v>
      </c>
      <c r="H59" s="13">
        <f t="shared" si="6"/>
        <v>98418.361039103373</v>
      </c>
      <c r="I59" s="13">
        <f t="shared" si="4"/>
        <v>155.52407424726331</v>
      </c>
      <c r="J59" s="13">
        <f t="shared" si="1"/>
        <v>98343.056282352845</v>
      </c>
      <c r="K59" s="13">
        <f t="shared" si="2"/>
        <v>3303285.9218248185</v>
      </c>
      <c r="L59" s="20">
        <f t="shared" si="5"/>
        <v>33.563716027666466</v>
      </c>
    </row>
    <row r="60" spans="1:12" x14ac:dyDescent="0.2">
      <c r="A60" s="16">
        <v>51</v>
      </c>
      <c r="B60" s="47">
        <v>17</v>
      </c>
      <c r="C60" s="46">
        <v>5555</v>
      </c>
      <c r="D60" s="46">
        <v>5532</v>
      </c>
      <c r="E60" s="17">
        <v>0.53620000000000001</v>
      </c>
      <c r="F60" s="18">
        <f t="shared" si="3"/>
        <v>3.0666546405700369E-3</v>
      </c>
      <c r="G60" s="18">
        <f t="shared" si="0"/>
        <v>3.0622990884112042E-3</v>
      </c>
      <c r="H60" s="13">
        <f t="shared" si="6"/>
        <v>98262.836964856106</v>
      </c>
      <c r="I60" s="13">
        <f t="shared" si="4"/>
        <v>300.91019606217765</v>
      </c>
      <c r="J60" s="13">
        <f t="shared" si="1"/>
        <v>98123.274815922472</v>
      </c>
      <c r="K60" s="13">
        <f t="shared" si="2"/>
        <v>3204942.8655424658</v>
      </c>
      <c r="L60" s="20">
        <f t="shared" si="5"/>
        <v>32.616022135496863</v>
      </c>
    </row>
    <row r="61" spans="1:12" x14ac:dyDescent="0.2">
      <c r="A61" s="16">
        <v>52</v>
      </c>
      <c r="B61" s="47">
        <v>12</v>
      </c>
      <c r="C61" s="46">
        <v>5482</v>
      </c>
      <c r="D61" s="46">
        <v>5496</v>
      </c>
      <c r="E61" s="17">
        <v>0.54600000000000004</v>
      </c>
      <c r="F61" s="18">
        <f t="shared" si="3"/>
        <v>2.18619056294407E-3</v>
      </c>
      <c r="G61" s="18">
        <f t="shared" si="0"/>
        <v>2.1840228536151403E-3</v>
      </c>
      <c r="H61" s="13">
        <f t="shared" si="6"/>
        <v>97961.926768793928</v>
      </c>
      <c r="I61" s="13">
        <f t="shared" si="4"/>
        <v>213.9510868472187</v>
      </c>
      <c r="J61" s="13">
        <f t="shared" si="1"/>
        <v>97864.792975365301</v>
      </c>
      <c r="K61" s="13">
        <f t="shared" si="2"/>
        <v>3106819.5907265432</v>
      </c>
      <c r="L61" s="20">
        <f t="shared" si="5"/>
        <v>31.714561903821497</v>
      </c>
    </row>
    <row r="62" spans="1:12" x14ac:dyDescent="0.2">
      <c r="A62" s="16">
        <v>53</v>
      </c>
      <c r="B62" s="47">
        <v>16</v>
      </c>
      <c r="C62" s="46">
        <v>5389</v>
      </c>
      <c r="D62" s="46">
        <v>5389</v>
      </c>
      <c r="E62" s="17">
        <v>0.41770000000000002</v>
      </c>
      <c r="F62" s="18">
        <f t="shared" si="3"/>
        <v>2.9690109482278714E-3</v>
      </c>
      <c r="G62" s="18">
        <f t="shared" si="0"/>
        <v>2.9638868174613241E-3</v>
      </c>
      <c r="H62" s="13">
        <f t="shared" si="6"/>
        <v>97747.975681946715</v>
      </c>
      <c r="I62" s="13">
        <f t="shared" si="4"/>
        <v>289.71393655725194</v>
      </c>
      <c r="J62" s="13">
        <f t="shared" si="1"/>
        <v>97579.275256689434</v>
      </c>
      <c r="K62" s="13">
        <f t="shared" si="2"/>
        <v>3008954.797751178</v>
      </c>
      <c r="L62" s="20">
        <f t="shared" si="5"/>
        <v>30.782783753412382</v>
      </c>
    </row>
    <row r="63" spans="1:12" x14ac:dyDescent="0.2">
      <c r="A63" s="16">
        <v>54</v>
      </c>
      <c r="B63" s="47">
        <v>8</v>
      </c>
      <c r="C63" s="46">
        <v>5232</v>
      </c>
      <c r="D63" s="46">
        <v>5311</v>
      </c>
      <c r="E63" s="17">
        <v>0.4587</v>
      </c>
      <c r="F63" s="18">
        <f t="shared" si="3"/>
        <v>1.5175946125391255E-3</v>
      </c>
      <c r="G63" s="18">
        <f t="shared" si="0"/>
        <v>1.5163489713391847E-3</v>
      </c>
      <c r="H63" s="13">
        <f t="shared" si="6"/>
        <v>97458.261745389464</v>
      </c>
      <c r="I63" s="13">
        <f t="shared" si="4"/>
        <v>147.78073494612633</v>
      </c>
      <c r="J63" s="13">
        <f t="shared" si="1"/>
        <v>97378.26803356313</v>
      </c>
      <c r="K63" s="13">
        <f t="shared" si="2"/>
        <v>2911375.5224944884</v>
      </c>
      <c r="L63" s="20">
        <f t="shared" si="5"/>
        <v>29.873049963690935</v>
      </c>
    </row>
    <row r="64" spans="1:12" x14ac:dyDescent="0.2">
      <c r="A64" s="16">
        <v>55</v>
      </c>
      <c r="B64" s="47">
        <v>14</v>
      </c>
      <c r="C64" s="46">
        <v>5191</v>
      </c>
      <c r="D64" s="46">
        <v>5179</v>
      </c>
      <c r="E64" s="17">
        <v>0.40379999999999999</v>
      </c>
      <c r="F64" s="18">
        <f t="shared" si="3"/>
        <v>2.700096432015429E-3</v>
      </c>
      <c r="G64" s="18">
        <f t="shared" si="0"/>
        <v>2.6957568094624451E-3</v>
      </c>
      <c r="H64" s="13">
        <f t="shared" si="6"/>
        <v>97310.481010443342</v>
      </c>
      <c r="I64" s="13">
        <f t="shared" si="4"/>
        <v>262.3253918159686</v>
      </c>
      <c r="J64" s="13">
        <f t="shared" si="1"/>
        <v>97154.082611842648</v>
      </c>
      <c r="K64" s="13">
        <f t="shared" si="2"/>
        <v>2813997.2544609252</v>
      </c>
      <c r="L64" s="20">
        <f t="shared" si="5"/>
        <v>28.917720118544349</v>
      </c>
    </row>
    <row r="65" spans="1:12" x14ac:dyDescent="0.2">
      <c r="A65" s="16">
        <v>56</v>
      </c>
      <c r="B65" s="47">
        <v>20</v>
      </c>
      <c r="C65" s="46">
        <v>5049</v>
      </c>
      <c r="D65" s="46">
        <v>5125</v>
      </c>
      <c r="E65" s="17">
        <v>0.5302</v>
      </c>
      <c r="F65" s="18">
        <f t="shared" si="3"/>
        <v>3.9315903282877923E-3</v>
      </c>
      <c r="G65" s="18">
        <f t="shared" si="0"/>
        <v>3.9243418290101474E-3</v>
      </c>
      <c r="H65" s="13">
        <f t="shared" si="6"/>
        <v>97048.155618627366</v>
      </c>
      <c r="I65" s="13">
        <f t="shared" si="4"/>
        <v>380.85013652246556</v>
      </c>
      <c r="J65" s="13">
        <f t="shared" si="1"/>
        <v>96869.232224489111</v>
      </c>
      <c r="K65" s="13">
        <f t="shared" si="2"/>
        <v>2716843.1718490827</v>
      </c>
      <c r="L65" s="20">
        <f t="shared" si="5"/>
        <v>27.994794486620965</v>
      </c>
    </row>
    <row r="66" spans="1:12" x14ac:dyDescent="0.2">
      <c r="A66" s="16">
        <v>57</v>
      </c>
      <c r="B66" s="47">
        <v>11</v>
      </c>
      <c r="C66" s="46">
        <v>4784</v>
      </c>
      <c r="D66" s="46">
        <v>4978</v>
      </c>
      <c r="E66" s="17">
        <v>0.55269999999999997</v>
      </c>
      <c r="F66" s="18">
        <f t="shared" si="3"/>
        <v>2.2536365498873182E-3</v>
      </c>
      <c r="G66" s="18">
        <f t="shared" si="0"/>
        <v>2.2513670556599135E-3</v>
      </c>
      <c r="H66" s="13">
        <f t="shared" si="6"/>
        <v>96667.305482104901</v>
      </c>
      <c r="I66" s="13">
        <f t="shared" si="4"/>
        <v>217.63358692182393</v>
      </c>
      <c r="J66" s="13">
        <f t="shared" si="1"/>
        <v>96569.957978674764</v>
      </c>
      <c r="K66" s="13">
        <f t="shared" si="2"/>
        <v>2619973.9396245936</v>
      </c>
      <c r="L66" s="20">
        <f t="shared" si="5"/>
        <v>27.102999577345255</v>
      </c>
    </row>
    <row r="67" spans="1:12" x14ac:dyDescent="0.2">
      <c r="A67" s="16">
        <v>58</v>
      </c>
      <c r="B67" s="47">
        <v>17</v>
      </c>
      <c r="C67" s="46">
        <v>4512</v>
      </c>
      <c r="D67" s="46">
        <v>4711</v>
      </c>
      <c r="E67" s="17">
        <v>0.45579999999999998</v>
      </c>
      <c r="F67" s="18">
        <f t="shared" si="3"/>
        <v>3.6864360837037839E-3</v>
      </c>
      <c r="G67" s="18">
        <f t="shared" si="0"/>
        <v>3.6790553155488948E-3</v>
      </c>
      <c r="H67" s="13">
        <f t="shared" si="6"/>
        <v>96449.67189518307</v>
      </c>
      <c r="I67" s="13">
        <f t="shared" si="4"/>
        <v>354.8436780689201</v>
      </c>
      <c r="J67" s="13">
        <f t="shared" si="1"/>
        <v>96256.56596557796</v>
      </c>
      <c r="K67" s="13">
        <f t="shared" si="2"/>
        <v>2523403.9816459189</v>
      </c>
      <c r="L67" s="20">
        <f t="shared" si="5"/>
        <v>26.16290892506337</v>
      </c>
    </row>
    <row r="68" spans="1:12" x14ac:dyDescent="0.2">
      <c r="A68" s="16">
        <v>59</v>
      </c>
      <c r="B68" s="47">
        <v>20</v>
      </c>
      <c r="C68" s="46">
        <v>4308</v>
      </c>
      <c r="D68" s="46">
        <v>4453</v>
      </c>
      <c r="E68" s="17">
        <v>0.49890000000000001</v>
      </c>
      <c r="F68" s="18">
        <f t="shared" si="3"/>
        <v>4.5656888483049879E-3</v>
      </c>
      <c r="G68" s="18">
        <f t="shared" si="0"/>
        <v>4.5552670046978471E-3</v>
      </c>
      <c r="H68" s="13">
        <f t="shared" si="6"/>
        <v>96094.828217114147</v>
      </c>
      <c r="I68" s="13">
        <f t="shared" si="4"/>
        <v>437.73760029952774</v>
      </c>
      <c r="J68" s="13">
        <f t="shared" si="1"/>
        <v>95875.477905604057</v>
      </c>
      <c r="K68" s="13">
        <f t="shared" si="2"/>
        <v>2427147.415680341</v>
      </c>
      <c r="L68" s="20">
        <f t="shared" si="5"/>
        <v>25.257836042919056</v>
      </c>
    </row>
    <row r="69" spans="1:12" x14ac:dyDescent="0.2">
      <c r="A69" s="16">
        <v>60</v>
      </c>
      <c r="B69" s="47">
        <v>18</v>
      </c>
      <c r="C69" s="46">
        <v>4263</v>
      </c>
      <c r="D69" s="46">
        <v>4268</v>
      </c>
      <c r="E69" s="17">
        <v>0.43</v>
      </c>
      <c r="F69" s="18">
        <f t="shared" si="3"/>
        <v>4.2199038799671787E-3</v>
      </c>
      <c r="G69" s="18">
        <f t="shared" si="0"/>
        <v>4.2097779108275484E-3</v>
      </c>
      <c r="H69" s="13">
        <f t="shared" si="6"/>
        <v>95657.090616814618</v>
      </c>
      <c r="I69" s="13">
        <f t="shared" si="4"/>
        <v>402.69510709269531</v>
      </c>
      <c r="J69" s="13">
        <f t="shared" si="1"/>
        <v>95427.554405771778</v>
      </c>
      <c r="K69" s="13">
        <f t="shared" si="2"/>
        <v>2331271.9377747369</v>
      </c>
      <c r="L69" s="20">
        <f t="shared" si="5"/>
        <v>24.371135717616585</v>
      </c>
    </row>
    <row r="70" spans="1:12" x14ac:dyDescent="0.2">
      <c r="A70" s="16">
        <v>61</v>
      </c>
      <c r="B70" s="47">
        <v>24</v>
      </c>
      <c r="C70" s="46">
        <v>4041</v>
      </c>
      <c r="D70" s="46">
        <v>4187</v>
      </c>
      <c r="E70" s="17">
        <v>0.46820000000000001</v>
      </c>
      <c r="F70" s="18">
        <f t="shared" si="3"/>
        <v>5.8337384540593099E-3</v>
      </c>
      <c r="G70" s="18">
        <f t="shared" si="0"/>
        <v>5.815695943009281E-3</v>
      </c>
      <c r="H70" s="13">
        <f t="shared" si="6"/>
        <v>95254.395509721915</v>
      </c>
      <c r="I70" s="13">
        <f t="shared" si="4"/>
        <v>553.97060151969117</v>
      </c>
      <c r="J70" s="13">
        <f t="shared" si="1"/>
        <v>94959.793943833749</v>
      </c>
      <c r="K70" s="13">
        <f t="shared" si="2"/>
        <v>2235844.3833689652</v>
      </c>
      <c r="L70" s="20">
        <f t="shared" si="5"/>
        <v>23.472348665954939</v>
      </c>
    </row>
    <row r="71" spans="1:12" x14ac:dyDescent="0.2">
      <c r="A71" s="16">
        <v>62</v>
      </c>
      <c r="B71" s="47">
        <v>14</v>
      </c>
      <c r="C71" s="46">
        <v>3782</v>
      </c>
      <c r="D71" s="46">
        <v>3995</v>
      </c>
      <c r="E71" s="17">
        <v>0.57240000000000002</v>
      </c>
      <c r="F71" s="18">
        <f t="shared" si="3"/>
        <v>3.6003600360036002E-3</v>
      </c>
      <c r="G71" s="18">
        <f t="shared" si="0"/>
        <v>3.5948257516061678E-3</v>
      </c>
      <c r="H71" s="13">
        <f t="shared" si="6"/>
        <v>94700.424908202229</v>
      </c>
      <c r="I71" s="13">
        <f t="shared" si="4"/>
        <v>340.43152614805155</v>
      </c>
      <c r="J71" s="13">
        <f t="shared" si="1"/>
        <v>94554.856387621316</v>
      </c>
      <c r="K71" s="13">
        <f t="shared" si="2"/>
        <v>2140884.5894251317</v>
      </c>
      <c r="L71" s="20">
        <f t="shared" si="5"/>
        <v>22.606916405078394</v>
      </c>
    </row>
    <row r="72" spans="1:12" x14ac:dyDescent="0.2">
      <c r="A72" s="16">
        <v>63</v>
      </c>
      <c r="B72" s="47">
        <v>25</v>
      </c>
      <c r="C72" s="46">
        <v>3601</v>
      </c>
      <c r="D72" s="46">
        <v>3727</v>
      </c>
      <c r="E72" s="17">
        <v>0.44350000000000001</v>
      </c>
      <c r="F72" s="18">
        <f t="shared" si="3"/>
        <v>6.8231441048034937E-3</v>
      </c>
      <c r="G72" s="18">
        <f t="shared" si="0"/>
        <v>6.7973340855716387E-3</v>
      </c>
      <c r="H72" s="13">
        <f t="shared" si="6"/>
        <v>94359.993382054177</v>
      </c>
      <c r="I72" s="13">
        <f t="shared" si="4"/>
        <v>641.3963993301511</v>
      </c>
      <c r="J72" s="13">
        <f t="shared" si="1"/>
        <v>94003.056285826955</v>
      </c>
      <c r="K72" s="13">
        <f t="shared" si="2"/>
        <v>2046329.7330375104</v>
      </c>
      <c r="L72" s="20">
        <f t="shared" si="5"/>
        <v>21.68641242642023</v>
      </c>
    </row>
    <row r="73" spans="1:12" x14ac:dyDescent="0.2">
      <c r="A73" s="16">
        <v>64</v>
      </c>
      <c r="B73" s="47">
        <v>33</v>
      </c>
      <c r="C73" s="46">
        <v>3403</v>
      </c>
      <c r="D73" s="46">
        <v>3536</v>
      </c>
      <c r="E73" s="17">
        <v>0.50160000000000005</v>
      </c>
      <c r="F73" s="18">
        <f t="shared" si="3"/>
        <v>9.5114569822741021E-3</v>
      </c>
      <c r="G73" s="18">
        <f t="shared" ref="G73:G108" si="7">F73/((1+(1-E73)*F73))</f>
        <v>9.4665805609448119E-3</v>
      </c>
      <c r="H73" s="13">
        <f t="shared" si="6"/>
        <v>93718.596982724033</v>
      </c>
      <c r="I73" s="13">
        <f t="shared" si="4"/>
        <v>887.19464839567638</v>
      </c>
      <c r="J73" s="13">
        <f t="shared" ref="J73:J108" si="8">H74+I73*E73</f>
        <v>93276.419169963629</v>
      </c>
      <c r="K73" s="13">
        <f t="shared" ref="K73:K97" si="9">K74+J73</f>
        <v>1952326.6767516835</v>
      </c>
      <c r="L73" s="20">
        <f t="shared" si="5"/>
        <v>20.831795818620428</v>
      </c>
    </row>
    <row r="74" spans="1:12" x14ac:dyDescent="0.2">
      <c r="A74" s="16">
        <v>65</v>
      </c>
      <c r="B74" s="47">
        <v>27</v>
      </c>
      <c r="C74" s="46">
        <v>3185</v>
      </c>
      <c r="D74" s="46">
        <v>3343</v>
      </c>
      <c r="E74" s="17">
        <v>0.57820000000000005</v>
      </c>
      <c r="F74" s="18">
        <f t="shared" ref="F74:F108" si="10">B74/((C74+D74)/2)</f>
        <v>8.2720588235294119E-3</v>
      </c>
      <c r="G74" s="18">
        <f t="shared" si="7"/>
        <v>8.243296688521173E-3</v>
      </c>
      <c r="H74" s="13">
        <f t="shared" si="6"/>
        <v>92831.402334328362</v>
      </c>
      <c r="I74" s="13">
        <f t="shared" ref="I74:I108" si="11">H74*G74</f>
        <v>765.23679145334563</v>
      </c>
      <c r="J74" s="13">
        <f t="shared" si="8"/>
        <v>92508.625455693342</v>
      </c>
      <c r="K74" s="13">
        <f t="shared" si="9"/>
        <v>1859050.2575817199</v>
      </c>
      <c r="L74" s="20">
        <f t="shared" ref="L74:L108" si="12">K74/H74</f>
        <v>20.026092581112039</v>
      </c>
    </row>
    <row r="75" spans="1:12" x14ac:dyDescent="0.2">
      <c r="A75" s="16">
        <v>66</v>
      </c>
      <c r="B75" s="47">
        <v>16</v>
      </c>
      <c r="C75" s="46">
        <v>3217</v>
      </c>
      <c r="D75" s="46">
        <v>3134</v>
      </c>
      <c r="E75" s="17">
        <v>0.48820000000000002</v>
      </c>
      <c r="F75" s="18">
        <f t="shared" si="10"/>
        <v>5.0385766021099039E-3</v>
      </c>
      <c r="G75" s="18">
        <f t="shared" si="7"/>
        <v>5.0256168253630827E-3</v>
      </c>
      <c r="H75" s="13">
        <f t="shared" ref="H75:H108" si="13">H74-I74</f>
        <v>92066.165542875024</v>
      </c>
      <c r="I75" s="13">
        <f t="shared" si="11"/>
        <v>462.68927059893559</v>
      </c>
      <c r="J75" s="13">
        <f t="shared" si="8"/>
        <v>91829.361174182501</v>
      </c>
      <c r="K75" s="13">
        <f t="shared" si="9"/>
        <v>1766541.6321260266</v>
      </c>
      <c r="L75" s="20">
        <f t="shared" si="12"/>
        <v>19.187739835904775</v>
      </c>
    </row>
    <row r="76" spans="1:12" x14ac:dyDescent="0.2">
      <c r="A76" s="16">
        <v>67</v>
      </c>
      <c r="B76" s="47">
        <v>25</v>
      </c>
      <c r="C76" s="46">
        <v>3290</v>
      </c>
      <c r="D76" s="46">
        <v>3164</v>
      </c>
      <c r="E76" s="17">
        <v>0.41289999999999999</v>
      </c>
      <c r="F76" s="18">
        <f t="shared" si="10"/>
        <v>7.7471335605825845E-3</v>
      </c>
      <c r="G76" s="18">
        <f t="shared" si="7"/>
        <v>7.7120564892713727E-3</v>
      </c>
      <c r="H76" s="13">
        <f t="shared" si="13"/>
        <v>91603.476272276093</v>
      </c>
      <c r="I76" s="13">
        <f t="shared" si="11"/>
        <v>706.45118362542303</v>
      </c>
      <c r="J76" s="13">
        <f t="shared" si="8"/>
        <v>91188.7187823696</v>
      </c>
      <c r="K76" s="13">
        <f t="shared" si="9"/>
        <v>1674712.2709518441</v>
      </c>
      <c r="L76" s="20">
        <f t="shared" si="12"/>
        <v>18.282191234468442</v>
      </c>
    </row>
    <row r="77" spans="1:12" x14ac:dyDescent="0.2">
      <c r="A77" s="16">
        <v>68</v>
      </c>
      <c r="B77" s="47">
        <v>22</v>
      </c>
      <c r="C77" s="46">
        <v>3106</v>
      </c>
      <c r="D77" s="46">
        <v>3238</v>
      </c>
      <c r="E77" s="17">
        <v>0.56730000000000003</v>
      </c>
      <c r="F77" s="18">
        <f t="shared" si="10"/>
        <v>6.9356872635561164E-3</v>
      </c>
      <c r="G77" s="18">
        <f t="shared" si="7"/>
        <v>6.9149350464435327E-3</v>
      </c>
      <c r="H77" s="13">
        <f t="shared" si="13"/>
        <v>90897.025088650669</v>
      </c>
      <c r="I77" s="13">
        <f t="shared" si="11"/>
        <v>628.54702440296762</v>
      </c>
      <c r="J77" s="13">
        <f t="shared" si="8"/>
        <v>90625.052791191498</v>
      </c>
      <c r="K77" s="13">
        <f t="shared" si="9"/>
        <v>1583523.5521694745</v>
      </c>
      <c r="L77" s="20">
        <f t="shared" si="12"/>
        <v>17.421071268560052</v>
      </c>
    </row>
    <row r="78" spans="1:12" x14ac:dyDescent="0.2">
      <c r="A78" s="16">
        <v>69</v>
      </c>
      <c r="B78" s="47">
        <v>34</v>
      </c>
      <c r="C78" s="46">
        <v>2960</v>
      </c>
      <c r="D78" s="46">
        <v>3028</v>
      </c>
      <c r="E78" s="17">
        <v>0.54879999999999995</v>
      </c>
      <c r="F78" s="18">
        <f t="shared" si="10"/>
        <v>1.1356045424181697E-2</v>
      </c>
      <c r="G78" s="18">
        <f t="shared" si="7"/>
        <v>1.1298155396690199E-2</v>
      </c>
      <c r="H78" s="13">
        <f t="shared" si="13"/>
        <v>90268.478064247698</v>
      </c>
      <c r="I78" s="13">
        <f t="shared" si="11"/>
        <v>1019.867292592591</v>
      </c>
      <c r="J78" s="13">
        <f t="shared" si="8"/>
        <v>89808.313941829925</v>
      </c>
      <c r="K78" s="13">
        <f t="shared" si="9"/>
        <v>1492898.499378283</v>
      </c>
      <c r="L78" s="20">
        <f t="shared" si="12"/>
        <v>16.538425499051034</v>
      </c>
    </row>
    <row r="79" spans="1:12" x14ac:dyDescent="0.2">
      <c r="A79" s="16">
        <v>70</v>
      </c>
      <c r="B79" s="47">
        <v>44</v>
      </c>
      <c r="C79" s="46">
        <v>2944</v>
      </c>
      <c r="D79" s="46">
        <v>2895</v>
      </c>
      <c r="E79" s="17">
        <v>0.48880000000000001</v>
      </c>
      <c r="F79" s="18">
        <f t="shared" si="10"/>
        <v>1.5071073814009248E-2</v>
      </c>
      <c r="G79" s="18">
        <f t="shared" si="7"/>
        <v>1.4955848974205509E-2</v>
      </c>
      <c r="H79" s="13">
        <f t="shared" si="13"/>
        <v>89248.610771655105</v>
      </c>
      <c r="I79" s="13">
        <f t="shared" si="11"/>
        <v>1334.7887438585246</v>
      </c>
      <c r="J79" s="13">
        <f t="shared" si="8"/>
        <v>88566.266765794615</v>
      </c>
      <c r="K79" s="13">
        <f t="shared" si="9"/>
        <v>1403090.1854364532</v>
      </c>
      <c r="L79" s="20">
        <f t="shared" si="12"/>
        <v>15.721143145032206</v>
      </c>
    </row>
    <row r="80" spans="1:12" x14ac:dyDescent="0.2">
      <c r="A80" s="16">
        <v>71</v>
      </c>
      <c r="B80" s="47">
        <v>44</v>
      </c>
      <c r="C80" s="46">
        <v>3215</v>
      </c>
      <c r="D80" s="46">
        <v>2880</v>
      </c>
      <c r="E80" s="17">
        <v>0.5212</v>
      </c>
      <c r="F80" s="18">
        <f t="shared" si="10"/>
        <v>1.4438063986874488E-2</v>
      </c>
      <c r="G80" s="18">
        <f t="shared" si="7"/>
        <v>1.4338939684944818E-2</v>
      </c>
      <c r="H80" s="13">
        <f t="shared" si="13"/>
        <v>87913.822027796574</v>
      </c>
      <c r="I80" s="13">
        <f t="shared" si="11"/>
        <v>1260.5909915295483</v>
      </c>
      <c r="J80" s="13">
        <f t="shared" si="8"/>
        <v>87310.251061052229</v>
      </c>
      <c r="K80" s="13">
        <f t="shared" si="9"/>
        <v>1314523.9186706585</v>
      </c>
      <c r="L80" s="20">
        <f t="shared" si="12"/>
        <v>14.952414630034315</v>
      </c>
    </row>
    <row r="81" spans="1:12" x14ac:dyDescent="0.2">
      <c r="A81" s="16">
        <v>72</v>
      </c>
      <c r="B81" s="47">
        <v>44</v>
      </c>
      <c r="C81" s="46">
        <v>2740</v>
      </c>
      <c r="D81" s="46">
        <v>3139</v>
      </c>
      <c r="E81" s="17">
        <v>0.47860000000000003</v>
      </c>
      <c r="F81" s="18">
        <f t="shared" si="10"/>
        <v>1.4968532063276068E-2</v>
      </c>
      <c r="G81" s="18">
        <f t="shared" si="7"/>
        <v>1.4852613465865454E-2</v>
      </c>
      <c r="H81" s="13">
        <f t="shared" si="13"/>
        <v>86653.231036267025</v>
      </c>
      <c r="I81" s="13">
        <f t="shared" si="11"/>
        <v>1287.02694615001</v>
      </c>
      <c r="J81" s="13">
        <f t="shared" si="8"/>
        <v>85982.175186544409</v>
      </c>
      <c r="K81" s="13">
        <f t="shared" si="9"/>
        <v>1227213.6676096062</v>
      </c>
      <c r="L81" s="20">
        <f t="shared" si="12"/>
        <v>14.162353243308143</v>
      </c>
    </row>
    <row r="82" spans="1:12" x14ac:dyDescent="0.2">
      <c r="A82" s="16">
        <v>73</v>
      </c>
      <c r="B82" s="47">
        <v>47</v>
      </c>
      <c r="C82" s="46">
        <v>2527</v>
      </c>
      <c r="D82" s="46">
        <v>2669</v>
      </c>
      <c r="E82" s="17">
        <v>0.44950000000000001</v>
      </c>
      <c r="F82" s="18">
        <f t="shared" si="10"/>
        <v>1.8090839107005388E-2</v>
      </c>
      <c r="G82" s="18">
        <f t="shared" si="7"/>
        <v>1.7912448904263103E-2</v>
      </c>
      <c r="H82" s="13">
        <f t="shared" si="13"/>
        <v>85366.204090117011</v>
      </c>
      <c r="I82" s="13">
        <f t="shared" si="11"/>
        <v>1529.1177689151168</v>
      </c>
      <c r="J82" s="13">
        <f t="shared" si="8"/>
        <v>84524.424758329231</v>
      </c>
      <c r="K82" s="13">
        <f t="shared" si="9"/>
        <v>1141231.4924230617</v>
      </c>
      <c r="L82" s="20">
        <f t="shared" si="12"/>
        <v>13.368656889303855</v>
      </c>
    </row>
    <row r="83" spans="1:12" x14ac:dyDescent="0.2">
      <c r="A83" s="16">
        <v>74</v>
      </c>
      <c r="B83" s="47">
        <v>56</v>
      </c>
      <c r="C83" s="46">
        <v>2454</v>
      </c>
      <c r="D83" s="46">
        <v>2443</v>
      </c>
      <c r="E83" s="17">
        <v>0.43740000000000001</v>
      </c>
      <c r="F83" s="18">
        <f t="shared" si="10"/>
        <v>2.287114559934654E-2</v>
      </c>
      <c r="G83" s="18">
        <f t="shared" si="7"/>
        <v>2.2580594172851867E-2</v>
      </c>
      <c r="H83" s="13">
        <f t="shared" si="13"/>
        <v>83837.086321201888</v>
      </c>
      <c r="I83" s="13">
        <f t="shared" si="11"/>
        <v>1893.0912228534103</v>
      </c>
      <c r="J83" s="13">
        <f t="shared" si="8"/>
        <v>82772.033199224563</v>
      </c>
      <c r="K83" s="13">
        <f t="shared" si="9"/>
        <v>1056707.0676647325</v>
      </c>
      <c r="L83" s="20">
        <f t="shared" si="12"/>
        <v>12.604291418432771</v>
      </c>
    </row>
    <row r="84" spans="1:12" x14ac:dyDescent="0.2">
      <c r="A84" s="16">
        <v>75</v>
      </c>
      <c r="B84" s="47">
        <v>56</v>
      </c>
      <c r="C84" s="46">
        <v>2283</v>
      </c>
      <c r="D84" s="46">
        <v>2391</v>
      </c>
      <c r="E84" s="17">
        <v>0.53949999999999998</v>
      </c>
      <c r="F84" s="18">
        <f t="shared" si="10"/>
        <v>2.396234488660676E-2</v>
      </c>
      <c r="G84" s="18">
        <f t="shared" si="7"/>
        <v>2.3700814461559819E-2</v>
      </c>
      <c r="H84" s="13">
        <f t="shared" si="13"/>
        <v>81943.995098348474</v>
      </c>
      <c r="I84" s="13">
        <f t="shared" si="11"/>
        <v>1942.1394240649245</v>
      </c>
      <c r="J84" s="13">
        <f t="shared" si="8"/>
        <v>81049.639893566578</v>
      </c>
      <c r="K84" s="13">
        <f t="shared" si="9"/>
        <v>973935.03446550784</v>
      </c>
      <c r="L84" s="20">
        <f t="shared" si="12"/>
        <v>11.885374069162719</v>
      </c>
    </row>
    <row r="85" spans="1:12" x14ac:dyDescent="0.2">
      <c r="A85" s="16">
        <v>76</v>
      </c>
      <c r="B85" s="47">
        <v>65</v>
      </c>
      <c r="C85" s="46">
        <v>2109</v>
      </c>
      <c r="D85" s="46">
        <v>2217</v>
      </c>
      <c r="E85" s="17">
        <v>0.50049999999999994</v>
      </c>
      <c r="F85" s="18">
        <f t="shared" si="10"/>
        <v>3.005085529357374E-2</v>
      </c>
      <c r="G85" s="18">
        <f t="shared" si="7"/>
        <v>2.9606450562351751E-2</v>
      </c>
      <c r="H85" s="13">
        <f t="shared" si="13"/>
        <v>80001.85567428355</v>
      </c>
      <c r="I85" s="13">
        <f t="shared" si="11"/>
        <v>2368.5709849170757</v>
      </c>
      <c r="J85" s="13">
        <f t="shared" si="8"/>
        <v>78818.754467317471</v>
      </c>
      <c r="K85" s="13">
        <f t="shared" si="9"/>
        <v>892885.39457194123</v>
      </c>
      <c r="L85" s="20">
        <f t="shared" si="12"/>
        <v>11.160808546831715</v>
      </c>
    </row>
    <row r="86" spans="1:12" x14ac:dyDescent="0.2">
      <c r="A86" s="16">
        <v>77</v>
      </c>
      <c r="B86" s="47">
        <v>52</v>
      </c>
      <c r="C86" s="46">
        <v>1574</v>
      </c>
      <c r="D86" s="46">
        <v>2055</v>
      </c>
      <c r="E86" s="17">
        <v>0.5383</v>
      </c>
      <c r="F86" s="18">
        <f t="shared" si="10"/>
        <v>2.8658032515844586E-2</v>
      </c>
      <c r="G86" s="18">
        <f t="shared" si="7"/>
        <v>2.8283797887461378E-2</v>
      </c>
      <c r="H86" s="13">
        <f t="shared" si="13"/>
        <v>77633.284689366468</v>
      </c>
      <c r="I86" s="13">
        <f t="shared" si="11"/>
        <v>2195.7641334937912</v>
      </c>
      <c r="J86" s="13">
        <f t="shared" si="8"/>
        <v>76619.500388932385</v>
      </c>
      <c r="K86" s="13">
        <f t="shared" si="9"/>
        <v>814066.64010462374</v>
      </c>
      <c r="L86" s="20">
        <f t="shared" si="12"/>
        <v>10.486051741362523</v>
      </c>
    </row>
    <row r="87" spans="1:12" x14ac:dyDescent="0.2">
      <c r="A87" s="16">
        <v>78</v>
      </c>
      <c r="B87" s="47">
        <v>59</v>
      </c>
      <c r="C87" s="46">
        <v>1466</v>
      </c>
      <c r="D87" s="46">
        <v>1510</v>
      </c>
      <c r="E87" s="17">
        <v>0.53269999999999995</v>
      </c>
      <c r="F87" s="18">
        <f t="shared" si="10"/>
        <v>3.9650537634408602E-2</v>
      </c>
      <c r="G87" s="18">
        <f t="shared" si="7"/>
        <v>3.8929229761435737E-2</v>
      </c>
      <c r="H87" s="13">
        <f t="shared" si="13"/>
        <v>75437.520555872674</v>
      </c>
      <c r="I87" s="13">
        <f t="shared" si="11"/>
        <v>2936.7245703525987</v>
      </c>
      <c r="J87" s="13">
        <f t="shared" si="8"/>
        <v>74065.189164146897</v>
      </c>
      <c r="K87" s="13">
        <f t="shared" si="9"/>
        <v>737447.13971569133</v>
      </c>
      <c r="L87" s="20">
        <f t="shared" si="12"/>
        <v>9.7756015081315191</v>
      </c>
    </row>
    <row r="88" spans="1:12" x14ac:dyDescent="0.2">
      <c r="A88" s="16">
        <v>79</v>
      </c>
      <c r="B88" s="47">
        <v>59</v>
      </c>
      <c r="C88" s="46">
        <v>1719</v>
      </c>
      <c r="D88" s="46">
        <v>1405</v>
      </c>
      <c r="E88" s="17">
        <v>0.5968</v>
      </c>
      <c r="F88" s="18">
        <f t="shared" si="10"/>
        <v>3.7772087067861719E-2</v>
      </c>
      <c r="G88" s="18">
        <f t="shared" si="7"/>
        <v>3.7205458885823897E-2</v>
      </c>
      <c r="H88" s="13">
        <f t="shared" si="13"/>
        <v>72500.795985520075</v>
      </c>
      <c r="I88" s="13">
        <f t="shared" si="11"/>
        <v>2697.4253842287735</v>
      </c>
      <c r="J88" s="13">
        <f t="shared" si="8"/>
        <v>71413.194070599042</v>
      </c>
      <c r="K88" s="13">
        <f t="shared" si="9"/>
        <v>663381.95055154443</v>
      </c>
      <c r="L88" s="20">
        <f t="shared" si="12"/>
        <v>9.1499954108646708</v>
      </c>
    </row>
    <row r="89" spans="1:12" x14ac:dyDescent="0.2">
      <c r="A89" s="16">
        <v>80</v>
      </c>
      <c r="B89" s="47">
        <v>66</v>
      </c>
      <c r="C89" s="46">
        <v>1034</v>
      </c>
      <c r="D89" s="46">
        <v>1639</v>
      </c>
      <c r="E89" s="17">
        <v>0.4123</v>
      </c>
      <c r="F89" s="18">
        <f t="shared" si="10"/>
        <v>4.9382716049382713E-2</v>
      </c>
      <c r="G89" s="18">
        <f t="shared" si="7"/>
        <v>4.7989941308301774E-2</v>
      </c>
      <c r="H89" s="13">
        <f t="shared" si="13"/>
        <v>69803.370601291303</v>
      </c>
      <c r="I89" s="13">
        <f t="shared" si="11"/>
        <v>3349.8596582776072</v>
      </c>
      <c r="J89" s="13">
        <f t="shared" si="8"/>
        <v>67834.658080121546</v>
      </c>
      <c r="K89" s="13">
        <f t="shared" si="9"/>
        <v>591968.75648094539</v>
      </c>
      <c r="L89" s="20">
        <f t="shared" si="12"/>
        <v>8.4805182240009831</v>
      </c>
    </row>
    <row r="90" spans="1:12" x14ac:dyDescent="0.2">
      <c r="A90" s="16">
        <v>81</v>
      </c>
      <c r="B90" s="47">
        <v>54</v>
      </c>
      <c r="C90" s="46">
        <v>1179</v>
      </c>
      <c r="D90" s="46">
        <v>991</v>
      </c>
      <c r="E90" s="17">
        <v>0.50980000000000003</v>
      </c>
      <c r="F90" s="18">
        <f t="shared" si="10"/>
        <v>4.9769585253456219E-2</v>
      </c>
      <c r="G90" s="18">
        <f t="shared" si="7"/>
        <v>4.8584272299371241E-2</v>
      </c>
      <c r="H90" s="13">
        <f t="shared" si="13"/>
        <v>66453.510943013694</v>
      </c>
      <c r="I90" s="13">
        <f t="shared" si="11"/>
        <v>3228.5954709046237</v>
      </c>
      <c r="J90" s="13">
        <f t="shared" si="8"/>
        <v>64870.853443176253</v>
      </c>
      <c r="K90" s="13">
        <f t="shared" si="9"/>
        <v>524134.09840082389</v>
      </c>
      <c r="L90" s="20">
        <f t="shared" si="12"/>
        <v>7.8872295980010438</v>
      </c>
    </row>
    <row r="91" spans="1:12" x14ac:dyDescent="0.2">
      <c r="A91" s="16">
        <v>82</v>
      </c>
      <c r="B91" s="47">
        <v>73</v>
      </c>
      <c r="C91" s="46">
        <v>1144</v>
      </c>
      <c r="D91" s="46">
        <v>1119</v>
      </c>
      <c r="E91" s="17">
        <v>0.50449999999999995</v>
      </c>
      <c r="F91" s="18">
        <f t="shared" si="10"/>
        <v>6.4516129032258063E-2</v>
      </c>
      <c r="G91" s="18">
        <f t="shared" si="7"/>
        <v>6.2517583070238511E-2</v>
      </c>
      <c r="H91" s="13">
        <f t="shared" si="13"/>
        <v>63224.915472109074</v>
      </c>
      <c r="I91" s="13">
        <f t="shared" si="11"/>
        <v>3952.6689051363874</v>
      </c>
      <c r="J91" s="13">
        <f t="shared" si="8"/>
        <v>61266.368029613994</v>
      </c>
      <c r="K91" s="13">
        <f t="shared" si="9"/>
        <v>459263.24495764764</v>
      </c>
      <c r="L91" s="20">
        <f t="shared" si="12"/>
        <v>7.2639598096457112</v>
      </c>
    </row>
    <row r="92" spans="1:12" x14ac:dyDescent="0.2">
      <c r="A92" s="16">
        <v>83</v>
      </c>
      <c r="B92" s="47">
        <v>83</v>
      </c>
      <c r="C92" s="46">
        <v>1096</v>
      </c>
      <c r="D92" s="46">
        <v>1071</v>
      </c>
      <c r="E92" s="17">
        <v>0.46800000000000003</v>
      </c>
      <c r="F92" s="18">
        <f t="shared" si="10"/>
        <v>7.660359944623904E-2</v>
      </c>
      <c r="G92" s="18">
        <f t="shared" si="7"/>
        <v>7.360400689571997E-2</v>
      </c>
      <c r="H92" s="13">
        <f t="shared" si="13"/>
        <v>59272.246566972688</v>
      </c>
      <c r="I92" s="13">
        <f t="shared" si="11"/>
        <v>4362.674845040272</v>
      </c>
      <c r="J92" s="13">
        <f t="shared" si="8"/>
        <v>56951.303549411263</v>
      </c>
      <c r="K92" s="13">
        <f t="shared" si="9"/>
        <v>397996.87692803366</v>
      </c>
      <c r="L92" s="20">
        <f t="shared" si="12"/>
        <v>6.7147256933872148</v>
      </c>
    </row>
    <row r="93" spans="1:12" x14ac:dyDescent="0.2">
      <c r="A93" s="16">
        <v>84</v>
      </c>
      <c r="B93" s="47">
        <v>81</v>
      </c>
      <c r="C93" s="46">
        <v>1025</v>
      </c>
      <c r="D93" s="46">
        <v>1020</v>
      </c>
      <c r="E93" s="17">
        <v>0.48709999999999998</v>
      </c>
      <c r="F93" s="18">
        <f t="shared" si="10"/>
        <v>7.9217603911980433E-2</v>
      </c>
      <c r="G93" s="18">
        <f t="shared" si="7"/>
        <v>7.6124607147687082E-2</v>
      </c>
      <c r="H93" s="13">
        <f t="shared" si="13"/>
        <v>54909.571721932414</v>
      </c>
      <c r="I93" s="13">
        <f t="shared" si="11"/>
        <v>4179.9695759798524</v>
      </c>
      <c r="J93" s="13">
        <f t="shared" si="8"/>
        <v>52765.665326412352</v>
      </c>
      <c r="K93" s="13">
        <f t="shared" si="9"/>
        <v>341045.57337862242</v>
      </c>
      <c r="L93" s="20">
        <f t="shared" si="12"/>
        <v>6.2110404922790412</v>
      </c>
    </row>
    <row r="94" spans="1:12" x14ac:dyDescent="0.2">
      <c r="A94" s="16">
        <v>85</v>
      </c>
      <c r="B94" s="47">
        <v>79</v>
      </c>
      <c r="C94" s="46">
        <v>966</v>
      </c>
      <c r="D94" s="46">
        <v>947</v>
      </c>
      <c r="E94" s="17">
        <v>0.49580000000000002</v>
      </c>
      <c r="F94" s="18">
        <f t="shared" si="10"/>
        <v>8.2592786199686352E-2</v>
      </c>
      <c r="G94" s="18">
        <f t="shared" si="7"/>
        <v>7.9290854713259182E-2</v>
      </c>
      <c r="H94" s="13">
        <f t="shared" si="13"/>
        <v>50729.602145952565</v>
      </c>
      <c r="I94" s="13">
        <f t="shared" si="11"/>
        <v>4022.3935134161661</v>
      </c>
      <c r="J94" s="13">
        <f t="shared" si="8"/>
        <v>48701.511336488133</v>
      </c>
      <c r="K94" s="13">
        <f t="shared" si="9"/>
        <v>288279.90805221006</v>
      </c>
      <c r="L94" s="20">
        <f t="shared" si="12"/>
        <v>5.6826763045136621</v>
      </c>
    </row>
    <row r="95" spans="1:12" x14ac:dyDescent="0.2">
      <c r="A95" s="16">
        <v>86</v>
      </c>
      <c r="B95" s="47">
        <v>103</v>
      </c>
      <c r="C95" s="46">
        <v>903</v>
      </c>
      <c r="D95" s="46">
        <v>890</v>
      </c>
      <c r="E95" s="17">
        <v>0.49120000000000003</v>
      </c>
      <c r="F95" s="18">
        <f t="shared" si="10"/>
        <v>0.11489124372559956</v>
      </c>
      <c r="G95" s="18">
        <f t="shared" si="7"/>
        <v>0.10854600622358539</v>
      </c>
      <c r="H95" s="13">
        <f t="shared" si="13"/>
        <v>46707.2086325364</v>
      </c>
      <c r="I95" s="13">
        <f t="shared" si="11"/>
        <v>5069.8809589135972</v>
      </c>
      <c r="J95" s="13">
        <f t="shared" si="8"/>
        <v>44127.653200641158</v>
      </c>
      <c r="K95" s="13">
        <f t="shared" si="9"/>
        <v>239578.3967157219</v>
      </c>
      <c r="L95" s="20">
        <f t="shared" si="12"/>
        <v>5.1293666166303673</v>
      </c>
    </row>
    <row r="96" spans="1:12" x14ac:dyDescent="0.2">
      <c r="A96" s="16">
        <v>87</v>
      </c>
      <c r="B96" s="47">
        <v>118</v>
      </c>
      <c r="C96" s="46">
        <v>843</v>
      </c>
      <c r="D96" s="46">
        <v>811</v>
      </c>
      <c r="E96" s="17">
        <v>0.4995</v>
      </c>
      <c r="F96" s="18">
        <f t="shared" si="10"/>
        <v>0.14268440145102781</v>
      </c>
      <c r="G96" s="18">
        <f t="shared" si="7"/>
        <v>0.13317397599934089</v>
      </c>
      <c r="H96" s="13">
        <f t="shared" si="13"/>
        <v>41637.3276736228</v>
      </c>
      <c r="I96" s="13">
        <f t="shared" si="11"/>
        <v>5545.008476283735</v>
      </c>
      <c r="J96" s="13">
        <f t="shared" si="8"/>
        <v>38862.050931242789</v>
      </c>
      <c r="K96" s="13">
        <f t="shared" si="9"/>
        <v>195450.74351508074</v>
      </c>
      <c r="L96" s="20">
        <f t="shared" si="12"/>
        <v>4.6941231446728642</v>
      </c>
    </row>
    <row r="97" spans="1:12" x14ac:dyDescent="0.2">
      <c r="A97" s="16">
        <v>88</v>
      </c>
      <c r="B97" s="47">
        <v>111</v>
      </c>
      <c r="C97" s="46">
        <v>663</v>
      </c>
      <c r="D97" s="46">
        <v>733</v>
      </c>
      <c r="E97" s="17">
        <v>0.51700000000000002</v>
      </c>
      <c r="F97" s="18">
        <f t="shared" si="10"/>
        <v>0.15902578796561603</v>
      </c>
      <c r="G97" s="18">
        <f t="shared" si="7"/>
        <v>0.14768238441857709</v>
      </c>
      <c r="H97" s="13">
        <f t="shared" si="13"/>
        <v>36092.319197339064</v>
      </c>
      <c r="I97" s="13">
        <f t="shared" si="11"/>
        <v>5330.1997582594176</v>
      </c>
      <c r="J97" s="13">
        <f t="shared" si="8"/>
        <v>33517.832714099764</v>
      </c>
      <c r="K97" s="13">
        <f t="shared" si="9"/>
        <v>156588.69258383795</v>
      </c>
      <c r="L97" s="20">
        <f t="shared" si="12"/>
        <v>4.3385600057361398</v>
      </c>
    </row>
    <row r="98" spans="1:12" x14ac:dyDescent="0.2">
      <c r="A98" s="16">
        <v>89</v>
      </c>
      <c r="B98" s="47">
        <v>101</v>
      </c>
      <c r="C98" s="46">
        <v>611</v>
      </c>
      <c r="D98" s="46">
        <v>568</v>
      </c>
      <c r="E98" s="17">
        <v>0.55069999999999997</v>
      </c>
      <c r="F98" s="18">
        <f t="shared" si="10"/>
        <v>0.17133163698049195</v>
      </c>
      <c r="G98" s="18">
        <f t="shared" si="7"/>
        <v>0.15908535685444461</v>
      </c>
      <c r="H98" s="13">
        <f t="shared" si="13"/>
        <v>30762.119439079645</v>
      </c>
      <c r="I98" s="13">
        <f t="shared" si="11"/>
        <v>4893.8027485650327</v>
      </c>
      <c r="J98" s="13">
        <f t="shared" si="8"/>
        <v>28563.333864149376</v>
      </c>
      <c r="K98" s="13">
        <f>K99+J98</f>
        <v>123070.85986973818</v>
      </c>
      <c r="L98" s="20">
        <f t="shared" si="12"/>
        <v>4.0007275868447207</v>
      </c>
    </row>
    <row r="99" spans="1:12" x14ac:dyDescent="0.2">
      <c r="A99" s="16">
        <v>90</v>
      </c>
      <c r="B99" s="47">
        <v>95</v>
      </c>
      <c r="C99" s="46">
        <v>562</v>
      </c>
      <c r="D99" s="46">
        <v>522</v>
      </c>
      <c r="E99" s="17">
        <v>0.47749999999999998</v>
      </c>
      <c r="F99" s="22">
        <f t="shared" si="10"/>
        <v>0.17527675276752769</v>
      </c>
      <c r="G99" s="22">
        <f t="shared" si="7"/>
        <v>0.16057129576810128</v>
      </c>
      <c r="H99" s="23">
        <f t="shared" si="13"/>
        <v>25868.316690514614</v>
      </c>
      <c r="I99" s="23">
        <f t="shared" si="11"/>
        <v>4153.7091303355328</v>
      </c>
      <c r="J99" s="23">
        <f t="shared" si="8"/>
        <v>23698.003669914298</v>
      </c>
      <c r="K99" s="23">
        <f t="shared" ref="K99:K108" si="14">K100+J99</f>
        <v>94507.526005588807</v>
      </c>
      <c r="L99" s="24">
        <f t="shared" si="12"/>
        <v>3.6534084198931582</v>
      </c>
    </row>
    <row r="100" spans="1:12" x14ac:dyDescent="0.2">
      <c r="A100" s="16">
        <v>91</v>
      </c>
      <c r="B100" s="47">
        <v>107</v>
      </c>
      <c r="C100" s="46">
        <v>444</v>
      </c>
      <c r="D100" s="46">
        <v>452</v>
      </c>
      <c r="E100" s="17">
        <v>0.46899999999999997</v>
      </c>
      <c r="F100" s="22">
        <f t="shared" si="10"/>
        <v>0.23883928571428573</v>
      </c>
      <c r="G100" s="22">
        <f t="shared" si="7"/>
        <v>0.2119579966601759</v>
      </c>
      <c r="H100" s="23">
        <f t="shared" si="13"/>
        <v>21714.60756017908</v>
      </c>
      <c r="I100" s="23">
        <f t="shared" si="11"/>
        <v>4602.5847167174679</v>
      </c>
      <c r="J100" s="23">
        <f t="shared" si="8"/>
        <v>19270.635075602102</v>
      </c>
      <c r="K100" s="23">
        <f t="shared" si="14"/>
        <v>70809.522335674512</v>
      </c>
      <c r="L100" s="24">
        <f t="shared" si="12"/>
        <v>3.2609165115895169</v>
      </c>
    </row>
    <row r="101" spans="1:12" x14ac:dyDescent="0.2">
      <c r="A101" s="16">
        <v>92</v>
      </c>
      <c r="B101" s="47">
        <v>82</v>
      </c>
      <c r="C101" s="46">
        <v>335</v>
      </c>
      <c r="D101" s="46">
        <v>340</v>
      </c>
      <c r="E101" s="17">
        <v>0.46650000000000003</v>
      </c>
      <c r="F101" s="22">
        <f t="shared" si="10"/>
        <v>0.24296296296296296</v>
      </c>
      <c r="G101" s="22">
        <f t="shared" si="7"/>
        <v>0.21508365967469906</v>
      </c>
      <c r="H101" s="23">
        <f t="shared" si="13"/>
        <v>17112.022843461611</v>
      </c>
      <c r="I101" s="23">
        <f t="shared" si="11"/>
        <v>3680.5164976087731</v>
      </c>
      <c r="J101" s="23">
        <f t="shared" si="8"/>
        <v>15148.467291987332</v>
      </c>
      <c r="K101" s="23">
        <f t="shared" si="14"/>
        <v>51538.887260072406</v>
      </c>
      <c r="L101" s="24">
        <f t="shared" si="12"/>
        <v>3.0118524111113532</v>
      </c>
    </row>
    <row r="102" spans="1:12" x14ac:dyDescent="0.2">
      <c r="A102" s="16">
        <v>93</v>
      </c>
      <c r="B102" s="47">
        <v>81</v>
      </c>
      <c r="C102" s="46">
        <v>324</v>
      </c>
      <c r="D102" s="46">
        <v>270</v>
      </c>
      <c r="E102" s="17">
        <v>0.50170000000000003</v>
      </c>
      <c r="F102" s="22">
        <f t="shared" si="10"/>
        <v>0.27272727272727271</v>
      </c>
      <c r="G102" s="22">
        <f t="shared" si="7"/>
        <v>0.24009795996766681</v>
      </c>
      <c r="H102" s="23">
        <f t="shared" si="13"/>
        <v>13431.506345852838</v>
      </c>
      <c r="I102" s="23">
        <f t="shared" si="11"/>
        <v>3224.8772729320376</v>
      </c>
      <c r="J102" s="23">
        <f t="shared" si="8"/>
        <v>11824.550000750805</v>
      </c>
      <c r="K102" s="23">
        <f t="shared" si="14"/>
        <v>36390.419968085072</v>
      </c>
      <c r="L102" s="24">
        <f t="shared" si="12"/>
        <v>2.7093327457884957</v>
      </c>
    </row>
    <row r="103" spans="1:12" x14ac:dyDescent="0.2">
      <c r="A103" s="16">
        <v>94</v>
      </c>
      <c r="B103" s="47">
        <v>76</v>
      </c>
      <c r="C103" s="46">
        <v>251</v>
      </c>
      <c r="D103" s="46">
        <v>238</v>
      </c>
      <c r="E103" s="17">
        <v>0.46479999999999999</v>
      </c>
      <c r="F103" s="22">
        <f t="shared" si="10"/>
        <v>0.31083844580777098</v>
      </c>
      <c r="G103" s="22">
        <f t="shared" si="7"/>
        <v>0.2665028375538967</v>
      </c>
      <c r="H103" s="23">
        <f t="shared" si="13"/>
        <v>10206.629072920801</v>
      </c>
      <c r="I103" s="23">
        <f t="shared" si="11"/>
        <v>2720.0956097934913</v>
      </c>
      <c r="J103" s="23">
        <f t="shared" si="8"/>
        <v>8750.833902559325</v>
      </c>
      <c r="K103" s="23">
        <f t="shared" si="14"/>
        <v>24565.869967334267</v>
      </c>
      <c r="L103" s="24">
        <f t="shared" si="12"/>
        <v>2.4068543876557595</v>
      </c>
    </row>
    <row r="104" spans="1:12" x14ac:dyDescent="0.2">
      <c r="A104" s="16">
        <v>95</v>
      </c>
      <c r="B104" s="47">
        <v>92</v>
      </c>
      <c r="C104" s="46">
        <v>216</v>
      </c>
      <c r="D104" s="46">
        <v>180</v>
      </c>
      <c r="E104" s="17">
        <v>0.48080000000000001</v>
      </c>
      <c r="F104" s="22">
        <f t="shared" si="10"/>
        <v>0.46464646464646464</v>
      </c>
      <c r="G104" s="22">
        <f t="shared" si="7"/>
        <v>0.37433920991640846</v>
      </c>
      <c r="H104" s="23">
        <f t="shared" si="13"/>
        <v>7486.5334631273099</v>
      </c>
      <c r="I104" s="23">
        <f t="shared" si="11"/>
        <v>2802.5030215998304</v>
      </c>
      <c r="J104" s="23">
        <f t="shared" si="8"/>
        <v>6031.4738943126777</v>
      </c>
      <c r="K104" s="23">
        <f t="shared" si="14"/>
        <v>15815.036064774942</v>
      </c>
      <c r="L104" s="24">
        <f t="shared" si="12"/>
        <v>2.1124644860892148</v>
      </c>
    </row>
    <row r="105" spans="1:12" x14ac:dyDescent="0.2">
      <c r="A105" s="16">
        <v>96</v>
      </c>
      <c r="B105" s="47">
        <v>49</v>
      </c>
      <c r="C105" s="46">
        <v>146</v>
      </c>
      <c r="D105" s="46">
        <v>145</v>
      </c>
      <c r="E105" s="17">
        <v>0.46010000000000001</v>
      </c>
      <c r="F105" s="22">
        <f t="shared" si="10"/>
        <v>0.33676975945017185</v>
      </c>
      <c r="G105" s="22">
        <f t="shared" si="7"/>
        <v>0.28495810825035139</v>
      </c>
      <c r="H105" s="23">
        <f t="shared" si="13"/>
        <v>4684.0304415274795</v>
      </c>
      <c r="I105" s="23">
        <f t="shared" si="11"/>
        <v>1334.7524536047288</v>
      </c>
      <c r="J105" s="23">
        <f t="shared" si="8"/>
        <v>3963.3975918262868</v>
      </c>
      <c r="K105" s="23">
        <f t="shared" si="14"/>
        <v>9783.5621704622645</v>
      </c>
      <c r="L105" s="24">
        <f t="shared" si="12"/>
        <v>2.0887059323362998</v>
      </c>
    </row>
    <row r="106" spans="1:12" x14ac:dyDescent="0.2">
      <c r="A106" s="16">
        <v>97</v>
      </c>
      <c r="B106" s="47">
        <v>51</v>
      </c>
      <c r="C106" s="46">
        <v>107</v>
      </c>
      <c r="D106" s="46">
        <v>104</v>
      </c>
      <c r="E106" s="17">
        <v>0.44330000000000003</v>
      </c>
      <c r="F106" s="22">
        <f t="shared" si="10"/>
        <v>0.48341232227488151</v>
      </c>
      <c r="G106" s="22">
        <f t="shared" si="7"/>
        <v>0.38090486564887888</v>
      </c>
      <c r="H106" s="23">
        <f t="shared" si="13"/>
        <v>3349.277987922751</v>
      </c>
      <c r="I106" s="23">
        <f t="shared" si="11"/>
        <v>1275.7562820104629</v>
      </c>
      <c r="J106" s="23">
        <f t="shared" si="8"/>
        <v>2639.0644657275261</v>
      </c>
      <c r="K106" s="23">
        <f t="shared" si="14"/>
        <v>5820.1645786359768</v>
      </c>
      <c r="L106" s="24">
        <f t="shared" si="12"/>
        <v>1.73773708829875</v>
      </c>
    </row>
    <row r="107" spans="1:12" x14ac:dyDescent="0.2">
      <c r="A107" s="16">
        <v>98</v>
      </c>
      <c r="B107" s="47">
        <v>37</v>
      </c>
      <c r="C107" s="46">
        <v>79</v>
      </c>
      <c r="D107" s="46">
        <v>66</v>
      </c>
      <c r="E107" s="17">
        <v>0.48039999999999999</v>
      </c>
      <c r="F107" s="22">
        <f t="shared" si="10"/>
        <v>0.51034482758620692</v>
      </c>
      <c r="G107" s="22">
        <f t="shared" si="7"/>
        <v>0.40337878794486137</v>
      </c>
      <c r="H107" s="23">
        <f t="shared" si="13"/>
        <v>2073.5217059122879</v>
      </c>
      <c r="I107" s="23">
        <f t="shared" si="11"/>
        <v>836.41467250825997</v>
      </c>
      <c r="J107" s="23">
        <f t="shared" si="8"/>
        <v>1638.9206420769958</v>
      </c>
      <c r="K107" s="23">
        <f t="shared" si="14"/>
        <v>3181.1001129084507</v>
      </c>
      <c r="L107" s="24">
        <f t="shared" si="12"/>
        <v>1.5341532735529582</v>
      </c>
    </row>
    <row r="108" spans="1:12" x14ac:dyDescent="0.2">
      <c r="A108" s="16">
        <v>99</v>
      </c>
      <c r="B108" s="47">
        <v>12</v>
      </c>
      <c r="C108" s="46">
        <v>32</v>
      </c>
      <c r="D108" s="46">
        <v>55</v>
      </c>
      <c r="E108" s="17">
        <v>0.32900000000000001</v>
      </c>
      <c r="F108" s="22">
        <f t="shared" si="10"/>
        <v>0.27586206896551724</v>
      </c>
      <c r="G108" s="22">
        <f t="shared" si="7"/>
        <v>0.23277467411545624</v>
      </c>
      <c r="H108" s="23">
        <f t="shared" si="13"/>
        <v>1237.1070334040278</v>
      </c>
      <c r="I108" s="23">
        <f t="shared" si="11"/>
        <v>287.96718654656144</v>
      </c>
      <c r="J108" s="23">
        <f t="shared" si="8"/>
        <v>1043.881051231285</v>
      </c>
      <c r="K108" s="23">
        <f t="shared" si="14"/>
        <v>1542.1794708314549</v>
      </c>
      <c r="L108" s="24">
        <f t="shared" si="12"/>
        <v>1.2466014897579143</v>
      </c>
    </row>
    <row r="109" spans="1:12" x14ac:dyDescent="0.2">
      <c r="A109" s="16" t="s">
        <v>22</v>
      </c>
      <c r="B109" s="47">
        <v>42</v>
      </c>
      <c r="C109" s="46">
        <v>90</v>
      </c>
      <c r="D109" s="46">
        <v>70</v>
      </c>
      <c r="E109" s="17"/>
      <c r="F109" s="22">
        <f>B109/((C109+D109)/2)</f>
        <v>0.52500000000000002</v>
      </c>
      <c r="G109" s="22">
        <v>1</v>
      </c>
      <c r="H109" s="23">
        <f>H108-I108</f>
        <v>949.13984685746641</v>
      </c>
      <c r="I109" s="23">
        <f>H109*G109</f>
        <v>949.13984685746641</v>
      </c>
      <c r="J109" s="23">
        <f>H109*F109</f>
        <v>498.29841960016989</v>
      </c>
      <c r="K109" s="23">
        <f>J109</f>
        <v>498.29841960016989</v>
      </c>
      <c r="L109" s="24">
        <f>K109/H109</f>
        <v>0.52500000000000002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3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ColWidth="10.140625" defaultRowHeight="12.75" x14ac:dyDescent="0.2"/>
  <cols>
    <col min="1" max="1" width="10.140625" style="9"/>
    <col min="2" max="4" width="14.28515625" style="9" customWidth="1"/>
    <col min="5" max="7" width="14.28515625" style="10" customWidth="1"/>
    <col min="8" max="11" width="14.28515625" style="9" customWidth="1"/>
    <col min="12" max="12" width="14.28515625" style="10" customWidth="1"/>
    <col min="13" max="16384" width="10.1406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55" t="s">
        <v>36</v>
      </c>
      <c r="C6" s="69" t="s">
        <v>45</v>
      </c>
      <c r="D6" s="69"/>
      <c r="E6" s="56" t="s">
        <v>37</v>
      </c>
      <c r="F6" s="56" t="s">
        <v>38</v>
      </c>
      <c r="G6" s="56" t="s">
        <v>39</v>
      </c>
      <c r="H6" s="55" t="s">
        <v>40</v>
      </c>
      <c r="I6" s="55" t="s">
        <v>41</v>
      </c>
      <c r="J6" s="55" t="s">
        <v>42</v>
      </c>
      <c r="K6" s="55" t="s">
        <v>43</v>
      </c>
      <c r="L6" s="56" t="s">
        <v>44</v>
      </c>
    </row>
    <row r="7" spans="1:13" s="35" customFormat="1" ht="15" customHeight="1" x14ac:dyDescent="0.2">
      <c r="A7" s="37"/>
      <c r="B7" s="38"/>
      <c r="C7" s="39">
        <v>43466</v>
      </c>
      <c r="D7" s="40">
        <v>43831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5</v>
      </c>
      <c r="C9" s="46">
        <v>3064</v>
      </c>
      <c r="D9" s="46">
        <v>2975</v>
      </c>
      <c r="E9" s="17">
        <v>0.5</v>
      </c>
      <c r="F9" s="18">
        <f>B9/((C9+D9)/2)</f>
        <v>1.6559032952475575E-3</v>
      </c>
      <c r="G9" s="18">
        <f t="shared" ref="G9:G72" si="0">F9/((1+(1-E9)*F9))</f>
        <v>1.6545334215751159E-3</v>
      </c>
      <c r="H9" s="13">
        <v>100000</v>
      </c>
      <c r="I9" s="13">
        <f>H9*G9</f>
        <v>165.4533421575116</v>
      </c>
      <c r="J9" s="13">
        <f t="shared" ref="J9:J72" si="1">H10+I9*E9</f>
        <v>99917.273328921234</v>
      </c>
      <c r="K9" s="13">
        <f t="shared" ref="K9:K72" si="2">K10+J9</f>
        <v>8543465.2005806584</v>
      </c>
      <c r="L9" s="19">
        <f>K9/H9</f>
        <v>85.434652005806583</v>
      </c>
    </row>
    <row r="10" spans="1:13" x14ac:dyDescent="0.2">
      <c r="A10" s="16">
        <v>1</v>
      </c>
      <c r="B10" s="47">
        <v>1</v>
      </c>
      <c r="C10" s="46">
        <v>3387</v>
      </c>
      <c r="D10" s="46">
        <v>3228</v>
      </c>
      <c r="E10" s="17">
        <v>0.5</v>
      </c>
      <c r="F10" s="18">
        <f t="shared" ref="F10:F73" si="3">B10/((C10+D10)/2)</f>
        <v>3.0234315948601663E-4</v>
      </c>
      <c r="G10" s="18">
        <f t="shared" si="0"/>
        <v>3.0229746070133009E-4</v>
      </c>
      <c r="H10" s="13">
        <f>H9-I9</f>
        <v>99834.546657842482</v>
      </c>
      <c r="I10" s="13">
        <f t="shared" ref="I10:I73" si="4">H10*G10</f>
        <v>30.179729944934245</v>
      </c>
      <c r="J10" s="13">
        <f t="shared" si="1"/>
        <v>99819.456792870013</v>
      </c>
      <c r="K10" s="13">
        <f t="shared" si="2"/>
        <v>8443547.9272517376</v>
      </c>
      <c r="L10" s="20">
        <f t="shared" ref="L10:L73" si="5">K10/H10</f>
        <v>84.57541211851094</v>
      </c>
    </row>
    <row r="11" spans="1:13" x14ac:dyDescent="0.2">
      <c r="A11" s="16">
        <v>2</v>
      </c>
      <c r="B11" s="47">
        <v>1</v>
      </c>
      <c r="C11" s="46">
        <v>3785</v>
      </c>
      <c r="D11" s="46">
        <v>3451</v>
      </c>
      <c r="E11" s="17">
        <v>0.5</v>
      </c>
      <c r="F11" s="18">
        <f t="shared" si="3"/>
        <v>2.7639579878385847E-4</v>
      </c>
      <c r="G11" s="18">
        <f t="shared" si="0"/>
        <v>2.763576067431256E-4</v>
      </c>
      <c r="H11" s="13">
        <f t="shared" ref="H11:H74" si="6">H10-I10</f>
        <v>99804.366927897543</v>
      </c>
      <c r="I11" s="13">
        <f t="shared" si="4"/>
        <v>27.581695986706521</v>
      </c>
      <c r="J11" s="13">
        <f t="shared" si="1"/>
        <v>99790.576079904189</v>
      </c>
      <c r="K11" s="13">
        <f t="shared" si="2"/>
        <v>8343728.470458867</v>
      </c>
      <c r="L11" s="20">
        <f t="shared" si="5"/>
        <v>83.600835587551927</v>
      </c>
    </row>
    <row r="12" spans="1:13" x14ac:dyDescent="0.2">
      <c r="A12" s="16">
        <v>3</v>
      </c>
      <c r="B12" s="47">
        <v>0</v>
      </c>
      <c r="C12" s="46">
        <v>3932</v>
      </c>
      <c r="D12" s="46">
        <v>3906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99776.785231910835</v>
      </c>
      <c r="I12" s="13">
        <f t="shared" si="4"/>
        <v>0</v>
      </c>
      <c r="J12" s="13">
        <f t="shared" si="1"/>
        <v>99776.785231910835</v>
      </c>
      <c r="K12" s="13">
        <f t="shared" si="2"/>
        <v>8243937.8943789629</v>
      </c>
      <c r="L12" s="20">
        <f t="shared" si="5"/>
        <v>82.623807484051596</v>
      </c>
    </row>
    <row r="13" spans="1:13" x14ac:dyDescent="0.2">
      <c r="A13" s="16">
        <v>4</v>
      </c>
      <c r="B13" s="47">
        <v>0</v>
      </c>
      <c r="C13" s="46">
        <v>3995</v>
      </c>
      <c r="D13" s="46">
        <v>4038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99776.785231910835</v>
      </c>
      <c r="I13" s="13">
        <f t="shared" si="4"/>
        <v>0</v>
      </c>
      <c r="J13" s="13">
        <f t="shared" si="1"/>
        <v>99776.785231910835</v>
      </c>
      <c r="K13" s="13">
        <f t="shared" si="2"/>
        <v>8144161.1091470523</v>
      </c>
      <c r="L13" s="20">
        <f t="shared" si="5"/>
        <v>81.623807484051596</v>
      </c>
    </row>
    <row r="14" spans="1:13" x14ac:dyDescent="0.2">
      <c r="A14" s="16">
        <v>5</v>
      </c>
      <c r="B14" s="47">
        <v>0</v>
      </c>
      <c r="C14" s="46">
        <v>4001</v>
      </c>
      <c r="D14" s="46">
        <v>4096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99776.785231910835</v>
      </c>
      <c r="I14" s="13">
        <f t="shared" si="4"/>
        <v>0</v>
      </c>
      <c r="J14" s="13">
        <f t="shared" si="1"/>
        <v>99776.785231910835</v>
      </c>
      <c r="K14" s="13">
        <f t="shared" si="2"/>
        <v>8044384.3239151416</v>
      </c>
      <c r="L14" s="20">
        <f t="shared" si="5"/>
        <v>80.623807484051596</v>
      </c>
    </row>
    <row r="15" spans="1:13" x14ac:dyDescent="0.2">
      <c r="A15" s="16">
        <v>6</v>
      </c>
      <c r="B15" s="47">
        <v>0</v>
      </c>
      <c r="C15" s="46">
        <v>4144</v>
      </c>
      <c r="D15" s="46">
        <v>4086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99776.785231910835</v>
      </c>
      <c r="I15" s="13">
        <f t="shared" si="4"/>
        <v>0</v>
      </c>
      <c r="J15" s="13">
        <f t="shared" si="1"/>
        <v>99776.785231910835</v>
      </c>
      <c r="K15" s="13">
        <f t="shared" si="2"/>
        <v>7944607.538683231</v>
      </c>
      <c r="L15" s="20">
        <f t="shared" si="5"/>
        <v>79.623807484051596</v>
      </c>
    </row>
    <row r="16" spans="1:13" x14ac:dyDescent="0.2">
      <c r="A16" s="16">
        <v>7</v>
      </c>
      <c r="B16" s="47">
        <v>1</v>
      </c>
      <c r="C16" s="46">
        <v>4219</v>
      </c>
      <c r="D16" s="46">
        <v>4251</v>
      </c>
      <c r="E16" s="17">
        <v>0.5</v>
      </c>
      <c r="F16" s="18">
        <f t="shared" si="3"/>
        <v>2.3612750885478159E-4</v>
      </c>
      <c r="G16" s="18">
        <f t="shared" si="0"/>
        <v>2.3609963404556725E-4</v>
      </c>
      <c r="H16" s="13">
        <f t="shared" si="6"/>
        <v>99776.785231910835</v>
      </c>
      <c r="I16" s="13">
        <f t="shared" si="4"/>
        <v>23.557262479497307</v>
      </c>
      <c r="J16" s="13">
        <f t="shared" si="1"/>
        <v>99765.006600671084</v>
      </c>
      <c r="K16" s="13">
        <f t="shared" si="2"/>
        <v>7844830.7534513203</v>
      </c>
      <c r="L16" s="20">
        <f t="shared" si="5"/>
        <v>78.623807484051596</v>
      </c>
    </row>
    <row r="17" spans="1:12" x14ac:dyDescent="0.2">
      <c r="A17" s="16">
        <v>8</v>
      </c>
      <c r="B17" s="47">
        <v>0</v>
      </c>
      <c r="C17" s="46">
        <v>4263</v>
      </c>
      <c r="D17" s="46">
        <v>4308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99753.227969431333</v>
      </c>
      <c r="I17" s="13">
        <f t="shared" si="4"/>
        <v>0</v>
      </c>
      <c r="J17" s="13">
        <f t="shared" si="1"/>
        <v>99753.227969431333</v>
      </c>
      <c r="K17" s="13">
        <f t="shared" si="2"/>
        <v>7745065.7468506489</v>
      </c>
      <c r="L17" s="20">
        <f t="shared" si="5"/>
        <v>77.642256842295566</v>
      </c>
    </row>
    <row r="18" spans="1:12" x14ac:dyDescent="0.2">
      <c r="A18" s="16">
        <v>9</v>
      </c>
      <c r="B18" s="47">
        <v>0</v>
      </c>
      <c r="C18" s="46">
        <v>4284</v>
      </c>
      <c r="D18" s="46">
        <v>4299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99753.227969431333</v>
      </c>
      <c r="I18" s="13">
        <f t="shared" si="4"/>
        <v>0</v>
      </c>
      <c r="J18" s="13">
        <f t="shared" si="1"/>
        <v>99753.227969431333</v>
      </c>
      <c r="K18" s="13">
        <f t="shared" si="2"/>
        <v>7645312.5188812176</v>
      </c>
      <c r="L18" s="20">
        <f t="shared" si="5"/>
        <v>76.642256842295566</v>
      </c>
    </row>
    <row r="19" spans="1:12" x14ac:dyDescent="0.2">
      <c r="A19" s="16">
        <v>10</v>
      </c>
      <c r="B19" s="47">
        <v>0</v>
      </c>
      <c r="C19" s="46">
        <v>4291</v>
      </c>
      <c r="D19" s="46">
        <v>4360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99753.227969431333</v>
      </c>
      <c r="I19" s="13">
        <f t="shared" si="4"/>
        <v>0</v>
      </c>
      <c r="J19" s="13">
        <f t="shared" si="1"/>
        <v>99753.227969431333</v>
      </c>
      <c r="K19" s="13">
        <f t="shared" si="2"/>
        <v>7545559.2909117863</v>
      </c>
      <c r="L19" s="20">
        <f t="shared" si="5"/>
        <v>75.642256842295566</v>
      </c>
    </row>
    <row r="20" spans="1:12" x14ac:dyDescent="0.2">
      <c r="A20" s="16">
        <v>11</v>
      </c>
      <c r="B20" s="47">
        <v>0</v>
      </c>
      <c r="C20" s="46">
        <v>4194</v>
      </c>
      <c r="D20" s="46">
        <v>4311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99753.227969431333</v>
      </c>
      <c r="I20" s="13">
        <f t="shared" si="4"/>
        <v>0</v>
      </c>
      <c r="J20" s="13">
        <f t="shared" si="1"/>
        <v>99753.227969431333</v>
      </c>
      <c r="K20" s="13">
        <f t="shared" si="2"/>
        <v>7445806.0629423549</v>
      </c>
      <c r="L20" s="20">
        <f t="shared" si="5"/>
        <v>74.642256842295566</v>
      </c>
    </row>
    <row r="21" spans="1:12" x14ac:dyDescent="0.2">
      <c r="A21" s="16">
        <v>12</v>
      </c>
      <c r="B21" s="47">
        <v>1</v>
      </c>
      <c r="C21" s="46">
        <v>4196</v>
      </c>
      <c r="D21" s="46">
        <v>4287</v>
      </c>
      <c r="E21" s="17">
        <v>0.5</v>
      </c>
      <c r="F21" s="18">
        <f t="shared" si="3"/>
        <v>2.3576564894494873E-4</v>
      </c>
      <c r="G21" s="18">
        <f t="shared" si="0"/>
        <v>2.3573785950023571E-4</v>
      </c>
      <c r="H21" s="13">
        <f t="shared" si="6"/>
        <v>99753.227969431333</v>
      </c>
      <c r="I21" s="13">
        <f t="shared" si="4"/>
        <v>23.515612439752786</v>
      </c>
      <c r="J21" s="13">
        <f t="shared" si="1"/>
        <v>99741.470163211459</v>
      </c>
      <c r="K21" s="13">
        <f t="shared" si="2"/>
        <v>7346052.8349729236</v>
      </c>
      <c r="L21" s="20">
        <f t="shared" si="5"/>
        <v>73.642256842295566</v>
      </c>
    </row>
    <row r="22" spans="1:12" x14ac:dyDescent="0.2">
      <c r="A22" s="16">
        <v>13</v>
      </c>
      <c r="B22" s="47">
        <v>1</v>
      </c>
      <c r="C22" s="46">
        <v>4163</v>
      </c>
      <c r="D22" s="46">
        <v>4195</v>
      </c>
      <c r="E22" s="17">
        <v>0.5</v>
      </c>
      <c r="F22" s="18">
        <f t="shared" si="3"/>
        <v>2.3929169657812874E-4</v>
      </c>
      <c r="G22" s="18">
        <f t="shared" si="0"/>
        <v>2.3926306974518484E-4</v>
      </c>
      <c r="H22" s="13">
        <f t="shared" si="6"/>
        <v>99729.712356991586</v>
      </c>
      <c r="I22" s="13">
        <f t="shared" si="4"/>
        <v>23.861637123338099</v>
      </c>
      <c r="J22" s="13">
        <f t="shared" si="1"/>
        <v>99717.781538429917</v>
      </c>
      <c r="K22" s="13">
        <f t="shared" si="2"/>
        <v>7246311.3648097124</v>
      </c>
      <c r="L22" s="20">
        <f t="shared" si="5"/>
        <v>72.659503307007256</v>
      </c>
    </row>
    <row r="23" spans="1:12" x14ac:dyDescent="0.2">
      <c r="A23" s="16">
        <v>14</v>
      </c>
      <c r="B23" s="47">
        <v>0</v>
      </c>
      <c r="C23" s="46">
        <v>4175</v>
      </c>
      <c r="D23" s="46">
        <v>4212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99705.850719868249</v>
      </c>
      <c r="I23" s="13">
        <f t="shared" si="4"/>
        <v>0</v>
      </c>
      <c r="J23" s="13">
        <f t="shared" si="1"/>
        <v>99705.850719868249</v>
      </c>
      <c r="K23" s="13">
        <f t="shared" si="2"/>
        <v>7146593.5832712827</v>
      </c>
      <c r="L23" s="20">
        <f t="shared" si="5"/>
        <v>71.67677254317023</v>
      </c>
    </row>
    <row r="24" spans="1:12" x14ac:dyDescent="0.2">
      <c r="A24" s="16">
        <v>15</v>
      </c>
      <c r="B24" s="47">
        <v>0</v>
      </c>
      <c r="C24" s="46">
        <v>4059</v>
      </c>
      <c r="D24" s="46">
        <v>4196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99705.850719868249</v>
      </c>
      <c r="I24" s="13">
        <f t="shared" si="4"/>
        <v>0</v>
      </c>
      <c r="J24" s="13">
        <f t="shared" si="1"/>
        <v>99705.850719868249</v>
      </c>
      <c r="K24" s="13">
        <f t="shared" si="2"/>
        <v>7046887.7325514145</v>
      </c>
      <c r="L24" s="20">
        <f t="shared" si="5"/>
        <v>70.67677254317023</v>
      </c>
    </row>
    <row r="25" spans="1:12" x14ac:dyDescent="0.2">
      <c r="A25" s="16">
        <v>16</v>
      </c>
      <c r="B25" s="47">
        <v>0</v>
      </c>
      <c r="C25" s="46">
        <v>3982</v>
      </c>
      <c r="D25" s="46">
        <v>4090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99705.850719868249</v>
      </c>
      <c r="I25" s="13">
        <f t="shared" si="4"/>
        <v>0</v>
      </c>
      <c r="J25" s="13">
        <f t="shared" si="1"/>
        <v>99705.850719868249</v>
      </c>
      <c r="K25" s="13">
        <f t="shared" si="2"/>
        <v>6947181.8818315463</v>
      </c>
      <c r="L25" s="20">
        <f t="shared" si="5"/>
        <v>69.67677254317023</v>
      </c>
    </row>
    <row r="26" spans="1:12" x14ac:dyDescent="0.2">
      <c r="A26" s="16">
        <v>17</v>
      </c>
      <c r="B26" s="47">
        <v>0</v>
      </c>
      <c r="C26" s="46">
        <v>3892</v>
      </c>
      <c r="D26" s="46">
        <v>3986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99705.850719868249</v>
      </c>
      <c r="I26" s="13">
        <f t="shared" si="4"/>
        <v>0</v>
      </c>
      <c r="J26" s="13">
        <f t="shared" si="1"/>
        <v>99705.850719868249</v>
      </c>
      <c r="K26" s="13">
        <f t="shared" si="2"/>
        <v>6847476.0311116781</v>
      </c>
      <c r="L26" s="20">
        <f t="shared" si="5"/>
        <v>68.67677254317023</v>
      </c>
    </row>
    <row r="27" spans="1:12" x14ac:dyDescent="0.2">
      <c r="A27" s="16">
        <v>18</v>
      </c>
      <c r="B27" s="47">
        <v>0</v>
      </c>
      <c r="C27" s="46">
        <v>3927</v>
      </c>
      <c r="D27" s="46">
        <v>3952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99705.850719868249</v>
      </c>
      <c r="I27" s="13">
        <f t="shared" si="4"/>
        <v>0</v>
      </c>
      <c r="J27" s="13">
        <f t="shared" si="1"/>
        <v>99705.850719868249</v>
      </c>
      <c r="K27" s="13">
        <f t="shared" si="2"/>
        <v>6747770.1803918099</v>
      </c>
      <c r="L27" s="20">
        <f t="shared" si="5"/>
        <v>67.67677254317023</v>
      </c>
    </row>
    <row r="28" spans="1:12" x14ac:dyDescent="0.2">
      <c r="A28" s="16">
        <v>19</v>
      </c>
      <c r="B28" s="47">
        <v>0</v>
      </c>
      <c r="C28" s="46">
        <v>3942</v>
      </c>
      <c r="D28" s="46">
        <v>3966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99705.850719868249</v>
      </c>
      <c r="I28" s="13">
        <f t="shared" si="4"/>
        <v>0</v>
      </c>
      <c r="J28" s="13">
        <f t="shared" si="1"/>
        <v>99705.850719868249</v>
      </c>
      <c r="K28" s="13">
        <f t="shared" si="2"/>
        <v>6648064.3296719417</v>
      </c>
      <c r="L28" s="20">
        <f t="shared" si="5"/>
        <v>66.67677254317023</v>
      </c>
    </row>
    <row r="29" spans="1:12" x14ac:dyDescent="0.2">
      <c r="A29" s="16">
        <v>20</v>
      </c>
      <c r="B29" s="47">
        <v>0</v>
      </c>
      <c r="C29" s="46">
        <v>3763</v>
      </c>
      <c r="D29" s="46">
        <v>4026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99705.850719868249</v>
      </c>
      <c r="I29" s="13">
        <f t="shared" si="4"/>
        <v>0</v>
      </c>
      <c r="J29" s="13">
        <f t="shared" si="1"/>
        <v>99705.850719868249</v>
      </c>
      <c r="K29" s="13">
        <f t="shared" si="2"/>
        <v>6548358.4789520735</v>
      </c>
      <c r="L29" s="20">
        <f t="shared" si="5"/>
        <v>65.676772543170244</v>
      </c>
    </row>
    <row r="30" spans="1:12" x14ac:dyDescent="0.2">
      <c r="A30" s="16">
        <v>21</v>
      </c>
      <c r="B30" s="47">
        <v>1</v>
      </c>
      <c r="C30" s="46">
        <v>3777</v>
      </c>
      <c r="D30" s="46">
        <v>3830</v>
      </c>
      <c r="E30" s="17">
        <v>0.5</v>
      </c>
      <c r="F30" s="18">
        <f t="shared" si="3"/>
        <v>2.6291573550677008E-4</v>
      </c>
      <c r="G30" s="18">
        <f t="shared" si="0"/>
        <v>2.6288117770767612E-4</v>
      </c>
      <c r="H30" s="13">
        <f t="shared" si="6"/>
        <v>99705.850719868249</v>
      </c>
      <c r="I30" s="13">
        <f t="shared" si="4"/>
        <v>26.210791461584712</v>
      </c>
      <c r="J30" s="13">
        <f t="shared" si="1"/>
        <v>99692.745324137446</v>
      </c>
      <c r="K30" s="13">
        <f t="shared" si="2"/>
        <v>6448652.6282322053</v>
      </c>
      <c r="L30" s="20">
        <f t="shared" si="5"/>
        <v>64.676772543170244</v>
      </c>
    </row>
    <row r="31" spans="1:12" x14ac:dyDescent="0.2">
      <c r="A31" s="16">
        <v>22</v>
      </c>
      <c r="B31" s="47">
        <v>1</v>
      </c>
      <c r="C31" s="46">
        <v>3777</v>
      </c>
      <c r="D31" s="46">
        <v>3855</v>
      </c>
      <c r="E31" s="17">
        <v>0.5</v>
      </c>
      <c r="F31" s="18">
        <f t="shared" si="3"/>
        <v>2.6205450733752622E-4</v>
      </c>
      <c r="G31" s="18">
        <f t="shared" si="0"/>
        <v>2.6202017555351765E-4</v>
      </c>
      <c r="H31" s="13">
        <f t="shared" si="6"/>
        <v>99679.639928406657</v>
      </c>
      <c r="I31" s="13">
        <f t="shared" si="4"/>
        <v>26.11807675315254</v>
      </c>
      <c r="J31" s="13">
        <f t="shared" si="1"/>
        <v>99666.580890030091</v>
      </c>
      <c r="K31" s="13">
        <f t="shared" si="2"/>
        <v>6348959.8829080677</v>
      </c>
      <c r="L31" s="20">
        <f t="shared" si="5"/>
        <v>63.693647844917066</v>
      </c>
    </row>
    <row r="32" spans="1:12" x14ac:dyDescent="0.2">
      <c r="A32" s="16">
        <v>23</v>
      </c>
      <c r="B32" s="47">
        <v>0</v>
      </c>
      <c r="C32" s="46">
        <v>3778</v>
      </c>
      <c r="D32" s="46">
        <v>3875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99653.52185165351</v>
      </c>
      <c r="I32" s="13">
        <f t="shared" si="4"/>
        <v>0</v>
      </c>
      <c r="J32" s="13">
        <f t="shared" si="1"/>
        <v>99653.52185165351</v>
      </c>
      <c r="K32" s="13">
        <f t="shared" si="2"/>
        <v>6249293.302018038</v>
      </c>
      <c r="L32" s="20">
        <f t="shared" si="5"/>
        <v>62.710210195289207</v>
      </c>
    </row>
    <row r="33" spans="1:12" x14ac:dyDescent="0.2">
      <c r="A33" s="16">
        <v>24</v>
      </c>
      <c r="B33" s="47">
        <v>0</v>
      </c>
      <c r="C33" s="46">
        <v>3662</v>
      </c>
      <c r="D33" s="46">
        <v>3886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99653.52185165351</v>
      </c>
      <c r="I33" s="13">
        <f t="shared" si="4"/>
        <v>0</v>
      </c>
      <c r="J33" s="13">
        <f t="shared" si="1"/>
        <v>99653.52185165351</v>
      </c>
      <c r="K33" s="13">
        <f t="shared" si="2"/>
        <v>6149639.7801663848</v>
      </c>
      <c r="L33" s="20">
        <f t="shared" si="5"/>
        <v>61.710210195289214</v>
      </c>
    </row>
    <row r="34" spans="1:12" x14ac:dyDescent="0.2">
      <c r="A34" s="16">
        <v>25</v>
      </c>
      <c r="B34" s="47">
        <v>0</v>
      </c>
      <c r="C34" s="46">
        <v>3879</v>
      </c>
      <c r="D34" s="46">
        <v>3799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99653.52185165351</v>
      </c>
      <c r="I34" s="13">
        <f t="shared" si="4"/>
        <v>0</v>
      </c>
      <c r="J34" s="13">
        <f t="shared" si="1"/>
        <v>99653.52185165351</v>
      </c>
      <c r="K34" s="13">
        <f t="shared" si="2"/>
        <v>6049986.2583147315</v>
      </c>
      <c r="L34" s="20">
        <f t="shared" si="5"/>
        <v>60.710210195289214</v>
      </c>
    </row>
    <row r="35" spans="1:12" x14ac:dyDescent="0.2">
      <c r="A35" s="16">
        <v>26</v>
      </c>
      <c r="B35" s="47">
        <v>0</v>
      </c>
      <c r="C35" s="46">
        <v>3850</v>
      </c>
      <c r="D35" s="46">
        <v>3961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99653.52185165351</v>
      </c>
      <c r="I35" s="13">
        <f t="shared" si="4"/>
        <v>0</v>
      </c>
      <c r="J35" s="13">
        <f t="shared" si="1"/>
        <v>99653.52185165351</v>
      </c>
      <c r="K35" s="13">
        <f t="shared" si="2"/>
        <v>5950332.7364630783</v>
      </c>
      <c r="L35" s="20">
        <f t="shared" si="5"/>
        <v>59.710210195289221</v>
      </c>
    </row>
    <row r="36" spans="1:12" x14ac:dyDescent="0.2">
      <c r="A36" s="16">
        <v>27</v>
      </c>
      <c r="B36" s="47">
        <v>0</v>
      </c>
      <c r="C36" s="46">
        <v>3829</v>
      </c>
      <c r="D36" s="46">
        <v>3940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99653.52185165351</v>
      </c>
      <c r="I36" s="13">
        <f t="shared" si="4"/>
        <v>0</v>
      </c>
      <c r="J36" s="13">
        <f t="shared" si="1"/>
        <v>99653.52185165351</v>
      </c>
      <c r="K36" s="13">
        <f t="shared" si="2"/>
        <v>5850679.2146114251</v>
      </c>
      <c r="L36" s="20">
        <f t="shared" si="5"/>
        <v>58.710210195289221</v>
      </c>
    </row>
    <row r="37" spans="1:12" x14ac:dyDescent="0.2">
      <c r="A37" s="16">
        <v>28</v>
      </c>
      <c r="B37" s="47">
        <v>1</v>
      </c>
      <c r="C37" s="46">
        <v>3843</v>
      </c>
      <c r="D37" s="46">
        <v>3918</v>
      </c>
      <c r="E37" s="17">
        <v>0.5</v>
      </c>
      <c r="F37" s="18">
        <f t="shared" si="3"/>
        <v>2.5769875016106174E-4</v>
      </c>
      <c r="G37" s="18">
        <f t="shared" si="0"/>
        <v>2.576655501159495E-4</v>
      </c>
      <c r="H37" s="13">
        <f t="shared" si="6"/>
        <v>99653.52185165351</v>
      </c>
      <c r="I37" s="13">
        <f t="shared" si="4"/>
        <v>25.677279528898097</v>
      </c>
      <c r="J37" s="13">
        <f t="shared" si="1"/>
        <v>99640.68321188906</v>
      </c>
      <c r="K37" s="13">
        <f t="shared" si="2"/>
        <v>5751025.6927597718</v>
      </c>
      <c r="L37" s="20">
        <f t="shared" si="5"/>
        <v>57.710210195289221</v>
      </c>
    </row>
    <row r="38" spans="1:12" x14ac:dyDescent="0.2">
      <c r="A38" s="16">
        <v>29</v>
      </c>
      <c r="B38" s="47">
        <v>0</v>
      </c>
      <c r="C38" s="46">
        <v>3938</v>
      </c>
      <c r="D38" s="46">
        <v>3936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99627.84457212461</v>
      </c>
      <c r="I38" s="13">
        <f t="shared" si="4"/>
        <v>0</v>
      </c>
      <c r="J38" s="13">
        <f t="shared" si="1"/>
        <v>99627.84457212461</v>
      </c>
      <c r="K38" s="13">
        <f t="shared" si="2"/>
        <v>5651385.0095478827</v>
      </c>
      <c r="L38" s="20">
        <f t="shared" si="5"/>
        <v>56.724955094824089</v>
      </c>
    </row>
    <row r="39" spans="1:12" x14ac:dyDescent="0.2">
      <c r="A39" s="16">
        <v>30</v>
      </c>
      <c r="B39" s="47">
        <v>0</v>
      </c>
      <c r="C39" s="46">
        <v>3974</v>
      </c>
      <c r="D39" s="46">
        <v>4071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99627.84457212461</v>
      </c>
      <c r="I39" s="13">
        <f t="shared" si="4"/>
        <v>0</v>
      </c>
      <c r="J39" s="13">
        <f t="shared" si="1"/>
        <v>99627.84457212461</v>
      </c>
      <c r="K39" s="13">
        <f t="shared" si="2"/>
        <v>5551757.1649757577</v>
      </c>
      <c r="L39" s="20">
        <f t="shared" si="5"/>
        <v>55.724955094824089</v>
      </c>
    </row>
    <row r="40" spans="1:12" x14ac:dyDescent="0.2">
      <c r="A40" s="16">
        <v>31</v>
      </c>
      <c r="B40" s="47">
        <v>2</v>
      </c>
      <c r="C40" s="46">
        <v>4109</v>
      </c>
      <c r="D40" s="46">
        <v>4095</v>
      </c>
      <c r="E40" s="17">
        <v>0.5</v>
      </c>
      <c r="F40" s="18">
        <f t="shared" si="3"/>
        <v>4.8756704046806434E-4</v>
      </c>
      <c r="G40" s="18">
        <f t="shared" si="0"/>
        <v>4.874482086278333E-4</v>
      </c>
      <c r="H40" s="13">
        <f t="shared" si="6"/>
        <v>99627.84457212461</v>
      </c>
      <c r="I40" s="13">
        <f t="shared" si="4"/>
        <v>48.563414366134346</v>
      </c>
      <c r="J40" s="13">
        <f t="shared" si="1"/>
        <v>99603.562864941545</v>
      </c>
      <c r="K40" s="13">
        <f t="shared" si="2"/>
        <v>5452129.3204036327</v>
      </c>
      <c r="L40" s="20">
        <f t="shared" si="5"/>
        <v>54.724955094824082</v>
      </c>
    </row>
    <row r="41" spans="1:12" x14ac:dyDescent="0.2">
      <c r="A41" s="16">
        <v>32</v>
      </c>
      <c r="B41" s="47">
        <v>1</v>
      </c>
      <c r="C41" s="46">
        <v>4315</v>
      </c>
      <c r="D41" s="46">
        <v>4253</v>
      </c>
      <c r="E41" s="17">
        <v>0.5</v>
      </c>
      <c r="F41" s="18">
        <f t="shared" si="3"/>
        <v>2.3342670401493932E-4</v>
      </c>
      <c r="G41" s="18">
        <f t="shared" si="0"/>
        <v>2.3339946318123471E-4</v>
      </c>
      <c r="H41" s="13">
        <f t="shared" si="6"/>
        <v>99579.28115775848</v>
      </c>
      <c r="I41" s="13">
        <f t="shared" si="4"/>
        <v>23.24175076619407</v>
      </c>
      <c r="J41" s="13">
        <f t="shared" si="1"/>
        <v>99567.660282375393</v>
      </c>
      <c r="K41" s="13">
        <f t="shared" si="2"/>
        <v>5352525.7575386912</v>
      </c>
      <c r="L41" s="20">
        <f t="shared" si="5"/>
        <v>53.751399842492859</v>
      </c>
    </row>
    <row r="42" spans="1:12" x14ac:dyDescent="0.2">
      <c r="A42" s="16">
        <v>33</v>
      </c>
      <c r="B42" s="47">
        <v>0</v>
      </c>
      <c r="C42" s="46">
        <v>4567</v>
      </c>
      <c r="D42" s="46">
        <v>4436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99556.039406992291</v>
      </c>
      <c r="I42" s="13">
        <f t="shared" si="4"/>
        <v>0</v>
      </c>
      <c r="J42" s="13">
        <f t="shared" si="1"/>
        <v>99556.039406992291</v>
      </c>
      <c r="K42" s="13">
        <f t="shared" si="2"/>
        <v>5252958.0972563159</v>
      </c>
      <c r="L42" s="20">
        <f t="shared" si="5"/>
        <v>52.763831592193448</v>
      </c>
    </row>
    <row r="43" spans="1:12" x14ac:dyDescent="0.2">
      <c r="A43" s="16">
        <v>34</v>
      </c>
      <c r="B43" s="47">
        <v>0</v>
      </c>
      <c r="C43" s="46">
        <v>4881</v>
      </c>
      <c r="D43" s="46">
        <v>4720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99556.039406992291</v>
      </c>
      <c r="I43" s="13">
        <f t="shared" si="4"/>
        <v>0</v>
      </c>
      <c r="J43" s="13">
        <f t="shared" si="1"/>
        <v>99556.039406992291</v>
      </c>
      <c r="K43" s="13">
        <f t="shared" si="2"/>
        <v>5153402.0578493234</v>
      </c>
      <c r="L43" s="20">
        <f t="shared" si="5"/>
        <v>51.763831592193448</v>
      </c>
    </row>
    <row r="44" spans="1:12" x14ac:dyDescent="0.2">
      <c r="A44" s="16">
        <v>35</v>
      </c>
      <c r="B44" s="47">
        <v>0</v>
      </c>
      <c r="C44" s="46">
        <v>4883</v>
      </c>
      <c r="D44" s="46">
        <v>5022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99556.039406992291</v>
      </c>
      <c r="I44" s="13">
        <f t="shared" si="4"/>
        <v>0</v>
      </c>
      <c r="J44" s="13">
        <f t="shared" si="1"/>
        <v>99556.039406992291</v>
      </c>
      <c r="K44" s="13">
        <f t="shared" si="2"/>
        <v>5053846.0184423309</v>
      </c>
      <c r="L44" s="20">
        <f t="shared" si="5"/>
        <v>50.763831592193448</v>
      </c>
    </row>
    <row r="45" spans="1:12" x14ac:dyDescent="0.2">
      <c r="A45" s="16">
        <v>36</v>
      </c>
      <c r="B45" s="47">
        <v>1</v>
      </c>
      <c r="C45" s="46">
        <v>5219</v>
      </c>
      <c r="D45" s="46">
        <v>5002</v>
      </c>
      <c r="E45" s="17">
        <v>0.5</v>
      </c>
      <c r="F45" s="18">
        <f t="shared" si="3"/>
        <v>1.9567556990509734E-4</v>
      </c>
      <c r="G45" s="18">
        <f t="shared" si="0"/>
        <v>1.9565642731363725E-4</v>
      </c>
      <c r="H45" s="13">
        <f t="shared" si="6"/>
        <v>99556.039406992291</v>
      </c>
      <c r="I45" s="13">
        <f t="shared" si="4"/>
        <v>19.478778987867791</v>
      </c>
      <c r="J45" s="13">
        <f t="shared" si="1"/>
        <v>99546.300017498361</v>
      </c>
      <c r="K45" s="13">
        <f t="shared" si="2"/>
        <v>4954289.9790353384</v>
      </c>
      <c r="L45" s="20">
        <f t="shared" si="5"/>
        <v>49.763831592193441</v>
      </c>
    </row>
    <row r="46" spans="1:12" x14ac:dyDescent="0.2">
      <c r="A46" s="16">
        <v>37</v>
      </c>
      <c r="B46" s="47">
        <v>3</v>
      </c>
      <c r="C46" s="46">
        <v>5662</v>
      </c>
      <c r="D46" s="46">
        <v>5349</v>
      </c>
      <c r="E46" s="17">
        <v>0.5</v>
      </c>
      <c r="F46" s="18">
        <f t="shared" si="3"/>
        <v>5.4490963581872677E-4</v>
      </c>
      <c r="G46" s="18">
        <f t="shared" si="0"/>
        <v>5.4476121300163429E-4</v>
      </c>
      <c r="H46" s="13">
        <f t="shared" si="6"/>
        <v>99536.56062800443</v>
      </c>
      <c r="I46" s="13">
        <f t="shared" si="4"/>
        <v>54.223657505722407</v>
      </c>
      <c r="J46" s="13">
        <f t="shared" si="1"/>
        <v>99509.448799251579</v>
      </c>
      <c r="K46" s="13">
        <f t="shared" si="2"/>
        <v>4854743.67901784</v>
      </c>
      <c r="L46" s="20">
        <f t="shared" si="5"/>
        <v>48.773472263737901</v>
      </c>
    </row>
    <row r="47" spans="1:12" x14ac:dyDescent="0.2">
      <c r="A47" s="16">
        <v>38</v>
      </c>
      <c r="B47" s="47">
        <v>2</v>
      </c>
      <c r="C47" s="46">
        <v>5718</v>
      </c>
      <c r="D47" s="46">
        <v>5755</v>
      </c>
      <c r="E47" s="17">
        <v>0.5</v>
      </c>
      <c r="F47" s="18">
        <f t="shared" si="3"/>
        <v>3.486446439466574E-4</v>
      </c>
      <c r="G47" s="18">
        <f t="shared" si="0"/>
        <v>3.4858387799564274E-4</v>
      </c>
      <c r="H47" s="13">
        <f t="shared" si="6"/>
        <v>99482.336970498713</v>
      </c>
      <c r="I47" s="13">
        <f t="shared" si="4"/>
        <v>34.677938813245738</v>
      </c>
      <c r="J47" s="13">
        <f t="shared" si="1"/>
        <v>99464.998001092099</v>
      </c>
      <c r="K47" s="13">
        <f t="shared" si="2"/>
        <v>4755234.2302185884</v>
      </c>
      <c r="L47" s="20">
        <f t="shared" si="5"/>
        <v>47.799784112718861</v>
      </c>
    </row>
    <row r="48" spans="1:12" x14ac:dyDescent="0.2">
      <c r="A48" s="16">
        <v>39</v>
      </c>
      <c r="B48" s="47">
        <v>4</v>
      </c>
      <c r="C48" s="46">
        <v>5930</v>
      </c>
      <c r="D48" s="46">
        <v>5798</v>
      </c>
      <c r="E48" s="17">
        <v>0.5</v>
      </c>
      <c r="F48" s="18">
        <f t="shared" si="3"/>
        <v>6.8212824010914052E-4</v>
      </c>
      <c r="G48" s="18">
        <f t="shared" si="0"/>
        <v>6.8189566996249582E-4</v>
      </c>
      <c r="H48" s="13">
        <f t="shared" si="6"/>
        <v>99447.659031685471</v>
      </c>
      <c r="I48" s="13">
        <f t="shared" si="4"/>
        <v>67.812928081613009</v>
      </c>
      <c r="J48" s="13">
        <f t="shared" si="1"/>
        <v>99413.752567644668</v>
      </c>
      <c r="K48" s="13">
        <f t="shared" si="2"/>
        <v>4655769.2322174963</v>
      </c>
      <c r="L48" s="20">
        <f t="shared" si="5"/>
        <v>46.816277804328209</v>
      </c>
    </row>
    <row r="49" spans="1:12" x14ac:dyDescent="0.2">
      <c r="A49" s="16">
        <v>40</v>
      </c>
      <c r="B49" s="47">
        <v>3</v>
      </c>
      <c r="C49" s="46">
        <v>6276</v>
      </c>
      <c r="D49" s="46">
        <v>5978</v>
      </c>
      <c r="E49" s="17">
        <v>0.5</v>
      </c>
      <c r="F49" s="18">
        <f t="shared" si="3"/>
        <v>4.8963603721233879E-4</v>
      </c>
      <c r="G49" s="18">
        <f t="shared" si="0"/>
        <v>4.8951619482744558E-4</v>
      </c>
      <c r="H49" s="13">
        <f t="shared" si="6"/>
        <v>99379.846103603864</v>
      </c>
      <c r="I49" s="13">
        <f t="shared" si="4"/>
        <v>48.648044107173305</v>
      </c>
      <c r="J49" s="13">
        <f t="shared" si="1"/>
        <v>99355.522081550269</v>
      </c>
      <c r="K49" s="13">
        <f t="shared" si="2"/>
        <v>4556355.479649852</v>
      </c>
      <c r="L49" s="20">
        <f t="shared" si="5"/>
        <v>45.847882224529052</v>
      </c>
    </row>
    <row r="50" spans="1:12" x14ac:dyDescent="0.2">
      <c r="A50" s="16">
        <v>41</v>
      </c>
      <c r="B50" s="47">
        <v>1</v>
      </c>
      <c r="C50" s="46">
        <v>6380</v>
      </c>
      <c r="D50" s="46">
        <v>6339</v>
      </c>
      <c r="E50" s="17">
        <v>0.5</v>
      </c>
      <c r="F50" s="18">
        <f t="shared" si="3"/>
        <v>1.5724506643604056E-4</v>
      </c>
      <c r="G50" s="18">
        <f t="shared" si="0"/>
        <v>1.5723270440251572E-4</v>
      </c>
      <c r="H50" s="13">
        <f t="shared" si="6"/>
        <v>99331.198059496688</v>
      </c>
      <c r="I50" s="13">
        <f t="shared" si="4"/>
        <v>15.618112902436586</v>
      </c>
      <c r="J50" s="13">
        <f t="shared" si="1"/>
        <v>99323.389003045479</v>
      </c>
      <c r="K50" s="13">
        <f t="shared" si="2"/>
        <v>4456999.9575683018</v>
      </c>
      <c r="L50" s="20">
        <f t="shared" si="5"/>
        <v>44.870091619137426</v>
      </c>
    </row>
    <row r="51" spans="1:12" x14ac:dyDescent="0.2">
      <c r="A51" s="16">
        <v>42</v>
      </c>
      <c r="B51" s="47">
        <v>5</v>
      </c>
      <c r="C51" s="46">
        <v>6593</v>
      </c>
      <c r="D51" s="46">
        <v>6466</v>
      </c>
      <c r="E51" s="17">
        <v>0.5</v>
      </c>
      <c r="F51" s="18">
        <f t="shared" si="3"/>
        <v>7.657554177195804E-4</v>
      </c>
      <c r="G51" s="18">
        <f t="shared" si="0"/>
        <v>7.6546233925290882E-4</v>
      </c>
      <c r="H51" s="13">
        <f t="shared" si="6"/>
        <v>99315.579946594255</v>
      </c>
      <c r="I51" s="13">
        <f t="shared" si="4"/>
        <v>76.022336150179314</v>
      </c>
      <c r="J51" s="13">
        <f t="shared" si="1"/>
        <v>99277.568778519155</v>
      </c>
      <c r="K51" s="13">
        <f t="shared" si="2"/>
        <v>4357676.568565256</v>
      </c>
      <c r="L51" s="20">
        <f t="shared" si="5"/>
        <v>43.877069145732662</v>
      </c>
    </row>
    <row r="52" spans="1:12" x14ac:dyDescent="0.2">
      <c r="A52" s="16">
        <v>43</v>
      </c>
      <c r="B52" s="47">
        <v>8</v>
      </c>
      <c r="C52" s="46">
        <v>6413</v>
      </c>
      <c r="D52" s="46">
        <v>6656</v>
      </c>
      <c r="E52" s="17">
        <v>0.5</v>
      </c>
      <c r="F52" s="18">
        <f t="shared" si="3"/>
        <v>1.2242711760654984E-3</v>
      </c>
      <c r="G52" s="18">
        <f t="shared" si="0"/>
        <v>1.2235222145752082E-3</v>
      </c>
      <c r="H52" s="13">
        <f t="shared" si="6"/>
        <v>99239.55761044407</v>
      </c>
      <c r="I52" s="13">
        <f t="shared" si="4"/>
        <v>121.42180330099448</v>
      </c>
      <c r="J52" s="13">
        <f t="shared" si="1"/>
        <v>99178.846708793571</v>
      </c>
      <c r="K52" s="13">
        <f t="shared" si="2"/>
        <v>4258398.9997867364</v>
      </c>
      <c r="L52" s="20">
        <f t="shared" si="5"/>
        <v>42.910298094059399</v>
      </c>
    </row>
    <row r="53" spans="1:12" x14ac:dyDescent="0.2">
      <c r="A53" s="16">
        <v>44</v>
      </c>
      <c r="B53" s="47">
        <v>4</v>
      </c>
      <c r="C53" s="46">
        <v>6461</v>
      </c>
      <c r="D53" s="46">
        <v>6529</v>
      </c>
      <c r="E53" s="17">
        <v>0.5</v>
      </c>
      <c r="F53" s="18">
        <f t="shared" si="3"/>
        <v>6.1585835257890688E-4</v>
      </c>
      <c r="G53" s="18">
        <f t="shared" si="0"/>
        <v>6.1566877020163152E-4</v>
      </c>
      <c r="H53" s="13">
        <f t="shared" si="6"/>
        <v>99118.135807143073</v>
      </c>
      <c r="I53" s="13">
        <f t="shared" si="4"/>
        <v>61.023940777062073</v>
      </c>
      <c r="J53" s="13">
        <f t="shared" si="1"/>
        <v>99087.623836754545</v>
      </c>
      <c r="K53" s="13">
        <f t="shared" si="2"/>
        <v>4159220.1530779433</v>
      </c>
      <c r="L53" s="20">
        <f t="shared" si="5"/>
        <v>41.962251602175549</v>
      </c>
    </row>
    <row r="54" spans="1:12" x14ac:dyDescent="0.2">
      <c r="A54" s="16">
        <v>45</v>
      </c>
      <c r="B54" s="47">
        <v>3</v>
      </c>
      <c r="C54" s="46">
        <v>6377</v>
      </c>
      <c r="D54" s="46">
        <v>6521</v>
      </c>
      <c r="E54" s="17">
        <v>0.5</v>
      </c>
      <c r="F54" s="18">
        <f t="shared" si="3"/>
        <v>4.6518840130252751E-4</v>
      </c>
      <c r="G54" s="18">
        <f t="shared" si="0"/>
        <v>4.6508022633904341E-4</v>
      </c>
      <c r="H54" s="13">
        <f t="shared" si="6"/>
        <v>99057.111866366016</v>
      </c>
      <c r="I54" s="13">
        <f t="shared" si="4"/>
        <v>46.069504007301447</v>
      </c>
      <c r="J54" s="13">
        <f t="shared" si="1"/>
        <v>99034.077114362357</v>
      </c>
      <c r="K54" s="13">
        <f t="shared" si="2"/>
        <v>4060132.5292411889</v>
      </c>
      <c r="L54" s="20">
        <f t="shared" si="5"/>
        <v>40.987794341496155</v>
      </c>
    </row>
    <row r="55" spans="1:12" x14ac:dyDescent="0.2">
      <c r="A55" s="16">
        <v>46</v>
      </c>
      <c r="B55" s="47">
        <v>4</v>
      </c>
      <c r="C55" s="46">
        <v>6090</v>
      </c>
      <c r="D55" s="46">
        <v>6463</v>
      </c>
      <c r="E55" s="17">
        <v>0.5</v>
      </c>
      <c r="F55" s="18">
        <f t="shared" si="3"/>
        <v>6.3729785708595559E-4</v>
      </c>
      <c r="G55" s="18">
        <f t="shared" si="0"/>
        <v>6.370948474954209E-4</v>
      </c>
      <c r="H55" s="13">
        <f t="shared" si="6"/>
        <v>99011.042362358712</v>
      </c>
      <c r="I55" s="13">
        <f t="shared" si="4"/>
        <v>63.079424934209584</v>
      </c>
      <c r="J55" s="13">
        <f t="shared" si="1"/>
        <v>98979.502649891598</v>
      </c>
      <c r="K55" s="13">
        <f t="shared" si="2"/>
        <v>3961098.4521268266</v>
      </c>
      <c r="L55" s="20">
        <f t="shared" si="5"/>
        <v>40.006633175621708</v>
      </c>
    </row>
    <row r="56" spans="1:12" x14ac:dyDescent="0.2">
      <c r="A56" s="16">
        <v>47</v>
      </c>
      <c r="B56" s="47">
        <v>7</v>
      </c>
      <c r="C56" s="46">
        <v>6100</v>
      </c>
      <c r="D56" s="46">
        <v>6107</v>
      </c>
      <c r="E56" s="17">
        <v>0.5</v>
      </c>
      <c r="F56" s="18">
        <f t="shared" si="3"/>
        <v>1.1468829360203163E-3</v>
      </c>
      <c r="G56" s="18">
        <f t="shared" si="0"/>
        <v>1.1462256427050926E-3</v>
      </c>
      <c r="H56" s="13">
        <f t="shared" si="6"/>
        <v>98947.962937424498</v>
      </c>
      <c r="I56" s="13">
        <f t="shared" si="4"/>
        <v>113.41669241230908</v>
      </c>
      <c r="J56" s="13">
        <f t="shared" si="1"/>
        <v>98891.254591218341</v>
      </c>
      <c r="K56" s="13">
        <f t="shared" si="2"/>
        <v>3862118.949476935</v>
      </c>
      <c r="L56" s="20">
        <f t="shared" si="5"/>
        <v>39.031818693623542</v>
      </c>
    </row>
    <row r="57" spans="1:12" x14ac:dyDescent="0.2">
      <c r="A57" s="16">
        <v>48</v>
      </c>
      <c r="B57" s="47">
        <v>4</v>
      </c>
      <c r="C57" s="46">
        <v>5766</v>
      </c>
      <c r="D57" s="46">
        <v>6111</v>
      </c>
      <c r="E57" s="17">
        <v>0.5</v>
      </c>
      <c r="F57" s="18">
        <f t="shared" si="3"/>
        <v>6.7357076702871091E-4</v>
      </c>
      <c r="G57" s="18">
        <f t="shared" si="0"/>
        <v>6.7334399461324796E-4</v>
      </c>
      <c r="H57" s="13">
        <f t="shared" si="6"/>
        <v>98834.546245012185</v>
      </c>
      <c r="I57" s="13">
        <f t="shared" si="4"/>
        <v>66.549648174404297</v>
      </c>
      <c r="J57" s="13">
        <f t="shared" si="1"/>
        <v>98801.271420924983</v>
      </c>
      <c r="K57" s="13">
        <f t="shared" si="2"/>
        <v>3763227.6948857168</v>
      </c>
      <c r="L57" s="20">
        <f t="shared" si="5"/>
        <v>38.076035534747376</v>
      </c>
    </row>
    <row r="58" spans="1:12" x14ac:dyDescent="0.2">
      <c r="A58" s="16">
        <v>49</v>
      </c>
      <c r="B58" s="47">
        <v>7</v>
      </c>
      <c r="C58" s="46">
        <v>5664</v>
      </c>
      <c r="D58" s="46">
        <v>5787</v>
      </c>
      <c r="E58" s="17">
        <v>0.5</v>
      </c>
      <c r="F58" s="18">
        <f t="shared" si="3"/>
        <v>1.2226006462317703E-3</v>
      </c>
      <c r="G58" s="18">
        <f t="shared" si="0"/>
        <v>1.2218537266538664E-3</v>
      </c>
      <c r="H58" s="13">
        <f t="shared" si="6"/>
        <v>98767.99659683778</v>
      </c>
      <c r="I58" s="13">
        <f t="shared" si="4"/>
        <v>120.68004471598263</v>
      </c>
      <c r="J58" s="13">
        <f t="shared" si="1"/>
        <v>98707.656574479799</v>
      </c>
      <c r="K58" s="13">
        <f t="shared" si="2"/>
        <v>3664426.4234647918</v>
      </c>
      <c r="L58" s="20">
        <f t="shared" si="5"/>
        <v>37.101354180774329</v>
      </c>
    </row>
    <row r="59" spans="1:12" x14ac:dyDescent="0.2">
      <c r="A59" s="16">
        <v>50</v>
      </c>
      <c r="B59" s="47">
        <v>10</v>
      </c>
      <c r="C59" s="46">
        <v>5592</v>
      </c>
      <c r="D59" s="46">
        <v>5613</v>
      </c>
      <c r="E59" s="17">
        <v>0.5</v>
      </c>
      <c r="F59" s="18">
        <f t="shared" si="3"/>
        <v>1.7849174475680499E-3</v>
      </c>
      <c r="G59" s="18">
        <f t="shared" si="0"/>
        <v>1.7833259028087382E-3</v>
      </c>
      <c r="H59" s="13">
        <f t="shared" si="6"/>
        <v>98647.316552121803</v>
      </c>
      <c r="I59" s="13">
        <f t="shared" si="4"/>
        <v>175.92031484997202</v>
      </c>
      <c r="J59" s="13">
        <f t="shared" si="1"/>
        <v>98559.356394696821</v>
      </c>
      <c r="K59" s="13">
        <f t="shared" si="2"/>
        <v>3565718.7668903121</v>
      </c>
      <c r="L59" s="20">
        <f t="shared" si="5"/>
        <v>36.146130391760941</v>
      </c>
    </row>
    <row r="60" spans="1:12" x14ac:dyDescent="0.2">
      <c r="A60" s="16">
        <v>51</v>
      </c>
      <c r="B60" s="47">
        <v>2</v>
      </c>
      <c r="C60" s="46">
        <v>5440</v>
      </c>
      <c r="D60" s="46">
        <v>5555</v>
      </c>
      <c r="E60" s="17">
        <v>0.5</v>
      </c>
      <c r="F60" s="18">
        <f t="shared" si="3"/>
        <v>3.6380172805820825E-4</v>
      </c>
      <c r="G60" s="18">
        <f t="shared" si="0"/>
        <v>3.6373556424479402E-4</v>
      </c>
      <c r="H60" s="13">
        <f t="shared" si="6"/>
        <v>98471.396237271838</v>
      </c>
      <c r="I60" s="13">
        <f t="shared" si="4"/>
        <v>35.817548872336758</v>
      </c>
      <c r="J60" s="13">
        <f t="shared" si="1"/>
        <v>98453.487462835677</v>
      </c>
      <c r="K60" s="13">
        <f t="shared" si="2"/>
        <v>3467159.4104956151</v>
      </c>
      <c r="L60" s="20">
        <f t="shared" si="5"/>
        <v>35.20981262560062</v>
      </c>
    </row>
    <row r="61" spans="1:12" x14ac:dyDescent="0.2">
      <c r="A61" s="16">
        <v>52</v>
      </c>
      <c r="B61" s="47">
        <v>6</v>
      </c>
      <c r="C61" s="46">
        <v>5406</v>
      </c>
      <c r="D61" s="46">
        <v>5482</v>
      </c>
      <c r="E61" s="17">
        <v>0.5</v>
      </c>
      <c r="F61" s="18">
        <f t="shared" si="3"/>
        <v>1.1021307861866275E-3</v>
      </c>
      <c r="G61" s="18">
        <f t="shared" si="0"/>
        <v>1.1015237745548008E-3</v>
      </c>
      <c r="H61" s="13">
        <f t="shared" si="6"/>
        <v>98435.578688399502</v>
      </c>
      <c r="I61" s="13">
        <f t="shared" si="4"/>
        <v>108.42913018733194</v>
      </c>
      <c r="J61" s="13">
        <f t="shared" si="1"/>
        <v>98381.364123305844</v>
      </c>
      <c r="K61" s="13">
        <f t="shared" si="2"/>
        <v>3368705.9230327792</v>
      </c>
      <c r="L61" s="20">
        <f t="shared" si="5"/>
        <v>34.222442412783586</v>
      </c>
    </row>
    <row r="62" spans="1:12" x14ac:dyDescent="0.2">
      <c r="A62" s="16">
        <v>53</v>
      </c>
      <c r="B62" s="47">
        <v>13</v>
      </c>
      <c r="C62" s="46">
        <v>5228</v>
      </c>
      <c r="D62" s="46">
        <v>5389</v>
      </c>
      <c r="E62" s="17">
        <v>0.5</v>
      </c>
      <c r="F62" s="18">
        <f t="shared" si="3"/>
        <v>2.4489027032118301E-3</v>
      </c>
      <c r="G62" s="18">
        <f t="shared" si="0"/>
        <v>2.4459078080903101E-3</v>
      </c>
      <c r="H62" s="13">
        <f t="shared" si="6"/>
        <v>98327.149558212172</v>
      </c>
      <c r="I62" s="13">
        <f t="shared" si="4"/>
        <v>240.49914285169484</v>
      </c>
      <c r="J62" s="13">
        <f t="shared" si="1"/>
        <v>98206.899986786317</v>
      </c>
      <c r="K62" s="13">
        <f t="shared" si="2"/>
        <v>3270324.5589094735</v>
      </c>
      <c r="L62" s="20">
        <f t="shared" si="5"/>
        <v>33.259629447239881</v>
      </c>
    </row>
    <row r="63" spans="1:12" x14ac:dyDescent="0.2">
      <c r="A63" s="16">
        <v>54</v>
      </c>
      <c r="B63" s="47">
        <v>14</v>
      </c>
      <c r="C63" s="46">
        <v>5202</v>
      </c>
      <c r="D63" s="46">
        <v>5232</v>
      </c>
      <c r="E63" s="17">
        <v>0.5</v>
      </c>
      <c r="F63" s="18">
        <f t="shared" si="3"/>
        <v>2.6835345984282154E-3</v>
      </c>
      <c r="G63" s="18">
        <f t="shared" si="0"/>
        <v>2.6799387442572736E-3</v>
      </c>
      <c r="H63" s="13">
        <f t="shared" si="6"/>
        <v>98086.650415360476</v>
      </c>
      <c r="I63" s="13">
        <f t="shared" si="4"/>
        <v>262.86621474254332</v>
      </c>
      <c r="J63" s="13">
        <f t="shared" si="1"/>
        <v>97955.217307989195</v>
      </c>
      <c r="K63" s="13">
        <f t="shared" si="2"/>
        <v>3172117.6589226872</v>
      </c>
      <c r="L63" s="20">
        <f t="shared" si="5"/>
        <v>32.33995294456431</v>
      </c>
    </row>
    <row r="64" spans="1:12" x14ac:dyDescent="0.2">
      <c r="A64" s="16">
        <v>55</v>
      </c>
      <c r="B64" s="47">
        <v>9</v>
      </c>
      <c r="C64" s="46">
        <v>5063</v>
      </c>
      <c r="D64" s="46">
        <v>5191</v>
      </c>
      <c r="E64" s="17">
        <v>0.5</v>
      </c>
      <c r="F64" s="18">
        <f t="shared" si="3"/>
        <v>1.7554125219426564E-3</v>
      </c>
      <c r="G64" s="18">
        <f t="shared" si="0"/>
        <v>1.7538731365097924E-3</v>
      </c>
      <c r="H64" s="13">
        <f t="shared" si="6"/>
        <v>97823.784200617927</v>
      </c>
      <c r="I64" s="13">
        <f t="shared" si="4"/>
        <v>171.57050722119484</v>
      </c>
      <c r="J64" s="13">
        <f t="shared" si="1"/>
        <v>97737.99894700732</v>
      </c>
      <c r="K64" s="13">
        <f t="shared" si="2"/>
        <v>3074162.4416146982</v>
      </c>
      <c r="L64" s="20">
        <f t="shared" si="5"/>
        <v>31.425511359386562</v>
      </c>
    </row>
    <row r="65" spans="1:12" x14ac:dyDescent="0.2">
      <c r="A65" s="16">
        <v>56</v>
      </c>
      <c r="B65" s="47">
        <v>19</v>
      </c>
      <c r="C65" s="46">
        <v>4809</v>
      </c>
      <c r="D65" s="46">
        <v>5049</v>
      </c>
      <c r="E65" s="17">
        <v>0.5</v>
      </c>
      <c r="F65" s="18">
        <f t="shared" si="3"/>
        <v>3.854737269222966E-3</v>
      </c>
      <c r="G65" s="18">
        <f t="shared" si="0"/>
        <v>3.847322061354662E-3</v>
      </c>
      <c r="H65" s="13">
        <f t="shared" si="6"/>
        <v>97652.213693396727</v>
      </c>
      <c r="I65" s="13">
        <f t="shared" si="4"/>
        <v>375.69951608272504</v>
      </c>
      <c r="J65" s="13">
        <f t="shared" si="1"/>
        <v>97464.363935355374</v>
      </c>
      <c r="K65" s="13">
        <f t="shared" si="2"/>
        <v>2976424.442667691</v>
      </c>
      <c r="L65" s="20">
        <f t="shared" si="5"/>
        <v>30.479846079198076</v>
      </c>
    </row>
    <row r="66" spans="1:12" x14ac:dyDescent="0.2">
      <c r="A66" s="16">
        <v>57</v>
      </c>
      <c r="B66" s="47">
        <v>17</v>
      </c>
      <c r="C66" s="46">
        <v>4530</v>
      </c>
      <c r="D66" s="46">
        <v>4784</v>
      </c>
      <c r="E66" s="17">
        <v>0.5</v>
      </c>
      <c r="F66" s="18">
        <f t="shared" si="3"/>
        <v>3.6504187245007514E-3</v>
      </c>
      <c r="G66" s="18">
        <f t="shared" si="0"/>
        <v>3.6437680848783621E-3</v>
      </c>
      <c r="H66" s="13">
        <f t="shared" si="6"/>
        <v>97276.514177314006</v>
      </c>
      <c r="I66" s="13">
        <f t="shared" si="4"/>
        <v>354.45305776751428</v>
      </c>
      <c r="J66" s="13">
        <f t="shared" si="1"/>
        <v>97099.28764843024</v>
      </c>
      <c r="K66" s="13">
        <f t="shared" si="2"/>
        <v>2878960.0787323355</v>
      </c>
      <c r="L66" s="20">
        <f t="shared" si="5"/>
        <v>29.595633674584754</v>
      </c>
    </row>
    <row r="67" spans="1:12" x14ac:dyDescent="0.2">
      <c r="A67" s="16">
        <v>58</v>
      </c>
      <c r="B67" s="47">
        <v>13</v>
      </c>
      <c r="C67" s="46">
        <v>4334</v>
      </c>
      <c r="D67" s="46">
        <v>4512</v>
      </c>
      <c r="E67" s="17">
        <v>0.5</v>
      </c>
      <c r="F67" s="18">
        <f t="shared" si="3"/>
        <v>2.9391815509834953E-3</v>
      </c>
      <c r="G67" s="18">
        <f t="shared" si="0"/>
        <v>2.934868495315498E-3</v>
      </c>
      <c r="H67" s="13">
        <f t="shared" si="6"/>
        <v>96922.061119546488</v>
      </c>
      <c r="I67" s="13">
        <f t="shared" si="4"/>
        <v>284.45350368080011</v>
      </c>
      <c r="J67" s="13">
        <f t="shared" si="1"/>
        <v>96779.834367706091</v>
      </c>
      <c r="K67" s="13">
        <f t="shared" si="2"/>
        <v>2781860.7910839054</v>
      </c>
      <c r="L67" s="20">
        <f t="shared" si="5"/>
        <v>28.702039132790183</v>
      </c>
    </row>
    <row r="68" spans="1:12" x14ac:dyDescent="0.2">
      <c r="A68" s="16">
        <v>59</v>
      </c>
      <c r="B68" s="47">
        <v>20</v>
      </c>
      <c r="C68" s="46">
        <v>4284</v>
      </c>
      <c r="D68" s="46">
        <v>4308</v>
      </c>
      <c r="E68" s="17">
        <v>0.5</v>
      </c>
      <c r="F68" s="18">
        <f t="shared" si="3"/>
        <v>4.6554934823091251E-3</v>
      </c>
      <c r="G68" s="18">
        <f t="shared" si="0"/>
        <v>4.6446818392940079E-3</v>
      </c>
      <c r="H68" s="13">
        <f t="shared" si="6"/>
        <v>96637.607615865694</v>
      </c>
      <c r="I68" s="13">
        <f t="shared" si="4"/>
        <v>448.85094108623167</v>
      </c>
      <c r="J68" s="13">
        <f t="shared" si="1"/>
        <v>96413.182145322586</v>
      </c>
      <c r="K68" s="13">
        <f t="shared" si="2"/>
        <v>2685080.9567161994</v>
      </c>
      <c r="L68" s="20">
        <f t="shared" si="5"/>
        <v>27.785052040913421</v>
      </c>
    </row>
    <row r="69" spans="1:12" x14ac:dyDescent="0.2">
      <c r="A69" s="16">
        <v>60</v>
      </c>
      <c r="B69" s="47">
        <v>15</v>
      </c>
      <c r="C69" s="46">
        <v>4048</v>
      </c>
      <c r="D69" s="46">
        <v>4263</v>
      </c>
      <c r="E69" s="17">
        <v>0.5</v>
      </c>
      <c r="F69" s="18">
        <f t="shared" si="3"/>
        <v>3.6096739261220071E-3</v>
      </c>
      <c r="G69" s="18">
        <f t="shared" si="0"/>
        <v>3.6031707902954603E-3</v>
      </c>
      <c r="H69" s="13">
        <f t="shared" si="6"/>
        <v>96188.756674779463</v>
      </c>
      <c r="I69" s="13">
        <f t="shared" si="4"/>
        <v>346.58451840540283</v>
      </c>
      <c r="J69" s="13">
        <f t="shared" si="1"/>
        <v>96015.46441557676</v>
      </c>
      <c r="K69" s="13">
        <f t="shared" si="2"/>
        <v>2588667.7745708767</v>
      </c>
      <c r="L69" s="20">
        <f t="shared" si="5"/>
        <v>26.912373795654034</v>
      </c>
    </row>
    <row r="70" spans="1:12" x14ac:dyDescent="0.2">
      <c r="A70" s="16">
        <v>61</v>
      </c>
      <c r="B70" s="47">
        <v>11</v>
      </c>
      <c r="C70" s="46">
        <v>3796</v>
      </c>
      <c r="D70" s="46">
        <v>4041</v>
      </c>
      <c r="E70" s="17">
        <v>0.5</v>
      </c>
      <c r="F70" s="18">
        <f t="shared" si="3"/>
        <v>2.8071966313640423E-3</v>
      </c>
      <c r="G70" s="18">
        <f t="shared" si="0"/>
        <v>2.8032619775739042E-3</v>
      </c>
      <c r="H70" s="13">
        <f t="shared" si="6"/>
        <v>95842.172156374058</v>
      </c>
      <c r="I70" s="13">
        <f t="shared" si="4"/>
        <v>268.67071705405573</v>
      </c>
      <c r="J70" s="13">
        <f t="shared" si="1"/>
        <v>95707.83679784702</v>
      </c>
      <c r="K70" s="13">
        <f t="shared" si="2"/>
        <v>2492652.3101553</v>
      </c>
      <c r="L70" s="20">
        <f t="shared" si="5"/>
        <v>26.007886237055867</v>
      </c>
    </row>
    <row r="71" spans="1:12" x14ac:dyDescent="0.2">
      <c r="A71" s="16">
        <v>62</v>
      </c>
      <c r="B71" s="47">
        <v>18</v>
      </c>
      <c r="C71" s="46">
        <v>3599</v>
      </c>
      <c r="D71" s="46">
        <v>3782</v>
      </c>
      <c r="E71" s="17">
        <v>0.5</v>
      </c>
      <c r="F71" s="18">
        <f t="shared" si="3"/>
        <v>4.8773878878200783E-3</v>
      </c>
      <c r="G71" s="18">
        <f t="shared" si="0"/>
        <v>4.8655223678875517E-3</v>
      </c>
      <c r="H71" s="13">
        <f t="shared" si="6"/>
        <v>95573.501439319996</v>
      </c>
      <c r="I71" s="13">
        <f t="shared" si="4"/>
        <v>465.01500903034457</v>
      </c>
      <c r="J71" s="13">
        <f t="shared" si="1"/>
        <v>95340.993934804821</v>
      </c>
      <c r="K71" s="13">
        <f t="shared" si="2"/>
        <v>2396944.473357453</v>
      </c>
      <c r="L71" s="20">
        <f t="shared" si="5"/>
        <v>25.079592536214474</v>
      </c>
    </row>
    <row r="72" spans="1:12" x14ac:dyDescent="0.2">
      <c r="A72" s="16">
        <v>63</v>
      </c>
      <c r="B72" s="47">
        <v>21</v>
      </c>
      <c r="C72" s="46">
        <v>3445</v>
      </c>
      <c r="D72" s="46">
        <v>3601</v>
      </c>
      <c r="E72" s="17">
        <v>0.5</v>
      </c>
      <c r="F72" s="18">
        <f t="shared" si="3"/>
        <v>5.9608288390576216E-3</v>
      </c>
      <c r="G72" s="18">
        <f t="shared" si="0"/>
        <v>5.9431158907598692E-3</v>
      </c>
      <c r="H72" s="13">
        <f t="shared" si="6"/>
        <v>95108.486430289646</v>
      </c>
      <c r="I72" s="13">
        <f t="shared" si="4"/>
        <v>565.24075704997381</v>
      </c>
      <c r="J72" s="13">
        <f t="shared" si="1"/>
        <v>94825.866051764649</v>
      </c>
      <c r="K72" s="13">
        <f t="shared" si="2"/>
        <v>2301603.479422648</v>
      </c>
      <c r="L72" s="20">
        <f t="shared" si="5"/>
        <v>24.199769818749271</v>
      </c>
    </row>
    <row r="73" spans="1:12" x14ac:dyDescent="0.2">
      <c r="A73" s="16">
        <v>64</v>
      </c>
      <c r="B73" s="47">
        <v>20</v>
      </c>
      <c r="C73" s="46">
        <v>3213</v>
      </c>
      <c r="D73" s="46">
        <v>3403</v>
      </c>
      <c r="E73" s="17">
        <v>0.5</v>
      </c>
      <c r="F73" s="18">
        <f t="shared" si="3"/>
        <v>6.0459492140266021E-3</v>
      </c>
      <c r="G73" s="18">
        <f t="shared" ref="G73:G108" si="7">F73/((1+(1-E73)*F73))</f>
        <v>6.0277275467148879E-3</v>
      </c>
      <c r="H73" s="13">
        <f t="shared" si="6"/>
        <v>94543.245673239668</v>
      </c>
      <c r="I73" s="13">
        <f t="shared" si="4"/>
        <v>569.8809263004199</v>
      </c>
      <c r="J73" s="13">
        <f t="shared" ref="J73:J108" si="8">H74+I73*E73</f>
        <v>94258.305210089457</v>
      </c>
      <c r="K73" s="13">
        <f t="shared" ref="K73:K97" si="9">K74+J73</f>
        <v>2206777.6133708833</v>
      </c>
      <c r="L73" s="20">
        <f t="shared" si="5"/>
        <v>23.341462392754604</v>
      </c>
    </row>
    <row r="74" spans="1:12" x14ac:dyDescent="0.2">
      <c r="A74" s="16">
        <v>65</v>
      </c>
      <c r="B74" s="47">
        <v>16</v>
      </c>
      <c r="C74" s="46">
        <v>3216</v>
      </c>
      <c r="D74" s="46">
        <v>3185</v>
      </c>
      <c r="E74" s="17">
        <v>0.5</v>
      </c>
      <c r="F74" s="18">
        <f t="shared" ref="F74:F108" si="10">B74/((C74+D74)/2)</f>
        <v>4.9992188720512417E-3</v>
      </c>
      <c r="G74" s="18">
        <f t="shared" si="7"/>
        <v>4.9867539348605258E-3</v>
      </c>
      <c r="H74" s="13">
        <f t="shared" si="6"/>
        <v>93973.364746939245</v>
      </c>
      <c r="I74" s="13">
        <f t="shared" ref="I74:I108" si="11">H74*G74</f>
        <v>468.62204642388269</v>
      </c>
      <c r="J74" s="13">
        <f t="shared" si="8"/>
        <v>93739.053723727295</v>
      </c>
      <c r="K74" s="13">
        <f t="shared" si="9"/>
        <v>2112519.308160794</v>
      </c>
      <c r="L74" s="20">
        <f t="shared" ref="L74:L108" si="12">K74/H74</f>
        <v>22.47997944789563</v>
      </c>
    </row>
    <row r="75" spans="1:12" x14ac:dyDescent="0.2">
      <c r="A75" s="16">
        <v>66</v>
      </c>
      <c r="B75" s="47">
        <v>26</v>
      </c>
      <c r="C75" s="46">
        <v>3325</v>
      </c>
      <c r="D75" s="46">
        <v>3217</v>
      </c>
      <c r="E75" s="17">
        <v>0.5</v>
      </c>
      <c r="F75" s="18">
        <f t="shared" si="10"/>
        <v>7.9486395597676545E-3</v>
      </c>
      <c r="G75" s="18">
        <f t="shared" si="7"/>
        <v>7.9171741778319114E-3</v>
      </c>
      <c r="H75" s="13">
        <f t="shared" ref="H75:H108" si="13">H74-I74</f>
        <v>93504.742700515359</v>
      </c>
      <c r="I75" s="13">
        <f t="shared" si="11"/>
        <v>740.29333441333711</v>
      </c>
      <c r="J75" s="13">
        <f t="shared" si="8"/>
        <v>93134.596033308699</v>
      </c>
      <c r="K75" s="13">
        <f t="shared" si="9"/>
        <v>2018780.2544370666</v>
      </c>
      <c r="L75" s="20">
        <f t="shared" si="12"/>
        <v>21.590137528135671</v>
      </c>
    </row>
    <row r="76" spans="1:12" x14ac:dyDescent="0.2">
      <c r="A76" s="16">
        <v>67</v>
      </c>
      <c r="B76" s="47">
        <v>23</v>
      </c>
      <c r="C76" s="46">
        <v>3137</v>
      </c>
      <c r="D76" s="46">
        <v>3290</v>
      </c>
      <c r="E76" s="17">
        <v>0.5</v>
      </c>
      <c r="F76" s="18">
        <f t="shared" si="10"/>
        <v>7.1573051190290957E-3</v>
      </c>
      <c r="G76" s="18">
        <f t="shared" si="7"/>
        <v>7.1317829457364342E-3</v>
      </c>
      <c r="H76" s="13">
        <f t="shared" si="13"/>
        <v>92764.449366102024</v>
      </c>
      <c r="I76" s="13">
        <f t="shared" si="11"/>
        <v>661.57591795979738</v>
      </c>
      <c r="J76" s="13">
        <f t="shared" si="8"/>
        <v>92433.661407122127</v>
      </c>
      <c r="K76" s="13">
        <f t="shared" si="9"/>
        <v>1925645.658403758</v>
      </c>
      <c r="L76" s="20">
        <f t="shared" si="12"/>
        <v>20.758444334683102</v>
      </c>
    </row>
    <row r="77" spans="1:12" x14ac:dyDescent="0.2">
      <c r="A77" s="16">
        <v>68</v>
      </c>
      <c r="B77" s="47">
        <v>23</v>
      </c>
      <c r="C77" s="46">
        <v>2977</v>
      </c>
      <c r="D77" s="46">
        <v>3106</v>
      </c>
      <c r="E77" s="17">
        <v>0.5</v>
      </c>
      <c r="F77" s="18">
        <f t="shared" si="10"/>
        <v>7.5620581949695873E-3</v>
      </c>
      <c r="G77" s="18">
        <f t="shared" si="7"/>
        <v>7.5335735342286266E-3</v>
      </c>
      <c r="H77" s="13">
        <f t="shared" si="13"/>
        <v>92102.873448142229</v>
      </c>
      <c r="I77" s="13">
        <f t="shared" si="11"/>
        <v>693.86376983533273</v>
      </c>
      <c r="J77" s="13">
        <f t="shared" si="8"/>
        <v>91755.941563224565</v>
      </c>
      <c r="K77" s="13">
        <f t="shared" si="9"/>
        <v>1833211.9969966358</v>
      </c>
      <c r="L77" s="20">
        <f t="shared" si="12"/>
        <v>19.903960955450657</v>
      </c>
    </row>
    <row r="78" spans="1:12" x14ac:dyDescent="0.2">
      <c r="A78" s="16">
        <v>69</v>
      </c>
      <c r="B78" s="47">
        <v>25</v>
      </c>
      <c r="C78" s="46">
        <v>2965</v>
      </c>
      <c r="D78" s="46">
        <v>2960</v>
      </c>
      <c r="E78" s="17">
        <v>0.5</v>
      </c>
      <c r="F78" s="18">
        <f t="shared" si="10"/>
        <v>8.4388185654008432E-3</v>
      </c>
      <c r="G78" s="18">
        <f t="shared" si="7"/>
        <v>8.4033613445378148E-3</v>
      </c>
      <c r="H78" s="13">
        <f t="shared" si="13"/>
        <v>91409.009678306902</v>
      </c>
      <c r="I78" s="13">
        <f t="shared" si="11"/>
        <v>768.14293847316719</v>
      </c>
      <c r="J78" s="13">
        <f t="shared" si="8"/>
        <v>91024.938209070329</v>
      </c>
      <c r="K78" s="13">
        <f t="shared" si="9"/>
        <v>1741456.0554334112</v>
      </c>
      <c r="L78" s="20">
        <f t="shared" si="12"/>
        <v>19.051251748181798</v>
      </c>
    </row>
    <row r="79" spans="1:12" x14ac:dyDescent="0.2">
      <c r="A79" s="16">
        <v>70</v>
      </c>
      <c r="B79" s="47">
        <v>23</v>
      </c>
      <c r="C79" s="46">
        <v>3233</v>
      </c>
      <c r="D79" s="46">
        <v>2944</v>
      </c>
      <c r="E79" s="17">
        <v>0.5</v>
      </c>
      <c r="F79" s="18">
        <f t="shared" si="10"/>
        <v>7.4469807349846207E-3</v>
      </c>
      <c r="G79" s="18">
        <f t="shared" si="7"/>
        <v>7.4193548387096776E-3</v>
      </c>
      <c r="H79" s="13">
        <f t="shared" si="13"/>
        <v>90640.866739833742</v>
      </c>
      <c r="I79" s="13">
        <f t="shared" si="11"/>
        <v>672.49675323102451</v>
      </c>
      <c r="J79" s="13">
        <f t="shared" si="8"/>
        <v>90304.618363218222</v>
      </c>
      <c r="K79" s="13">
        <f t="shared" si="9"/>
        <v>1650431.1172243408</v>
      </c>
      <c r="L79" s="20">
        <f t="shared" si="12"/>
        <v>18.208465746047743</v>
      </c>
    </row>
    <row r="80" spans="1:12" x14ac:dyDescent="0.2">
      <c r="A80" s="16">
        <v>71</v>
      </c>
      <c r="B80" s="47">
        <v>36</v>
      </c>
      <c r="C80" s="46">
        <v>2766</v>
      </c>
      <c r="D80" s="46">
        <v>3215</v>
      </c>
      <c r="E80" s="17">
        <v>0.5</v>
      </c>
      <c r="F80" s="18">
        <f t="shared" si="10"/>
        <v>1.2038120715599399E-2</v>
      </c>
      <c r="G80" s="18">
        <f t="shared" si="7"/>
        <v>1.1966096061160048E-2</v>
      </c>
      <c r="H80" s="13">
        <f t="shared" si="13"/>
        <v>89968.369986602716</v>
      </c>
      <c r="I80" s="13">
        <f t="shared" si="11"/>
        <v>1076.5701577256766</v>
      </c>
      <c r="J80" s="13">
        <f t="shared" si="8"/>
        <v>89430.084907739889</v>
      </c>
      <c r="K80" s="13">
        <f t="shared" si="9"/>
        <v>1560126.4988611226</v>
      </c>
      <c r="L80" s="20">
        <f t="shared" si="12"/>
        <v>17.340833218312643</v>
      </c>
    </row>
    <row r="81" spans="1:12" x14ac:dyDescent="0.2">
      <c r="A81" s="16">
        <v>72</v>
      </c>
      <c r="B81" s="47">
        <v>32</v>
      </c>
      <c r="C81" s="46">
        <v>2569</v>
      </c>
      <c r="D81" s="46">
        <v>2740</v>
      </c>
      <c r="E81" s="17">
        <v>0.5</v>
      </c>
      <c r="F81" s="18">
        <f t="shared" si="10"/>
        <v>1.2055000941796949E-2</v>
      </c>
      <c r="G81" s="18">
        <f t="shared" si="7"/>
        <v>1.198277476128066E-2</v>
      </c>
      <c r="H81" s="13">
        <f t="shared" si="13"/>
        <v>88891.799828877047</v>
      </c>
      <c r="I81" s="13">
        <f t="shared" si="11"/>
        <v>1065.1704154742804</v>
      </c>
      <c r="J81" s="13">
        <f t="shared" si="8"/>
        <v>88359.214621139909</v>
      </c>
      <c r="K81" s="13">
        <f t="shared" si="9"/>
        <v>1470696.4139533828</v>
      </c>
      <c r="L81" s="20">
        <f t="shared" si="12"/>
        <v>16.544792846860751</v>
      </c>
    </row>
    <row r="82" spans="1:12" x14ac:dyDescent="0.2">
      <c r="A82" s="16">
        <v>73</v>
      </c>
      <c r="B82" s="47">
        <v>30</v>
      </c>
      <c r="C82" s="46">
        <v>2476</v>
      </c>
      <c r="D82" s="46">
        <v>2527</v>
      </c>
      <c r="E82" s="17">
        <v>0.5</v>
      </c>
      <c r="F82" s="18">
        <f t="shared" si="10"/>
        <v>1.1992804317409555E-2</v>
      </c>
      <c r="G82" s="18">
        <f t="shared" si="7"/>
        <v>1.1921319292668391E-2</v>
      </c>
      <c r="H82" s="13">
        <f t="shared" si="13"/>
        <v>87826.62941340277</v>
      </c>
      <c r="I82" s="13">
        <f t="shared" si="11"/>
        <v>1047.0092916360356</v>
      </c>
      <c r="J82" s="13">
        <f t="shared" si="8"/>
        <v>87303.124767584755</v>
      </c>
      <c r="K82" s="13">
        <f t="shared" si="9"/>
        <v>1382337.1993322428</v>
      </c>
      <c r="L82" s="20">
        <f t="shared" si="12"/>
        <v>15.739385748547143</v>
      </c>
    </row>
    <row r="83" spans="1:12" x14ac:dyDescent="0.2">
      <c r="A83" s="16">
        <v>74</v>
      </c>
      <c r="B83" s="47">
        <v>32</v>
      </c>
      <c r="C83" s="46">
        <v>2307</v>
      </c>
      <c r="D83" s="46">
        <v>2454</v>
      </c>
      <c r="E83" s="17">
        <v>0.5</v>
      </c>
      <c r="F83" s="18">
        <f t="shared" si="10"/>
        <v>1.3442554085276202E-2</v>
      </c>
      <c r="G83" s="18">
        <f t="shared" si="7"/>
        <v>1.3352806175672855E-2</v>
      </c>
      <c r="H83" s="13">
        <f t="shared" si="13"/>
        <v>86779.62012176674</v>
      </c>
      <c r="I83" s="13">
        <f t="shared" si="11"/>
        <v>1158.7514474844713</v>
      </c>
      <c r="J83" s="13">
        <f t="shared" si="8"/>
        <v>86200.244398024515</v>
      </c>
      <c r="K83" s="13">
        <f t="shared" si="9"/>
        <v>1295034.0745646581</v>
      </c>
      <c r="L83" s="20">
        <f t="shared" si="12"/>
        <v>14.923251251244272</v>
      </c>
    </row>
    <row r="84" spans="1:12" x14ac:dyDescent="0.2">
      <c r="A84" s="16">
        <v>75</v>
      </c>
      <c r="B84" s="47">
        <v>33</v>
      </c>
      <c r="C84" s="46">
        <v>2143</v>
      </c>
      <c r="D84" s="46">
        <v>2283</v>
      </c>
      <c r="E84" s="17">
        <v>0.5</v>
      </c>
      <c r="F84" s="18">
        <f t="shared" si="10"/>
        <v>1.4911884319927699E-2</v>
      </c>
      <c r="G84" s="18">
        <f t="shared" si="7"/>
        <v>1.4801525005606638E-2</v>
      </c>
      <c r="H84" s="13">
        <f t="shared" si="13"/>
        <v>85620.868674282276</v>
      </c>
      <c r="I84" s="13">
        <f t="shared" si="11"/>
        <v>1267.3194286841513</v>
      </c>
      <c r="J84" s="13">
        <f t="shared" si="8"/>
        <v>84987.20895994021</v>
      </c>
      <c r="K84" s="13">
        <f t="shared" si="9"/>
        <v>1208833.8301666335</v>
      </c>
      <c r="L84" s="20">
        <f t="shared" si="12"/>
        <v>14.118448561474684</v>
      </c>
    </row>
    <row r="85" spans="1:12" x14ac:dyDescent="0.2">
      <c r="A85" s="16">
        <v>76</v>
      </c>
      <c r="B85" s="47">
        <v>31</v>
      </c>
      <c r="C85" s="46">
        <v>1603</v>
      </c>
      <c r="D85" s="46">
        <v>2109</v>
      </c>
      <c r="E85" s="17">
        <v>0.5</v>
      </c>
      <c r="F85" s="18">
        <f t="shared" si="10"/>
        <v>1.670258620689655E-2</v>
      </c>
      <c r="G85" s="18">
        <f t="shared" si="7"/>
        <v>1.6564253272775848E-2</v>
      </c>
      <c r="H85" s="13">
        <f t="shared" si="13"/>
        <v>84353.549245598129</v>
      </c>
      <c r="I85" s="13">
        <f t="shared" si="11"/>
        <v>1397.2535541616576</v>
      </c>
      <c r="J85" s="13">
        <f t="shared" si="8"/>
        <v>83654.92246851731</v>
      </c>
      <c r="K85" s="13">
        <f t="shared" si="9"/>
        <v>1123846.6212066934</v>
      </c>
      <c r="L85" s="20">
        <f t="shared" si="12"/>
        <v>13.323050793447671</v>
      </c>
    </row>
    <row r="86" spans="1:12" x14ac:dyDescent="0.2">
      <c r="A86" s="16">
        <v>77</v>
      </c>
      <c r="B86" s="47">
        <v>30</v>
      </c>
      <c r="C86" s="46">
        <v>1504</v>
      </c>
      <c r="D86" s="46">
        <v>1574</v>
      </c>
      <c r="E86" s="17">
        <v>0.5</v>
      </c>
      <c r="F86" s="18">
        <f t="shared" si="10"/>
        <v>1.9493177387914229E-2</v>
      </c>
      <c r="G86" s="18">
        <f t="shared" si="7"/>
        <v>1.9305019305019305E-2</v>
      </c>
      <c r="H86" s="13">
        <f t="shared" si="13"/>
        <v>82956.295691436477</v>
      </c>
      <c r="I86" s="13">
        <f t="shared" si="11"/>
        <v>1601.4728897960711</v>
      </c>
      <c r="J86" s="13">
        <f t="shared" si="8"/>
        <v>82155.55924653844</v>
      </c>
      <c r="K86" s="13">
        <f t="shared" si="9"/>
        <v>1040191.698738176</v>
      </c>
      <c r="L86" s="20">
        <f t="shared" si="12"/>
        <v>12.53903263240278</v>
      </c>
    </row>
    <row r="87" spans="1:12" x14ac:dyDescent="0.2">
      <c r="A87" s="16">
        <v>78</v>
      </c>
      <c r="B87" s="47">
        <v>36</v>
      </c>
      <c r="C87" s="46">
        <v>1745</v>
      </c>
      <c r="D87" s="46">
        <v>1466</v>
      </c>
      <c r="E87" s="17">
        <v>0.5</v>
      </c>
      <c r="F87" s="18">
        <f t="shared" si="10"/>
        <v>2.2422921208346311E-2</v>
      </c>
      <c r="G87" s="18">
        <f t="shared" si="7"/>
        <v>2.2174314752078844E-2</v>
      </c>
      <c r="H87" s="13">
        <f t="shared" si="13"/>
        <v>81354.822801640403</v>
      </c>
      <c r="I87" s="13">
        <f t="shared" si="11"/>
        <v>1803.9874474031751</v>
      </c>
      <c r="J87" s="13">
        <f t="shared" si="8"/>
        <v>80452.829077938804</v>
      </c>
      <c r="K87" s="13">
        <f t="shared" si="9"/>
        <v>958036.13949163759</v>
      </c>
      <c r="L87" s="20">
        <f t="shared" si="12"/>
        <v>11.776021463749291</v>
      </c>
    </row>
    <row r="88" spans="1:12" x14ac:dyDescent="0.2">
      <c r="A88" s="16">
        <v>79</v>
      </c>
      <c r="B88" s="47">
        <v>32</v>
      </c>
      <c r="C88" s="46">
        <v>1058</v>
      </c>
      <c r="D88" s="46">
        <v>1719</v>
      </c>
      <c r="E88" s="17">
        <v>0.5</v>
      </c>
      <c r="F88" s="18">
        <f t="shared" si="10"/>
        <v>2.3046453006841917E-2</v>
      </c>
      <c r="G88" s="18">
        <f t="shared" si="7"/>
        <v>2.2783908864364547E-2</v>
      </c>
      <c r="H88" s="13">
        <f t="shared" si="13"/>
        <v>79550.835354237221</v>
      </c>
      <c r="I88" s="13">
        <f t="shared" si="11"/>
        <v>1812.4789827950101</v>
      </c>
      <c r="J88" s="13">
        <f t="shared" si="8"/>
        <v>78644.595862839706</v>
      </c>
      <c r="K88" s="13">
        <f t="shared" si="9"/>
        <v>877583.31041369878</v>
      </c>
      <c r="L88" s="20">
        <f t="shared" si="12"/>
        <v>11.031729667021716</v>
      </c>
    </row>
    <row r="89" spans="1:12" x14ac:dyDescent="0.2">
      <c r="A89" s="16">
        <v>80</v>
      </c>
      <c r="B89" s="47">
        <v>36</v>
      </c>
      <c r="C89" s="46">
        <v>1226</v>
      </c>
      <c r="D89" s="46">
        <v>1034</v>
      </c>
      <c r="E89" s="17">
        <v>0.5</v>
      </c>
      <c r="F89" s="18">
        <f t="shared" si="10"/>
        <v>3.1858407079646017E-2</v>
      </c>
      <c r="G89" s="18">
        <f t="shared" si="7"/>
        <v>3.1358885017421602E-2</v>
      </c>
      <c r="H89" s="13">
        <f t="shared" si="13"/>
        <v>77738.356371442205</v>
      </c>
      <c r="I89" s="13">
        <f t="shared" si="11"/>
        <v>2437.7881788954001</v>
      </c>
      <c r="J89" s="13">
        <f t="shared" si="8"/>
        <v>76519.462281994507</v>
      </c>
      <c r="K89" s="13">
        <f t="shared" si="9"/>
        <v>798938.71455085906</v>
      </c>
      <c r="L89" s="20">
        <f t="shared" si="12"/>
        <v>10.277278191134428</v>
      </c>
    </row>
    <row r="90" spans="1:12" x14ac:dyDescent="0.2">
      <c r="A90" s="16">
        <v>81</v>
      </c>
      <c r="B90" s="47">
        <v>48</v>
      </c>
      <c r="C90" s="46">
        <v>1164</v>
      </c>
      <c r="D90" s="46">
        <v>1179</v>
      </c>
      <c r="E90" s="17">
        <v>0.5</v>
      </c>
      <c r="F90" s="18">
        <f t="shared" si="10"/>
        <v>4.0973111395646605E-2</v>
      </c>
      <c r="G90" s="18">
        <f t="shared" si="7"/>
        <v>4.0150564617314928E-2</v>
      </c>
      <c r="H90" s="13">
        <f t="shared" si="13"/>
        <v>75300.568192546809</v>
      </c>
      <c r="I90" s="13">
        <f t="shared" si="11"/>
        <v>3023.3603289353796</v>
      </c>
      <c r="J90" s="13">
        <f t="shared" si="8"/>
        <v>73788.88802807912</v>
      </c>
      <c r="K90" s="13">
        <f t="shared" si="9"/>
        <v>722419.25226886454</v>
      </c>
      <c r="L90" s="20">
        <f t="shared" si="12"/>
        <v>9.5938087800560456</v>
      </c>
    </row>
    <row r="91" spans="1:12" x14ac:dyDescent="0.2">
      <c r="A91" s="16">
        <v>82</v>
      </c>
      <c r="B91" s="47">
        <v>48</v>
      </c>
      <c r="C91" s="46">
        <v>1139</v>
      </c>
      <c r="D91" s="46">
        <v>1144</v>
      </c>
      <c r="E91" s="17">
        <v>0.5</v>
      </c>
      <c r="F91" s="18">
        <f t="shared" si="10"/>
        <v>4.2049934296977662E-2</v>
      </c>
      <c r="G91" s="18">
        <f t="shared" si="7"/>
        <v>4.118404118404119E-2</v>
      </c>
      <c r="H91" s="13">
        <f t="shared" si="13"/>
        <v>72277.207863611431</v>
      </c>
      <c r="I91" s="13">
        <f t="shared" si="11"/>
        <v>2976.667505322479</v>
      </c>
      <c r="J91" s="13">
        <f t="shared" si="8"/>
        <v>70788.874110950201</v>
      </c>
      <c r="K91" s="13">
        <f t="shared" si="9"/>
        <v>648630.36424078548</v>
      </c>
      <c r="L91" s="20">
        <f t="shared" si="12"/>
        <v>8.9742033956923777</v>
      </c>
    </row>
    <row r="92" spans="1:12" x14ac:dyDescent="0.2">
      <c r="A92" s="16">
        <v>83</v>
      </c>
      <c r="B92" s="47">
        <v>75</v>
      </c>
      <c r="C92" s="46">
        <v>1094</v>
      </c>
      <c r="D92" s="46">
        <v>1096</v>
      </c>
      <c r="E92" s="17">
        <v>0.5</v>
      </c>
      <c r="F92" s="18">
        <f t="shared" si="10"/>
        <v>6.8493150684931503E-2</v>
      </c>
      <c r="G92" s="18">
        <f t="shared" si="7"/>
        <v>6.6225165562913912E-2</v>
      </c>
      <c r="H92" s="13">
        <f t="shared" si="13"/>
        <v>69300.540358288956</v>
      </c>
      <c r="I92" s="13">
        <f t="shared" si="11"/>
        <v>4589.4397588270831</v>
      </c>
      <c r="J92" s="13">
        <f t="shared" si="8"/>
        <v>67005.820478875423</v>
      </c>
      <c r="K92" s="13">
        <f t="shared" si="9"/>
        <v>577841.49012983532</v>
      </c>
      <c r="L92" s="20">
        <f t="shared" si="12"/>
        <v>8.3381960247690969</v>
      </c>
    </row>
    <row r="93" spans="1:12" x14ac:dyDescent="0.2">
      <c r="A93" s="16">
        <v>84</v>
      </c>
      <c r="B93" s="47">
        <v>72</v>
      </c>
      <c r="C93" s="46">
        <v>1005</v>
      </c>
      <c r="D93" s="46">
        <v>1025</v>
      </c>
      <c r="E93" s="17">
        <v>0.5</v>
      </c>
      <c r="F93" s="18">
        <f t="shared" si="10"/>
        <v>7.093596059113301E-2</v>
      </c>
      <c r="G93" s="18">
        <f t="shared" si="7"/>
        <v>6.8506184586108479E-2</v>
      </c>
      <c r="H93" s="13">
        <f t="shared" si="13"/>
        <v>64711.100599461875</v>
      </c>
      <c r="I93" s="13">
        <f t="shared" si="11"/>
        <v>4433.1106024369701</v>
      </c>
      <c r="J93" s="13">
        <f t="shared" si="8"/>
        <v>62494.545298243385</v>
      </c>
      <c r="K93" s="13">
        <f t="shared" si="9"/>
        <v>510835.6696509599</v>
      </c>
      <c r="L93" s="20">
        <f t="shared" si="12"/>
        <v>7.8940964520576848</v>
      </c>
    </row>
    <row r="94" spans="1:12" x14ac:dyDescent="0.2">
      <c r="A94" s="16">
        <v>85</v>
      </c>
      <c r="B94" s="47">
        <v>69</v>
      </c>
      <c r="C94" s="46">
        <v>961</v>
      </c>
      <c r="D94" s="46">
        <v>966</v>
      </c>
      <c r="E94" s="17">
        <v>0.5</v>
      </c>
      <c r="F94" s="18">
        <f t="shared" si="10"/>
        <v>7.1613907628437987E-2</v>
      </c>
      <c r="G94" s="18">
        <f t="shared" si="7"/>
        <v>6.9138276553106212E-2</v>
      </c>
      <c r="H94" s="13">
        <f t="shared" si="13"/>
        <v>60277.989997024903</v>
      </c>
      <c r="I94" s="13">
        <f t="shared" si="11"/>
        <v>4167.5163424796774</v>
      </c>
      <c r="J94" s="13">
        <f t="shared" si="8"/>
        <v>58194.231825785064</v>
      </c>
      <c r="K94" s="13">
        <f t="shared" si="9"/>
        <v>448341.12435271649</v>
      </c>
      <c r="L94" s="20">
        <f t="shared" si="12"/>
        <v>7.4378910838739802</v>
      </c>
    </row>
    <row r="95" spans="1:12" x14ac:dyDescent="0.2">
      <c r="A95" s="16">
        <v>86</v>
      </c>
      <c r="B95" s="47">
        <v>53</v>
      </c>
      <c r="C95" s="46">
        <v>889</v>
      </c>
      <c r="D95" s="46">
        <v>903</v>
      </c>
      <c r="E95" s="17">
        <v>0.5</v>
      </c>
      <c r="F95" s="18">
        <f t="shared" si="10"/>
        <v>5.9151785714285712E-2</v>
      </c>
      <c r="G95" s="18">
        <f t="shared" si="7"/>
        <v>5.7452574525745259E-2</v>
      </c>
      <c r="H95" s="13">
        <f t="shared" si="13"/>
        <v>56110.473654545225</v>
      </c>
      <c r="I95" s="13">
        <f t="shared" si="11"/>
        <v>3223.6911693126253</v>
      </c>
      <c r="J95" s="13">
        <f t="shared" si="8"/>
        <v>54498.628069888917</v>
      </c>
      <c r="K95" s="13">
        <f t="shared" si="9"/>
        <v>390146.89252693142</v>
      </c>
      <c r="L95" s="20">
        <f t="shared" si="12"/>
        <v>6.9531919286396473</v>
      </c>
    </row>
    <row r="96" spans="1:12" x14ac:dyDescent="0.2">
      <c r="A96" s="16">
        <v>87</v>
      </c>
      <c r="B96" s="47">
        <v>66</v>
      </c>
      <c r="C96" s="46">
        <v>704</v>
      </c>
      <c r="D96" s="46">
        <v>843</v>
      </c>
      <c r="E96" s="17">
        <v>0.5</v>
      </c>
      <c r="F96" s="18">
        <f t="shared" si="10"/>
        <v>8.532643826761474E-2</v>
      </c>
      <c r="G96" s="18">
        <f t="shared" si="7"/>
        <v>8.1835089894606319E-2</v>
      </c>
      <c r="H96" s="13">
        <f t="shared" si="13"/>
        <v>52886.782485232601</v>
      </c>
      <c r="I96" s="13">
        <f t="shared" si="11"/>
        <v>4327.9945989155012</v>
      </c>
      <c r="J96" s="13">
        <f t="shared" si="8"/>
        <v>50722.785185774846</v>
      </c>
      <c r="K96" s="13">
        <f t="shared" si="9"/>
        <v>335648.2644570425</v>
      </c>
      <c r="L96" s="20">
        <f t="shared" si="12"/>
        <v>6.3465434780564394</v>
      </c>
    </row>
    <row r="97" spans="1:12" x14ac:dyDescent="0.2">
      <c r="A97" s="16">
        <v>88</v>
      </c>
      <c r="B97" s="47">
        <v>71</v>
      </c>
      <c r="C97" s="46">
        <v>665</v>
      </c>
      <c r="D97" s="46">
        <v>663</v>
      </c>
      <c r="E97" s="17">
        <v>0.5</v>
      </c>
      <c r="F97" s="18">
        <f t="shared" si="10"/>
        <v>0.10692771084337349</v>
      </c>
      <c r="G97" s="18">
        <f t="shared" si="7"/>
        <v>0.1015010721944246</v>
      </c>
      <c r="H97" s="13">
        <f t="shared" si="13"/>
        <v>48558.787886317099</v>
      </c>
      <c r="I97" s="13">
        <f t="shared" si="11"/>
        <v>4928.7690349228224</v>
      </c>
      <c r="J97" s="13">
        <f t="shared" si="8"/>
        <v>46094.403368855688</v>
      </c>
      <c r="K97" s="13">
        <f t="shared" si="9"/>
        <v>284925.47927126766</v>
      </c>
      <c r="L97" s="20">
        <f t="shared" si="12"/>
        <v>5.8676398582748392</v>
      </c>
    </row>
    <row r="98" spans="1:12" x14ac:dyDescent="0.2">
      <c r="A98" s="16">
        <v>89</v>
      </c>
      <c r="B98" s="47">
        <v>56</v>
      </c>
      <c r="C98" s="46">
        <v>591</v>
      </c>
      <c r="D98" s="46">
        <v>611</v>
      </c>
      <c r="E98" s="17">
        <v>0.5</v>
      </c>
      <c r="F98" s="18">
        <f t="shared" si="10"/>
        <v>9.3178036605657238E-2</v>
      </c>
      <c r="G98" s="18">
        <f t="shared" si="7"/>
        <v>8.9030206677265508E-2</v>
      </c>
      <c r="H98" s="13">
        <f t="shared" si="13"/>
        <v>43630.018851394278</v>
      </c>
      <c r="I98" s="13">
        <f t="shared" si="11"/>
        <v>3884.3895956726228</v>
      </c>
      <c r="J98" s="13">
        <f t="shared" si="8"/>
        <v>41687.824053557961</v>
      </c>
      <c r="K98" s="13">
        <f>K99+J98</f>
        <v>238831.07590241198</v>
      </c>
      <c r="L98" s="20">
        <f t="shared" si="12"/>
        <v>5.4740080841101832</v>
      </c>
    </row>
    <row r="99" spans="1:12" x14ac:dyDescent="0.2">
      <c r="A99" s="16">
        <v>90</v>
      </c>
      <c r="B99" s="47">
        <v>53</v>
      </c>
      <c r="C99" s="46">
        <v>490</v>
      </c>
      <c r="D99" s="46">
        <v>562</v>
      </c>
      <c r="E99" s="17">
        <v>0.5</v>
      </c>
      <c r="F99" s="22">
        <f t="shared" si="10"/>
        <v>0.10076045627376426</v>
      </c>
      <c r="G99" s="22">
        <f t="shared" si="7"/>
        <v>9.5927601809954757E-2</v>
      </c>
      <c r="H99" s="23">
        <f t="shared" si="13"/>
        <v>39745.629255721651</v>
      </c>
      <c r="I99" s="23">
        <f t="shared" si="11"/>
        <v>3812.7028969289549</v>
      </c>
      <c r="J99" s="23">
        <f t="shared" si="8"/>
        <v>37839.277807257175</v>
      </c>
      <c r="K99" s="23">
        <f t="shared" ref="K99:K108" si="14">K100+J99</f>
        <v>197143.25184885401</v>
      </c>
      <c r="L99" s="24">
        <f t="shared" si="12"/>
        <v>4.9601240574263628</v>
      </c>
    </row>
    <row r="100" spans="1:12" x14ac:dyDescent="0.2">
      <c r="A100" s="16">
        <v>91</v>
      </c>
      <c r="B100" s="47">
        <v>62</v>
      </c>
      <c r="C100" s="46">
        <v>398</v>
      </c>
      <c r="D100" s="46">
        <v>444</v>
      </c>
      <c r="E100" s="17">
        <v>0.5</v>
      </c>
      <c r="F100" s="22">
        <f t="shared" si="10"/>
        <v>0.14726840855106887</v>
      </c>
      <c r="G100" s="22">
        <f t="shared" si="7"/>
        <v>0.13716814159292035</v>
      </c>
      <c r="H100" s="23">
        <f t="shared" si="13"/>
        <v>35932.926358792698</v>
      </c>
      <c r="I100" s="23">
        <f t="shared" si="11"/>
        <v>4928.8527306308561</v>
      </c>
      <c r="J100" s="23">
        <f t="shared" si="8"/>
        <v>33468.499993477271</v>
      </c>
      <c r="K100" s="23">
        <f t="shared" si="14"/>
        <v>159303.97404159684</v>
      </c>
      <c r="L100" s="24">
        <f t="shared" si="12"/>
        <v>4.4333704539100403</v>
      </c>
    </row>
    <row r="101" spans="1:12" x14ac:dyDescent="0.2">
      <c r="A101" s="16">
        <v>92</v>
      </c>
      <c r="B101" s="47">
        <v>61</v>
      </c>
      <c r="C101" s="46">
        <v>373</v>
      </c>
      <c r="D101" s="46">
        <v>335</v>
      </c>
      <c r="E101" s="17">
        <v>0.5</v>
      </c>
      <c r="F101" s="22">
        <f t="shared" si="10"/>
        <v>0.17231638418079095</v>
      </c>
      <c r="G101" s="22">
        <f t="shared" si="7"/>
        <v>0.15864759427828348</v>
      </c>
      <c r="H101" s="23">
        <f t="shared" si="13"/>
        <v>31004.073628161841</v>
      </c>
      <c r="I101" s="23">
        <f t="shared" si="11"/>
        <v>4918.7216939346481</v>
      </c>
      <c r="J101" s="23">
        <f t="shared" si="8"/>
        <v>28544.712781194517</v>
      </c>
      <c r="K101" s="23">
        <f t="shared" si="14"/>
        <v>125835.47404811956</v>
      </c>
      <c r="L101" s="24">
        <f t="shared" si="12"/>
        <v>4.0586755004290724</v>
      </c>
    </row>
    <row r="102" spans="1:12" x14ac:dyDescent="0.2">
      <c r="A102" s="16">
        <v>93</v>
      </c>
      <c r="B102" s="47">
        <v>56</v>
      </c>
      <c r="C102" s="46">
        <v>283</v>
      </c>
      <c r="D102" s="46">
        <v>324</v>
      </c>
      <c r="E102" s="17">
        <v>0.5</v>
      </c>
      <c r="F102" s="22">
        <f t="shared" si="10"/>
        <v>0.18451400329489293</v>
      </c>
      <c r="G102" s="22">
        <f t="shared" si="7"/>
        <v>0.1689291101055807</v>
      </c>
      <c r="H102" s="23">
        <f t="shared" si="13"/>
        <v>26085.351934227194</v>
      </c>
      <c r="I102" s="23">
        <f t="shared" si="11"/>
        <v>4406.575289039888</v>
      </c>
      <c r="J102" s="23">
        <f t="shared" si="8"/>
        <v>23882.06428970725</v>
      </c>
      <c r="K102" s="23">
        <f t="shared" si="14"/>
        <v>97290.761266925037</v>
      </c>
      <c r="L102" s="24">
        <f t="shared" si="12"/>
        <v>3.7297085932456819</v>
      </c>
    </row>
    <row r="103" spans="1:12" x14ac:dyDescent="0.2">
      <c r="A103" s="16">
        <v>94</v>
      </c>
      <c r="B103" s="47">
        <v>46</v>
      </c>
      <c r="C103" s="46">
        <v>252</v>
      </c>
      <c r="D103" s="46">
        <v>251</v>
      </c>
      <c r="E103" s="17">
        <v>0.5</v>
      </c>
      <c r="F103" s="22">
        <f t="shared" si="10"/>
        <v>0.18290258449304175</v>
      </c>
      <c r="G103" s="22">
        <f t="shared" si="7"/>
        <v>0.16757741347905281</v>
      </c>
      <c r="H103" s="23">
        <f t="shared" si="13"/>
        <v>21678.776645187307</v>
      </c>
      <c r="I103" s="23">
        <f t="shared" si="11"/>
        <v>3632.8733175905863</v>
      </c>
      <c r="J103" s="23">
        <f t="shared" si="8"/>
        <v>19862.339986392013</v>
      </c>
      <c r="K103" s="23">
        <f t="shared" si="14"/>
        <v>73408.696977217784</v>
      </c>
      <c r="L103" s="24">
        <f t="shared" si="12"/>
        <v>3.3862010840687606</v>
      </c>
    </row>
    <row r="104" spans="1:12" x14ac:dyDescent="0.2">
      <c r="A104" s="16">
        <v>95</v>
      </c>
      <c r="B104" s="47">
        <v>40</v>
      </c>
      <c r="C104" s="46">
        <v>170</v>
      </c>
      <c r="D104" s="46">
        <v>216</v>
      </c>
      <c r="E104" s="17">
        <v>0.5</v>
      </c>
      <c r="F104" s="22">
        <f t="shared" si="10"/>
        <v>0.20725388601036268</v>
      </c>
      <c r="G104" s="22">
        <f t="shared" si="7"/>
        <v>0.18779342723004694</v>
      </c>
      <c r="H104" s="23">
        <f t="shared" si="13"/>
        <v>18045.903327596719</v>
      </c>
      <c r="I104" s="23">
        <f t="shared" si="11"/>
        <v>3388.9020333514964</v>
      </c>
      <c r="J104" s="23">
        <f t="shared" si="8"/>
        <v>16351.452310920971</v>
      </c>
      <c r="K104" s="23">
        <f t="shared" si="14"/>
        <v>53546.35699082577</v>
      </c>
      <c r="L104" s="24">
        <f t="shared" si="12"/>
        <v>2.9672306239688173</v>
      </c>
    </row>
    <row r="105" spans="1:12" x14ac:dyDescent="0.2">
      <c r="A105" s="16">
        <v>96</v>
      </c>
      <c r="B105" s="47">
        <v>38</v>
      </c>
      <c r="C105" s="46">
        <v>147</v>
      </c>
      <c r="D105" s="46">
        <v>146</v>
      </c>
      <c r="E105" s="17">
        <v>0.5</v>
      </c>
      <c r="F105" s="22">
        <f t="shared" si="10"/>
        <v>0.25938566552901021</v>
      </c>
      <c r="G105" s="22">
        <f t="shared" si="7"/>
        <v>0.22960725075528701</v>
      </c>
      <c r="H105" s="23">
        <f t="shared" si="13"/>
        <v>14657.001294245223</v>
      </c>
      <c r="I105" s="23">
        <f t="shared" si="11"/>
        <v>3365.3537714883291</v>
      </c>
      <c r="J105" s="23">
        <f t="shared" si="8"/>
        <v>12974.324408501057</v>
      </c>
      <c r="K105" s="23">
        <f t="shared" si="14"/>
        <v>37194.904679904801</v>
      </c>
      <c r="L105" s="24">
        <f t="shared" si="12"/>
        <v>2.5376885717072724</v>
      </c>
    </row>
    <row r="106" spans="1:12" x14ac:dyDescent="0.2">
      <c r="A106" s="16">
        <v>97</v>
      </c>
      <c r="B106" s="47">
        <v>24</v>
      </c>
      <c r="C106" s="46">
        <v>97</v>
      </c>
      <c r="D106" s="46">
        <v>107</v>
      </c>
      <c r="E106" s="17">
        <v>0.5</v>
      </c>
      <c r="F106" s="22">
        <f t="shared" si="10"/>
        <v>0.23529411764705882</v>
      </c>
      <c r="G106" s="22">
        <f t="shared" si="7"/>
        <v>0.21052631578947367</v>
      </c>
      <c r="H106" s="23">
        <f t="shared" si="13"/>
        <v>11291.647522756894</v>
      </c>
      <c r="I106" s="23">
        <f t="shared" si="11"/>
        <v>2377.1889521593457</v>
      </c>
      <c r="J106" s="23">
        <f t="shared" si="8"/>
        <v>10103.053046677222</v>
      </c>
      <c r="K106" s="23">
        <f t="shared" si="14"/>
        <v>24220.580271403745</v>
      </c>
      <c r="L106" s="24">
        <f t="shared" si="12"/>
        <v>2.144999675431793</v>
      </c>
    </row>
    <row r="107" spans="1:12" x14ac:dyDescent="0.2">
      <c r="A107" s="16">
        <v>98</v>
      </c>
      <c r="B107" s="47">
        <v>23</v>
      </c>
      <c r="C107" s="46">
        <v>53</v>
      </c>
      <c r="D107" s="46">
        <v>79</v>
      </c>
      <c r="E107" s="17">
        <v>0.5</v>
      </c>
      <c r="F107" s="22">
        <f t="shared" si="10"/>
        <v>0.34848484848484851</v>
      </c>
      <c r="G107" s="22">
        <f t="shared" si="7"/>
        <v>0.29677419354838708</v>
      </c>
      <c r="H107" s="23">
        <f t="shared" si="13"/>
        <v>8914.4585705975478</v>
      </c>
      <c r="I107" s="23">
        <f t="shared" si="11"/>
        <v>2645.5812532095947</v>
      </c>
      <c r="J107" s="23">
        <f t="shared" si="8"/>
        <v>7591.6679439927502</v>
      </c>
      <c r="K107" s="23">
        <f t="shared" si="14"/>
        <v>14117.527224726524</v>
      </c>
      <c r="L107" s="24">
        <f t="shared" si="12"/>
        <v>1.5836662555469376</v>
      </c>
    </row>
    <row r="108" spans="1:12" x14ac:dyDescent="0.2">
      <c r="A108" s="16">
        <v>99</v>
      </c>
      <c r="B108" s="47">
        <v>16</v>
      </c>
      <c r="C108" s="46">
        <v>38</v>
      </c>
      <c r="D108" s="46">
        <v>32</v>
      </c>
      <c r="E108" s="17">
        <v>0.5</v>
      </c>
      <c r="F108" s="22">
        <f t="shared" si="10"/>
        <v>0.45714285714285713</v>
      </c>
      <c r="G108" s="22">
        <f t="shared" si="7"/>
        <v>0.37209302325581389</v>
      </c>
      <c r="H108" s="23">
        <f t="shared" si="13"/>
        <v>6268.8773173879526</v>
      </c>
      <c r="I108" s="23">
        <f t="shared" si="11"/>
        <v>2332.6055134466797</v>
      </c>
      <c r="J108" s="23">
        <f t="shared" si="8"/>
        <v>5102.5745606646124</v>
      </c>
      <c r="K108" s="23">
        <f t="shared" si="14"/>
        <v>6525.8592807337736</v>
      </c>
      <c r="L108" s="24">
        <f t="shared" si="12"/>
        <v>1.0409932991722508</v>
      </c>
    </row>
    <row r="109" spans="1:12" x14ac:dyDescent="0.2">
      <c r="A109" s="16" t="s">
        <v>22</v>
      </c>
      <c r="B109" s="47">
        <v>32</v>
      </c>
      <c r="C109" s="46">
        <v>87</v>
      </c>
      <c r="D109" s="46">
        <v>90</v>
      </c>
      <c r="E109" s="17"/>
      <c r="F109" s="22">
        <f>B109/((C109+D109)/2)</f>
        <v>0.3615819209039548</v>
      </c>
      <c r="G109" s="22">
        <v>1</v>
      </c>
      <c r="H109" s="23">
        <f>H108-I108</f>
        <v>3936.271803941273</v>
      </c>
      <c r="I109" s="23">
        <f>H109*G109</f>
        <v>3936.271803941273</v>
      </c>
      <c r="J109" s="23">
        <f>H109*F109</f>
        <v>1423.2847200691608</v>
      </c>
      <c r="K109" s="23">
        <f>J109</f>
        <v>1423.2847200691608</v>
      </c>
      <c r="L109" s="24">
        <f>K109/H109</f>
        <v>0.3615819209039548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3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ColWidth="10.140625" defaultRowHeight="12.75" x14ac:dyDescent="0.2"/>
  <cols>
    <col min="1" max="1" width="10.140625" style="9"/>
    <col min="2" max="4" width="14.28515625" style="9" customWidth="1"/>
    <col min="5" max="7" width="14.28515625" style="10" customWidth="1"/>
    <col min="8" max="11" width="14.28515625" style="9" customWidth="1"/>
    <col min="12" max="12" width="14.28515625" style="10" customWidth="1"/>
    <col min="13" max="16384" width="10.1406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55" t="s">
        <v>36</v>
      </c>
      <c r="C6" s="69" t="s">
        <v>45</v>
      </c>
      <c r="D6" s="69"/>
      <c r="E6" s="56" t="s">
        <v>37</v>
      </c>
      <c r="F6" s="56" t="s">
        <v>38</v>
      </c>
      <c r="G6" s="56" t="s">
        <v>39</v>
      </c>
      <c r="H6" s="55" t="s">
        <v>40</v>
      </c>
      <c r="I6" s="55" t="s">
        <v>41</v>
      </c>
      <c r="J6" s="55" t="s">
        <v>42</v>
      </c>
      <c r="K6" s="55" t="s">
        <v>43</v>
      </c>
      <c r="L6" s="56" t="s">
        <v>44</v>
      </c>
    </row>
    <row r="7" spans="1:13" s="35" customFormat="1" ht="15" customHeight="1" x14ac:dyDescent="0.2">
      <c r="A7" s="37"/>
      <c r="B7" s="38"/>
      <c r="C7" s="39">
        <v>43101</v>
      </c>
      <c r="D7" s="40">
        <v>43466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7</v>
      </c>
      <c r="C9" s="46">
        <v>3174</v>
      </c>
      <c r="D9" s="46">
        <v>3064</v>
      </c>
      <c r="E9" s="17">
        <v>0.5</v>
      </c>
      <c r="F9" s="18">
        <f>B9/((C9+D9)/2)</f>
        <v>2.2443090734209684E-3</v>
      </c>
      <c r="G9" s="18">
        <f t="shared" ref="G9:G72" si="0">F9/((1+(1-E9)*F9))</f>
        <v>2.2417934347477987E-3</v>
      </c>
      <c r="H9" s="13">
        <v>100000</v>
      </c>
      <c r="I9" s="13">
        <f>H9*G9</f>
        <v>224.17934347477987</v>
      </c>
      <c r="J9" s="13">
        <f t="shared" ref="J9:J72" si="1">H10+I9*E9</f>
        <v>99887.910328262602</v>
      </c>
      <c r="K9" s="13">
        <f t="shared" ref="K9:K72" si="2">K10+J9</f>
        <v>8463026.3222694583</v>
      </c>
      <c r="L9" s="19">
        <f>K9/H9</f>
        <v>84.63026322269458</v>
      </c>
    </row>
    <row r="10" spans="1:13" x14ac:dyDescent="0.2">
      <c r="A10" s="16">
        <v>1</v>
      </c>
      <c r="B10" s="47">
        <v>3</v>
      </c>
      <c r="C10" s="46">
        <v>3697</v>
      </c>
      <c r="D10" s="46">
        <v>3387</v>
      </c>
      <c r="E10" s="17">
        <v>0.5</v>
      </c>
      <c r="F10" s="18">
        <f t="shared" ref="F10:F73" si="3">B10/((C10+D10)/2)</f>
        <v>8.4697910784867312E-4</v>
      </c>
      <c r="G10" s="18">
        <f t="shared" si="0"/>
        <v>8.4662057287992099E-4</v>
      </c>
      <c r="H10" s="13">
        <f>H9-I9</f>
        <v>99775.820656525219</v>
      </c>
      <c r="I10" s="13">
        <f t="shared" ref="I10:I73" si="4">H10*G10</f>
        <v>84.472262443791635</v>
      </c>
      <c r="J10" s="13">
        <f t="shared" si="1"/>
        <v>99733.584525303333</v>
      </c>
      <c r="K10" s="13">
        <f t="shared" si="2"/>
        <v>8363138.4119411949</v>
      </c>
      <c r="L10" s="20">
        <f t="shared" ref="L10:L73" si="5">K10/H10</f>
        <v>83.819289652660515</v>
      </c>
    </row>
    <row r="11" spans="1:13" x14ac:dyDescent="0.2">
      <c r="A11" s="16">
        <v>2</v>
      </c>
      <c r="B11" s="47">
        <v>0</v>
      </c>
      <c r="C11" s="46">
        <v>3829</v>
      </c>
      <c r="D11" s="46">
        <v>3785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99691.348394081433</v>
      </c>
      <c r="I11" s="13">
        <f t="shared" si="4"/>
        <v>0</v>
      </c>
      <c r="J11" s="13">
        <f t="shared" si="1"/>
        <v>99691.348394081433</v>
      </c>
      <c r="K11" s="13">
        <f t="shared" si="2"/>
        <v>8263404.8274158919</v>
      </c>
      <c r="L11" s="20">
        <f t="shared" si="5"/>
        <v>82.889889248468435</v>
      </c>
    </row>
    <row r="12" spans="1:13" x14ac:dyDescent="0.2">
      <c r="A12" s="16">
        <v>3</v>
      </c>
      <c r="B12" s="47">
        <v>0</v>
      </c>
      <c r="C12" s="46">
        <v>3889</v>
      </c>
      <c r="D12" s="46">
        <v>3932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99691.348394081433</v>
      </c>
      <c r="I12" s="13">
        <f t="shared" si="4"/>
        <v>0</v>
      </c>
      <c r="J12" s="13">
        <f t="shared" si="1"/>
        <v>99691.348394081433</v>
      </c>
      <c r="K12" s="13">
        <f t="shared" si="2"/>
        <v>8163713.4790218109</v>
      </c>
      <c r="L12" s="20">
        <f t="shared" si="5"/>
        <v>81.88988924846845</v>
      </c>
    </row>
    <row r="13" spans="1:13" x14ac:dyDescent="0.2">
      <c r="A13" s="16">
        <v>4</v>
      </c>
      <c r="B13" s="47">
        <v>1</v>
      </c>
      <c r="C13" s="46">
        <v>3924</v>
      </c>
      <c r="D13" s="46">
        <v>3995</v>
      </c>
      <c r="E13" s="17">
        <v>0.5</v>
      </c>
      <c r="F13" s="18">
        <f t="shared" si="3"/>
        <v>2.5255714105316328E-4</v>
      </c>
      <c r="G13" s="18">
        <f t="shared" si="0"/>
        <v>2.5252525252525253E-4</v>
      </c>
      <c r="H13" s="13">
        <f t="shared" si="6"/>
        <v>99691.348394081433</v>
      </c>
      <c r="I13" s="13">
        <f t="shared" si="4"/>
        <v>25.17458292779834</v>
      </c>
      <c r="J13" s="13">
        <f t="shared" si="1"/>
        <v>99678.761102617544</v>
      </c>
      <c r="K13" s="13">
        <f t="shared" si="2"/>
        <v>8064022.1306277299</v>
      </c>
      <c r="L13" s="20">
        <f t="shared" si="5"/>
        <v>80.88988924846845</v>
      </c>
    </row>
    <row r="14" spans="1:13" x14ac:dyDescent="0.2">
      <c r="A14" s="16">
        <v>5</v>
      </c>
      <c r="B14" s="47">
        <v>0</v>
      </c>
      <c r="C14" s="46">
        <v>4046</v>
      </c>
      <c r="D14" s="46">
        <v>4001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99666.17381115364</v>
      </c>
      <c r="I14" s="13">
        <f t="shared" si="4"/>
        <v>0</v>
      </c>
      <c r="J14" s="13">
        <f t="shared" si="1"/>
        <v>99666.17381115364</v>
      </c>
      <c r="K14" s="13">
        <f t="shared" si="2"/>
        <v>7964343.3695251122</v>
      </c>
      <c r="L14" s="20">
        <f t="shared" si="5"/>
        <v>79.910194853229356</v>
      </c>
    </row>
    <row r="15" spans="1:13" x14ac:dyDescent="0.2">
      <c r="A15" s="16">
        <v>6</v>
      </c>
      <c r="B15" s="47">
        <v>0</v>
      </c>
      <c r="C15" s="46">
        <v>4135</v>
      </c>
      <c r="D15" s="46">
        <v>4144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99666.17381115364</v>
      </c>
      <c r="I15" s="13">
        <f t="shared" si="4"/>
        <v>0</v>
      </c>
      <c r="J15" s="13">
        <f t="shared" si="1"/>
        <v>99666.17381115364</v>
      </c>
      <c r="K15" s="13">
        <f t="shared" si="2"/>
        <v>7864677.1957139587</v>
      </c>
      <c r="L15" s="20">
        <f t="shared" si="5"/>
        <v>78.910194853229356</v>
      </c>
    </row>
    <row r="16" spans="1:13" x14ac:dyDescent="0.2">
      <c r="A16" s="16">
        <v>7</v>
      </c>
      <c r="B16" s="47">
        <v>0</v>
      </c>
      <c r="C16" s="46">
        <v>4175</v>
      </c>
      <c r="D16" s="46">
        <v>4219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99666.17381115364</v>
      </c>
      <c r="I16" s="13">
        <f t="shared" si="4"/>
        <v>0</v>
      </c>
      <c r="J16" s="13">
        <f t="shared" si="1"/>
        <v>99666.17381115364</v>
      </c>
      <c r="K16" s="13">
        <f t="shared" si="2"/>
        <v>7765011.0219028052</v>
      </c>
      <c r="L16" s="20">
        <f t="shared" si="5"/>
        <v>77.910194853229356</v>
      </c>
    </row>
    <row r="17" spans="1:12" x14ac:dyDescent="0.2">
      <c r="A17" s="16">
        <v>8</v>
      </c>
      <c r="B17" s="47">
        <v>0</v>
      </c>
      <c r="C17" s="46">
        <v>4206</v>
      </c>
      <c r="D17" s="46">
        <v>4263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99666.17381115364</v>
      </c>
      <c r="I17" s="13">
        <f t="shared" si="4"/>
        <v>0</v>
      </c>
      <c r="J17" s="13">
        <f t="shared" si="1"/>
        <v>99666.17381115364</v>
      </c>
      <c r="K17" s="13">
        <f t="shared" si="2"/>
        <v>7665344.8480916517</v>
      </c>
      <c r="L17" s="20">
        <f t="shared" si="5"/>
        <v>76.910194853229356</v>
      </c>
    </row>
    <row r="18" spans="1:12" x14ac:dyDescent="0.2">
      <c r="A18" s="16">
        <v>9</v>
      </c>
      <c r="B18" s="47">
        <v>0</v>
      </c>
      <c r="C18" s="46">
        <v>4218</v>
      </c>
      <c r="D18" s="46">
        <v>4284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99666.17381115364</v>
      </c>
      <c r="I18" s="13">
        <f t="shared" si="4"/>
        <v>0</v>
      </c>
      <c r="J18" s="13">
        <f t="shared" si="1"/>
        <v>99666.17381115364</v>
      </c>
      <c r="K18" s="13">
        <f t="shared" si="2"/>
        <v>7565678.6742804982</v>
      </c>
      <c r="L18" s="20">
        <f t="shared" si="5"/>
        <v>75.910194853229356</v>
      </c>
    </row>
    <row r="19" spans="1:12" x14ac:dyDescent="0.2">
      <c r="A19" s="16">
        <v>10</v>
      </c>
      <c r="B19" s="47">
        <v>0</v>
      </c>
      <c r="C19" s="46">
        <v>4156</v>
      </c>
      <c r="D19" s="46">
        <v>4291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99666.17381115364</v>
      </c>
      <c r="I19" s="13">
        <f t="shared" si="4"/>
        <v>0</v>
      </c>
      <c r="J19" s="13">
        <f t="shared" si="1"/>
        <v>99666.17381115364</v>
      </c>
      <c r="K19" s="13">
        <f t="shared" si="2"/>
        <v>7466012.5004693447</v>
      </c>
      <c r="L19" s="20">
        <f t="shared" si="5"/>
        <v>74.91019485322937</v>
      </c>
    </row>
    <row r="20" spans="1:12" x14ac:dyDescent="0.2">
      <c r="A20" s="16">
        <v>11</v>
      </c>
      <c r="B20" s="47">
        <v>0</v>
      </c>
      <c r="C20" s="46">
        <v>4164</v>
      </c>
      <c r="D20" s="46">
        <v>4194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99666.17381115364</v>
      </c>
      <c r="I20" s="13">
        <f t="shared" si="4"/>
        <v>0</v>
      </c>
      <c r="J20" s="13">
        <f t="shared" si="1"/>
        <v>99666.17381115364</v>
      </c>
      <c r="K20" s="13">
        <f t="shared" si="2"/>
        <v>7366346.3266581912</v>
      </c>
      <c r="L20" s="20">
        <f t="shared" si="5"/>
        <v>73.91019485322937</v>
      </c>
    </row>
    <row r="21" spans="1:12" x14ac:dyDescent="0.2">
      <c r="A21" s="16">
        <v>12</v>
      </c>
      <c r="B21" s="47">
        <v>0</v>
      </c>
      <c r="C21" s="46">
        <v>4102</v>
      </c>
      <c r="D21" s="46">
        <v>4196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99666.17381115364</v>
      </c>
      <c r="I21" s="13">
        <f t="shared" si="4"/>
        <v>0</v>
      </c>
      <c r="J21" s="13">
        <f t="shared" si="1"/>
        <v>99666.17381115364</v>
      </c>
      <c r="K21" s="13">
        <f t="shared" si="2"/>
        <v>7266680.1528470377</v>
      </c>
      <c r="L21" s="20">
        <f t="shared" si="5"/>
        <v>72.91019485322937</v>
      </c>
    </row>
    <row r="22" spans="1:12" x14ac:dyDescent="0.2">
      <c r="A22" s="16">
        <v>13</v>
      </c>
      <c r="B22" s="47">
        <v>0</v>
      </c>
      <c r="C22" s="46">
        <v>4150</v>
      </c>
      <c r="D22" s="46">
        <v>4163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99666.17381115364</v>
      </c>
      <c r="I22" s="13">
        <f t="shared" si="4"/>
        <v>0</v>
      </c>
      <c r="J22" s="13">
        <f t="shared" si="1"/>
        <v>99666.17381115364</v>
      </c>
      <c r="K22" s="13">
        <f t="shared" si="2"/>
        <v>7167013.9790358841</v>
      </c>
      <c r="L22" s="20">
        <f t="shared" si="5"/>
        <v>71.91019485322937</v>
      </c>
    </row>
    <row r="23" spans="1:12" x14ac:dyDescent="0.2">
      <c r="A23" s="16">
        <v>14</v>
      </c>
      <c r="B23" s="47">
        <v>0</v>
      </c>
      <c r="C23" s="46">
        <v>4022</v>
      </c>
      <c r="D23" s="46">
        <v>4175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99666.17381115364</v>
      </c>
      <c r="I23" s="13">
        <f t="shared" si="4"/>
        <v>0</v>
      </c>
      <c r="J23" s="13">
        <f t="shared" si="1"/>
        <v>99666.17381115364</v>
      </c>
      <c r="K23" s="13">
        <f t="shared" si="2"/>
        <v>7067347.8052247306</v>
      </c>
      <c r="L23" s="20">
        <f t="shared" si="5"/>
        <v>70.91019485322937</v>
      </c>
    </row>
    <row r="24" spans="1:12" x14ac:dyDescent="0.2">
      <c r="A24" s="16">
        <v>15</v>
      </c>
      <c r="B24" s="47">
        <v>0</v>
      </c>
      <c r="C24" s="46">
        <v>3994</v>
      </c>
      <c r="D24" s="46">
        <v>4059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99666.17381115364</v>
      </c>
      <c r="I24" s="13">
        <f t="shared" si="4"/>
        <v>0</v>
      </c>
      <c r="J24" s="13">
        <f t="shared" si="1"/>
        <v>99666.17381115364</v>
      </c>
      <c r="K24" s="13">
        <f t="shared" si="2"/>
        <v>6967681.6314135771</v>
      </c>
      <c r="L24" s="20">
        <f t="shared" si="5"/>
        <v>69.91019485322937</v>
      </c>
    </row>
    <row r="25" spans="1:12" x14ac:dyDescent="0.2">
      <c r="A25" s="16">
        <v>16</v>
      </c>
      <c r="B25" s="47">
        <v>0</v>
      </c>
      <c r="C25" s="46">
        <v>3875</v>
      </c>
      <c r="D25" s="46">
        <v>3982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99666.17381115364</v>
      </c>
      <c r="I25" s="13">
        <f t="shared" si="4"/>
        <v>0</v>
      </c>
      <c r="J25" s="13">
        <f t="shared" si="1"/>
        <v>99666.17381115364</v>
      </c>
      <c r="K25" s="13">
        <f t="shared" si="2"/>
        <v>6868015.4576024236</v>
      </c>
      <c r="L25" s="20">
        <f t="shared" si="5"/>
        <v>68.91019485322937</v>
      </c>
    </row>
    <row r="26" spans="1:12" x14ac:dyDescent="0.2">
      <c r="A26" s="16">
        <v>17</v>
      </c>
      <c r="B26" s="47">
        <v>0</v>
      </c>
      <c r="C26" s="46">
        <v>3904</v>
      </c>
      <c r="D26" s="46">
        <v>3892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99666.17381115364</v>
      </c>
      <c r="I26" s="13">
        <f t="shared" si="4"/>
        <v>0</v>
      </c>
      <c r="J26" s="13">
        <f t="shared" si="1"/>
        <v>99666.17381115364</v>
      </c>
      <c r="K26" s="13">
        <f t="shared" si="2"/>
        <v>6768349.2837912701</v>
      </c>
      <c r="L26" s="20">
        <f t="shared" si="5"/>
        <v>67.91019485322937</v>
      </c>
    </row>
    <row r="27" spans="1:12" x14ac:dyDescent="0.2">
      <c r="A27" s="16">
        <v>18</v>
      </c>
      <c r="B27" s="47">
        <v>0</v>
      </c>
      <c r="C27" s="46">
        <v>3892</v>
      </c>
      <c r="D27" s="46">
        <v>3927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99666.17381115364</v>
      </c>
      <c r="I27" s="13">
        <f t="shared" si="4"/>
        <v>0</v>
      </c>
      <c r="J27" s="13">
        <f t="shared" si="1"/>
        <v>99666.17381115364</v>
      </c>
      <c r="K27" s="13">
        <f t="shared" si="2"/>
        <v>6668683.1099801166</v>
      </c>
      <c r="L27" s="20">
        <f t="shared" si="5"/>
        <v>66.91019485322937</v>
      </c>
    </row>
    <row r="28" spans="1:12" x14ac:dyDescent="0.2">
      <c r="A28" s="16">
        <v>19</v>
      </c>
      <c r="B28" s="47">
        <v>1</v>
      </c>
      <c r="C28" s="46">
        <v>3678</v>
      </c>
      <c r="D28" s="46">
        <v>3942</v>
      </c>
      <c r="E28" s="17">
        <v>0.5</v>
      </c>
      <c r="F28" s="18">
        <f t="shared" si="3"/>
        <v>2.6246719160104987E-4</v>
      </c>
      <c r="G28" s="18">
        <f t="shared" si="0"/>
        <v>2.6243275160740061E-4</v>
      </c>
      <c r="H28" s="13">
        <f t="shared" si="6"/>
        <v>99666.17381115364</v>
      </c>
      <c r="I28" s="13">
        <f t="shared" si="4"/>
        <v>26.155668235442498</v>
      </c>
      <c r="J28" s="13">
        <f t="shared" si="1"/>
        <v>99653.095977035919</v>
      </c>
      <c r="K28" s="13">
        <f t="shared" si="2"/>
        <v>6569016.9361689631</v>
      </c>
      <c r="L28" s="20">
        <f t="shared" si="5"/>
        <v>65.91019485322937</v>
      </c>
    </row>
    <row r="29" spans="1:12" x14ac:dyDescent="0.2">
      <c r="A29" s="16">
        <v>20</v>
      </c>
      <c r="B29" s="47">
        <v>0</v>
      </c>
      <c r="C29" s="46">
        <v>3708</v>
      </c>
      <c r="D29" s="46">
        <v>3763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99640.018142918198</v>
      </c>
      <c r="I29" s="13">
        <f t="shared" si="4"/>
        <v>0</v>
      </c>
      <c r="J29" s="13">
        <f t="shared" si="1"/>
        <v>99640.018142918198</v>
      </c>
      <c r="K29" s="13">
        <f t="shared" si="2"/>
        <v>6469363.8401919268</v>
      </c>
      <c r="L29" s="20">
        <f t="shared" si="5"/>
        <v>64.927365136692615</v>
      </c>
    </row>
    <row r="30" spans="1:12" x14ac:dyDescent="0.2">
      <c r="A30" s="16">
        <v>21</v>
      </c>
      <c r="B30" s="47">
        <v>1</v>
      </c>
      <c r="C30" s="46">
        <v>3692</v>
      </c>
      <c r="D30" s="46">
        <v>3777</v>
      </c>
      <c r="E30" s="17">
        <v>0.5</v>
      </c>
      <c r="F30" s="18">
        <f t="shared" si="3"/>
        <v>2.6777346364975228E-4</v>
      </c>
      <c r="G30" s="18">
        <f t="shared" si="0"/>
        <v>2.6773761713520751E-4</v>
      </c>
      <c r="H30" s="13">
        <f t="shared" si="6"/>
        <v>99640.018142918198</v>
      </c>
      <c r="I30" s="13">
        <f t="shared" si="4"/>
        <v>26.677381028893763</v>
      </c>
      <c r="J30" s="13">
        <f t="shared" si="1"/>
        <v>99626.679452403754</v>
      </c>
      <c r="K30" s="13">
        <f t="shared" si="2"/>
        <v>6369723.8220490087</v>
      </c>
      <c r="L30" s="20">
        <f t="shared" si="5"/>
        <v>63.927365136692615</v>
      </c>
    </row>
    <row r="31" spans="1:12" x14ac:dyDescent="0.2">
      <c r="A31" s="16">
        <v>22</v>
      </c>
      <c r="B31" s="47">
        <v>1</v>
      </c>
      <c r="C31" s="46">
        <v>3721</v>
      </c>
      <c r="D31" s="46">
        <v>3777</v>
      </c>
      <c r="E31" s="17">
        <v>0.5</v>
      </c>
      <c r="F31" s="18">
        <f t="shared" si="3"/>
        <v>2.6673779674579886E-4</v>
      </c>
      <c r="G31" s="18">
        <f t="shared" si="0"/>
        <v>2.6670222696359512E-4</v>
      </c>
      <c r="H31" s="13">
        <f t="shared" si="6"/>
        <v>99613.340761889311</v>
      </c>
      <c r="I31" s="13">
        <f t="shared" si="4"/>
        <v>26.567099816479345</v>
      </c>
      <c r="J31" s="13">
        <f t="shared" si="1"/>
        <v>99600.057211981068</v>
      </c>
      <c r="K31" s="13">
        <f t="shared" si="2"/>
        <v>6270097.1425966052</v>
      </c>
      <c r="L31" s="20">
        <f t="shared" si="5"/>
        <v>62.944351576204319</v>
      </c>
    </row>
    <row r="32" spans="1:12" x14ac:dyDescent="0.2">
      <c r="A32" s="16">
        <v>23</v>
      </c>
      <c r="B32" s="47">
        <v>0</v>
      </c>
      <c r="C32" s="46">
        <v>3548</v>
      </c>
      <c r="D32" s="46">
        <v>3778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99586.773662072825</v>
      </c>
      <c r="I32" s="13">
        <f t="shared" si="4"/>
        <v>0</v>
      </c>
      <c r="J32" s="13">
        <f t="shared" si="1"/>
        <v>99586.773662072825</v>
      </c>
      <c r="K32" s="13">
        <f t="shared" si="2"/>
        <v>6170497.0853846241</v>
      </c>
      <c r="L32" s="20">
        <f t="shared" si="5"/>
        <v>61.9610100666875</v>
      </c>
    </row>
    <row r="33" spans="1:12" x14ac:dyDescent="0.2">
      <c r="A33" s="16">
        <v>24</v>
      </c>
      <c r="B33" s="47">
        <v>0</v>
      </c>
      <c r="C33" s="46">
        <v>3775</v>
      </c>
      <c r="D33" s="46">
        <v>3662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99586.773662072825</v>
      </c>
      <c r="I33" s="13">
        <f t="shared" si="4"/>
        <v>0</v>
      </c>
      <c r="J33" s="13">
        <f t="shared" si="1"/>
        <v>99586.773662072825</v>
      </c>
      <c r="K33" s="13">
        <f t="shared" si="2"/>
        <v>6070910.3117225515</v>
      </c>
      <c r="L33" s="20">
        <f t="shared" si="5"/>
        <v>60.961010066687507</v>
      </c>
    </row>
    <row r="34" spans="1:12" x14ac:dyDescent="0.2">
      <c r="A34" s="16">
        <v>25</v>
      </c>
      <c r="B34" s="47">
        <v>0</v>
      </c>
      <c r="C34" s="46">
        <v>3764</v>
      </c>
      <c r="D34" s="46">
        <v>3879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99586.773662072825</v>
      </c>
      <c r="I34" s="13">
        <f t="shared" si="4"/>
        <v>0</v>
      </c>
      <c r="J34" s="13">
        <f t="shared" si="1"/>
        <v>99586.773662072825</v>
      </c>
      <c r="K34" s="13">
        <f t="shared" si="2"/>
        <v>5971323.5380604789</v>
      </c>
      <c r="L34" s="20">
        <f t="shared" si="5"/>
        <v>59.961010066687507</v>
      </c>
    </row>
    <row r="35" spans="1:12" x14ac:dyDescent="0.2">
      <c r="A35" s="16">
        <v>26</v>
      </c>
      <c r="B35" s="47">
        <v>3</v>
      </c>
      <c r="C35" s="46">
        <v>3766</v>
      </c>
      <c r="D35" s="46">
        <v>3850</v>
      </c>
      <c r="E35" s="17">
        <v>0.5</v>
      </c>
      <c r="F35" s="18">
        <f t="shared" si="3"/>
        <v>7.8781512605042019E-4</v>
      </c>
      <c r="G35" s="18">
        <f t="shared" si="0"/>
        <v>7.8750492190576187E-4</v>
      </c>
      <c r="H35" s="13">
        <f t="shared" si="6"/>
        <v>99586.773662072825</v>
      </c>
      <c r="I35" s="13">
        <f t="shared" si="4"/>
        <v>78.425074415597436</v>
      </c>
      <c r="J35" s="13">
        <f t="shared" si="1"/>
        <v>99547.561124865024</v>
      </c>
      <c r="K35" s="13">
        <f t="shared" si="2"/>
        <v>5871736.7643984063</v>
      </c>
      <c r="L35" s="20">
        <f t="shared" si="5"/>
        <v>58.961010066687507</v>
      </c>
    </row>
    <row r="36" spans="1:12" x14ac:dyDescent="0.2">
      <c r="A36" s="16">
        <v>27</v>
      </c>
      <c r="B36" s="47">
        <v>0</v>
      </c>
      <c r="C36" s="46">
        <v>3798</v>
      </c>
      <c r="D36" s="46">
        <v>3829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99508.348587657223</v>
      </c>
      <c r="I36" s="13">
        <f t="shared" si="4"/>
        <v>0</v>
      </c>
      <c r="J36" s="13">
        <f t="shared" si="1"/>
        <v>99508.348587657223</v>
      </c>
      <c r="K36" s="13">
        <f t="shared" si="2"/>
        <v>5772189.2032735413</v>
      </c>
      <c r="L36" s="20">
        <f t="shared" si="5"/>
        <v>58.007084683842393</v>
      </c>
    </row>
    <row r="37" spans="1:12" x14ac:dyDescent="0.2">
      <c r="A37" s="16">
        <v>28</v>
      </c>
      <c r="B37" s="47">
        <v>0</v>
      </c>
      <c r="C37" s="46">
        <v>3795</v>
      </c>
      <c r="D37" s="46">
        <v>3843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99508.348587657223</v>
      </c>
      <c r="I37" s="13">
        <f t="shared" si="4"/>
        <v>0</v>
      </c>
      <c r="J37" s="13">
        <f t="shared" si="1"/>
        <v>99508.348587657223</v>
      </c>
      <c r="K37" s="13">
        <f t="shared" si="2"/>
        <v>5672680.854685884</v>
      </c>
      <c r="L37" s="20">
        <f t="shared" si="5"/>
        <v>57.007084683842393</v>
      </c>
    </row>
    <row r="38" spans="1:12" x14ac:dyDescent="0.2">
      <c r="A38" s="16">
        <v>29</v>
      </c>
      <c r="B38" s="47">
        <v>0</v>
      </c>
      <c r="C38" s="46">
        <v>3917</v>
      </c>
      <c r="D38" s="46">
        <v>3938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99508.348587657223</v>
      </c>
      <c r="I38" s="13">
        <f t="shared" si="4"/>
        <v>0</v>
      </c>
      <c r="J38" s="13">
        <f t="shared" si="1"/>
        <v>99508.348587657223</v>
      </c>
      <c r="K38" s="13">
        <f t="shared" si="2"/>
        <v>5573172.5060982266</v>
      </c>
      <c r="L38" s="20">
        <f t="shared" si="5"/>
        <v>56.007084683842393</v>
      </c>
    </row>
    <row r="39" spans="1:12" x14ac:dyDescent="0.2">
      <c r="A39" s="16">
        <v>30</v>
      </c>
      <c r="B39" s="47">
        <v>1</v>
      </c>
      <c r="C39" s="46">
        <v>4013</v>
      </c>
      <c r="D39" s="46">
        <v>3974</v>
      </c>
      <c r="E39" s="17">
        <v>0.5</v>
      </c>
      <c r="F39" s="18">
        <f t="shared" si="3"/>
        <v>2.5040691123074998E-4</v>
      </c>
      <c r="G39" s="18">
        <f t="shared" si="0"/>
        <v>2.5037556334501755E-4</v>
      </c>
      <c r="H39" s="13">
        <f t="shared" si="6"/>
        <v>99508.348587657223</v>
      </c>
      <c r="I39" s="13">
        <f t="shared" si="4"/>
        <v>24.914458835167061</v>
      </c>
      <c r="J39" s="13">
        <f t="shared" si="1"/>
        <v>99495.891358239649</v>
      </c>
      <c r="K39" s="13">
        <f t="shared" si="2"/>
        <v>5473664.1575105693</v>
      </c>
      <c r="L39" s="20">
        <f t="shared" si="5"/>
        <v>55.007084683842393</v>
      </c>
    </row>
    <row r="40" spans="1:12" x14ac:dyDescent="0.2">
      <c r="A40" s="16">
        <v>31</v>
      </c>
      <c r="B40" s="47">
        <v>1</v>
      </c>
      <c r="C40" s="46">
        <v>4196</v>
      </c>
      <c r="D40" s="46">
        <v>4109</v>
      </c>
      <c r="E40" s="17">
        <v>0.5</v>
      </c>
      <c r="F40" s="18">
        <f t="shared" si="3"/>
        <v>2.4081878386514148E-4</v>
      </c>
      <c r="G40" s="18">
        <f t="shared" si="0"/>
        <v>2.4078979051288227E-4</v>
      </c>
      <c r="H40" s="13">
        <f t="shared" si="6"/>
        <v>99483.43412882206</v>
      </c>
      <c r="I40" s="13">
        <f t="shared" si="4"/>
        <v>23.954595263381186</v>
      </c>
      <c r="J40" s="13">
        <f t="shared" si="1"/>
        <v>99471.456831190371</v>
      </c>
      <c r="K40" s="13">
        <f t="shared" si="2"/>
        <v>5374168.2661523297</v>
      </c>
      <c r="L40" s="20">
        <f t="shared" si="5"/>
        <v>54.020735343668044</v>
      </c>
    </row>
    <row r="41" spans="1:12" x14ac:dyDescent="0.2">
      <c r="A41" s="16">
        <v>32</v>
      </c>
      <c r="B41" s="47">
        <v>0</v>
      </c>
      <c r="C41" s="46">
        <v>4458</v>
      </c>
      <c r="D41" s="46">
        <v>4315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99459.479533558682</v>
      </c>
      <c r="I41" s="13">
        <f t="shared" si="4"/>
        <v>0</v>
      </c>
      <c r="J41" s="13">
        <f t="shared" si="1"/>
        <v>99459.479533558682</v>
      </c>
      <c r="K41" s="13">
        <f t="shared" si="2"/>
        <v>5274696.809321139</v>
      </c>
      <c r="L41" s="20">
        <f t="shared" si="5"/>
        <v>53.033625694184337</v>
      </c>
    </row>
    <row r="42" spans="1:12" x14ac:dyDescent="0.2">
      <c r="A42" s="16">
        <v>33</v>
      </c>
      <c r="B42" s="47">
        <v>4</v>
      </c>
      <c r="C42" s="46">
        <v>4777</v>
      </c>
      <c r="D42" s="46">
        <v>4567</v>
      </c>
      <c r="E42" s="17">
        <v>0.5</v>
      </c>
      <c r="F42" s="18">
        <f t="shared" si="3"/>
        <v>8.5616438356164379E-4</v>
      </c>
      <c r="G42" s="18">
        <f t="shared" si="0"/>
        <v>8.5579803166452718E-4</v>
      </c>
      <c r="H42" s="13">
        <f t="shared" si="6"/>
        <v>99459.479533558682</v>
      </c>
      <c r="I42" s="13">
        <f t="shared" si="4"/>
        <v>85.117226815197853</v>
      </c>
      <c r="J42" s="13">
        <f t="shared" si="1"/>
        <v>99416.920920151082</v>
      </c>
      <c r="K42" s="13">
        <f t="shared" si="2"/>
        <v>5175237.3297875803</v>
      </c>
      <c r="L42" s="20">
        <f t="shared" si="5"/>
        <v>52.033625694184337</v>
      </c>
    </row>
    <row r="43" spans="1:12" x14ac:dyDescent="0.2">
      <c r="A43" s="16">
        <v>34</v>
      </c>
      <c r="B43" s="47">
        <v>0</v>
      </c>
      <c r="C43" s="46">
        <v>4772</v>
      </c>
      <c r="D43" s="46">
        <v>4881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99374.362306743482</v>
      </c>
      <c r="I43" s="13">
        <f t="shared" si="4"/>
        <v>0</v>
      </c>
      <c r="J43" s="13">
        <f t="shared" si="1"/>
        <v>99374.362306743482</v>
      </c>
      <c r="K43" s="13">
        <f t="shared" si="2"/>
        <v>5075820.408867429</v>
      </c>
      <c r="L43" s="20">
        <f t="shared" si="5"/>
        <v>51.077765844671859</v>
      </c>
    </row>
    <row r="44" spans="1:12" x14ac:dyDescent="0.2">
      <c r="A44" s="16">
        <v>35</v>
      </c>
      <c r="B44" s="47">
        <v>3</v>
      </c>
      <c r="C44" s="46">
        <v>5109</v>
      </c>
      <c r="D44" s="46">
        <v>4883</v>
      </c>
      <c r="E44" s="17">
        <v>0.5</v>
      </c>
      <c r="F44" s="18">
        <f t="shared" si="3"/>
        <v>6.0048038430744592E-4</v>
      </c>
      <c r="G44" s="18">
        <f t="shared" si="0"/>
        <v>6.0030015007503748E-4</v>
      </c>
      <c r="H44" s="13">
        <f t="shared" si="6"/>
        <v>99374.362306743482</v>
      </c>
      <c r="I44" s="13">
        <f t="shared" si="4"/>
        <v>59.654444606349259</v>
      </c>
      <c r="J44" s="13">
        <f t="shared" si="1"/>
        <v>99344.535084440315</v>
      </c>
      <c r="K44" s="13">
        <f t="shared" si="2"/>
        <v>4976446.0465606852</v>
      </c>
      <c r="L44" s="20">
        <f t="shared" si="5"/>
        <v>50.077765844671859</v>
      </c>
    </row>
    <row r="45" spans="1:12" x14ac:dyDescent="0.2">
      <c r="A45" s="16">
        <v>36</v>
      </c>
      <c r="B45" s="47">
        <v>1</v>
      </c>
      <c r="C45" s="46">
        <v>5506</v>
      </c>
      <c r="D45" s="46">
        <v>5219</v>
      </c>
      <c r="E45" s="17">
        <v>0.5</v>
      </c>
      <c r="F45" s="18">
        <f t="shared" si="3"/>
        <v>1.8648018648018648E-4</v>
      </c>
      <c r="G45" s="18">
        <f t="shared" si="0"/>
        <v>1.8646280067126608E-4</v>
      </c>
      <c r="H45" s="13">
        <f t="shared" si="6"/>
        <v>99314.707862137133</v>
      </c>
      <c r="I45" s="13">
        <f t="shared" si="4"/>
        <v>18.518498575822697</v>
      </c>
      <c r="J45" s="13">
        <f t="shared" si="1"/>
        <v>99305.448612849214</v>
      </c>
      <c r="K45" s="13">
        <f t="shared" si="2"/>
        <v>4877101.5114762448</v>
      </c>
      <c r="L45" s="20">
        <f t="shared" si="5"/>
        <v>49.107545261537211</v>
      </c>
    </row>
    <row r="46" spans="1:12" x14ac:dyDescent="0.2">
      <c r="A46" s="16">
        <v>37</v>
      </c>
      <c r="B46" s="47">
        <v>4</v>
      </c>
      <c r="C46" s="46">
        <v>5638</v>
      </c>
      <c r="D46" s="46">
        <v>5662</v>
      </c>
      <c r="E46" s="17">
        <v>0.5</v>
      </c>
      <c r="F46" s="18">
        <f t="shared" si="3"/>
        <v>7.0796460176991152E-4</v>
      </c>
      <c r="G46" s="18">
        <f t="shared" si="0"/>
        <v>7.0771408351026188E-4</v>
      </c>
      <c r="H46" s="13">
        <f t="shared" si="6"/>
        <v>99296.189363561309</v>
      </c>
      <c r="I46" s="13">
        <f t="shared" si="4"/>
        <v>70.273311651494211</v>
      </c>
      <c r="J46" s="13">
        <f t="shared" si="1"/>
        <v>99261.052707735551</v>
      </c>
      <c r="K46" s="13">
        <f t="shared" si="2"/>
        <v>4777796.0628633955</v>
      </c>
      <c r="L46" s="20">
        <f t="shared" si="5"/>
        <v>48.116610450881026</v>
      </c>
    </row>
    <row r="47" spans="1:12" x14ac:dyDescent="0.2">
      <c r="A47" s="16">
        <v>38</v>
      </c>
      <c r="B47" s="47">
        <v>0</v>
      </c>
      <c r="C47" s="46">
        <v>5865</v>
      </c>
      <c r="D47" s="46">
        <v>5718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99225.916051909808</v>
      </c>
      <c r="I47" s="13">
        <f t="shared" si="4"/>
        <v>0</v>
      </c>
      <c r="J47" s="13">
        <f t="shared" si="1"/>
        <v>99225.916051909808</v>
      </c>
      <c r="K47" s="13">
        <f t="shared" si="2"/>
        <v>4678535.0101556601</v>
      </c>
      <c r="L47" s="20">
        <f t="shared" si="5"/>
        <v>47.150333262815082</v>
      </c>
    </row>
    <row r="48" spans="1:12" x14ac:dyDescent="0.2">
      <c r="A48" s="16">
        <v>39</v>
      </c>
      <c r="B48" s="47">
        <v>3</v>
      </c>
      <c r="C48" s="46">
        <v>6204</v>
      </c>
      <c r="D48" s="46">
        <v>5930</v>
      </c>
      <c r="E48" s="17">
        <v>0.5</v>
      </c>
      <c r="F48" s="18">
        <f t="shared" si="3"/>
        <v>4.9447832536673813E-4</v>
      </c>
      <c r="G48" s="18">
        <f t="shared" si="0"/>
        <v>4.9435610117821549E-4</v>
      </c>
      <c r="H48" s="13">
        <f t="shared" si="6"/>
        <v>99225.916051909808</v>
      </c>
      <c r="I48" s="13">
        <f t="shared" si="4"/>
        <v>49.052936995259039</v>
      </c>
      <c r="J48" s="13">
        <f t="shared" si="1"/>
        <v>99201.389583412179</v>
      </c>
      <c r="K48" s="13">
        <f t="shared" si="2"/>
        <v>4579309.0941037498</v>
      </c>
      <c r="L48" s="20">
        <f t="shared" si="5"/>
        <v>46.150333262815082</v>
      </c>
    </row>
    <row r="49" spans="1:12" x14ac:dyDescent="0.2">
      <c r="A49" s="16">
        <v>40</v>
      </c>
      <c r="B49" s="47">
        <v>4</v>
      </c>
      <c r="C49" s="46">
        <v>6271</v>
      </c>
      <c r="D49" s="46">
        <v>6276</v>
      </c>
      <c r="E49" s="17">
        <v>0.5</v>
      </c>
      <c r="F49" s="18">
        <f t="shared" si="3"/>
        <v>6.3760261417071811E-4</v>
      </c>
      <c r="G49" s="18">
        <f t="shared" si="0"/>
        <v>6.3739941040554535E-4</v>
      </c>
      <c r="H49" s="13">
        <f t="shared" si="6"/>
        <v>99176.863114914551</v>
      </c>
      <c r="I49" s="13">
        <f t="shared" si="4"/>
        <v>63.215274075318014</v>
      </c>
      <c r="J49" s="13">
        <f t="shared" si="1"/>
        <v>99145.255477876883</v>
      </c>
      <c r="K49" s="13">
        <f t="shared" si="2"/>
        <v>4480107.7045203373</v>
      </c>
      <c r="L49" s="20">
        <f t="shared" si="5"/>
        <v>45.172911945493901</v>
      </c>
    </row>
    <row r="50" spans="1:12" x14ac:dyDescent="0.2">
      <c r="A50" s="16">
        <v>41</v>
      </c>
      <c r="B50" s="47">
        <v>1</v>
      </c>
      <c r="C50" s="46">
        <v>6528</v>
      </c>
      <c r="D50" s="46">
        <v>6380</v>
      </c>
      <c r="E50" s="17">
        <v>0.5</v>
      </c>
      <c r="F50" s="18">
        <f t="shared" si="3"/>
        <v>1.549426712116517E-4</v>
      </c>
      <c r="G50" s="18">
        <f t="shared" si="0"/>
        <v>1.5493066852583472E-4</v>
      </c>
      <c r="H50" s="13">
        <f t="shared" si="6"/>
        <v>99113.647840839229</v>
      </c>
      <c r="I50" s="13">
        <f t="shared" si="4"/>
        <v>15.355743720015376</v>
      </c>
      <c r="J50" s="13">
        <f t="shared" si="1"/>
        <v>99105.969968979218</v>
      </c>
      <c r="K50" s="13">
        <f t="shared" si="2"/>
        <v>4380962.4490424599</v>
      </c>
      <c r="L50" s="20">
        <f t="shared" si="5"/>
        <v>44.201404594426691</v>
      </c>
    </row>
    <row r="51" spans="1:12" x14ac:dyDescent="0.2">
      <c r="A51" s="16">
        <v>42</v>
      </c>
      <c r="B51" s="47">
        <v>2</v>
      </c>
      <c r="C51" s="46">
        <v>6333</v>
      </c>
      <c r="D51" s="46">
        <v>6593</v>
      </c>
      <c r="E51" s="17">
        <v>0.5</v>
      </c>
      <c r="F51" s="18">
        <f t="shared" si="3"/>
        <v>3.0945381401825775E-4</v>
      </c>
      <c r="G51" s="18">
        <f t="shared" si="0"/>
        <v>3.0940594059405936E-4</v>
      </c>
      <c r="H51" s="13">
        <f t="shared" si="6"/>
        <v>99098.292097119207</v>
      </c>
      <c r="I51" s="13">
        <f t="shared" si="4"/>
        <v>30.661600277574006</v>
      </c>
      <c r="J51" s="13">
        <f t="shared" si="1"/>
        <v>99082.961296980429</v>
      </c>
      <c r="K51" s="13">
        <f t="shared" si="2"/>
        <v>4281856.4790734807</v>
      </c>
      <c r="L51" s="20">
        <f t="shared" si="5"/>
        <v>43.20817633140576</v>
      </c>
    </row>
    <row r="52" spans="1:12" x14ac:dyDescent="0.2">
      <c r="A52" s="16">
        <v>43</v>
      </c>
      <c r="B52" s="47">
        <v>4</v>
      </c>
      <c r="C52" s="46">
        <v>6375</v>
      </c>
      <c r="D52" s="46">
        <v>6413</v>
      </c>
      <c r="E52" s="17">
        <v>0.5</v>
      </c>
      <c r="F52" s="18">
        <f t="shared" si="3"/>
        <v>6.2558648733187366E-4</v>
      </c>
      <c r="G52" s="18">
        <f t="shared" si="0"/>
        <v>6.2539086929330832E-4</v>
      </c>
      <c r="H52" s="13">
        <f t="shared" si="6"/>
        <v>99067.630496841637</v>
      </c>
      <c r="I52" s="13">
        <f t="shared" si="4"/>
        <v>61.955991555248055</v>
      </c>
      <c r="J52" s="13">
        <f t="shared" si="1"/>
        <v>99036.652501064003</v>
      </c>
      <c r="K52" s="13">
        <f t="shared" si="2"/>
        <v>4182773.5177765</v>
      </c>
      <c r="L52" s="20">
        <f t="shared" si="5"/>
        <v>42.221394584680716</v>
      </c>
    </row>
    <row r="53" spans="1:12" x14ac:dyDescent="0.2">
      <c r="A53" s="16">
        <v>44</v>
      </c>
      <c r="B53" s="47">
        <v>6</v>
      </c>
      <c r="C53" s="46">
        <v>6327</v>
      </c>
      <c r="D53" s="46">
        <v>6461</v>
      </c>
      <c r="E53" s="17">
        <v>0.5</v>
      </c>
      <c r="F53" s="18">
        <f t="shared" si="3"/>
        <v>9.383797309978105E-4</v>
      </c>
      <c r="G53" s="18">
        <f t="shared" si="0"/>
        <v>9.3793965921525719E-4</v>
      </c>
      <c r="H53" s="13">
        <f t="shared" si="6"/>
        <v>99005.674505286384</v>
      </c>
      <c r="I53" s="13">
        <f t="shared" si="4"/>
        <v>92.86134860586499</v>
      </c>
      <c r="J53" s="13">
        <f t="shared" si="1"/>
        <v>98959.243830983454</v>
      </c>
      <c r="K53" s="13">
        <f t="shared" si="2"/>
        <v>4083736.8652754361</v>
      </c>
      <c r="L53" s="20">
        <f t="shared" si="5"/>
        <v>41.247503091930213</v>
      </c>
    </row>
    <row r="54" spans="1:12" x14ac:dyDescent="0.2">
      <c r="A54" s="16">
        <v>45</v>
      </c>
      <c r="B54" s="47">
        <v>2</v>
      </c>
      <c r="C54" s="46">
        <v>6030</v>
      </c>
      <c r="D54" s="46">
        <v>6377</v>
      </c>
      <c r="E54" s="17">
        <v>0.5</v>
      </c>
      <c r="F54" s="18">
        <f t="shared" si="3"/>
        <v>3.2239864592568712E-4</v>
      </c>
      <c r="G54" s="18">
        <f t="shared" si="0"/>
        <v>3.2234668385848979E-4</v>
      </c>
      <c r="H54" s="13">
        <f t="shared" si="6"/>
        <v>98912.813156680524</v>
      </c>
      <c r="I54" s="13">
        <f t="shared" si="4"/>
        <v>31.884217312170367</v>
      </c>
      <c r="J54" s="13">
        <f t="shared" si="1"/>
        <v>98896.871048024448</v>
      </c>
      <c r="K54" s="13">
        <f t="shared" si="2"/>
        <v>3984777.6214444526</v>
      </c>
      <c r="L54" s="20">
        <f t="shared" si="5"/>
        <v>40.285757671581528</v>
      </c>
    </row>
    <row r="55" spans="1:12" x14ac:dyDescent="0.2">
      <c r="A55" s="16">
        <v>46</v>
      </c>
      <c r="B55" s="47">
        <v>4</v>
      </c>
      <c r="C55" s="46">
        <v>6043</v>
      </c>
      <c r="D55" s="46">
        <v>6090</v>
      </c>
      <c r="E55" s="17">
        <v>0.5</v>
      </c>
      <c r="F55" s="18">
        <f t="shared" si="3"/>
        <v>6.593587735926811E-4</v>
      </c>
      <c r="G55" s="18">
        <f t="shared" si="0"/>
        <v>6.5914146823762047E-4</v>
      </c>
      <c r="H55" s="13">
        <f t="shared" si="6"/>
        <v>98880.928939368358</v>
      </c>
      <c r="I55" s="13">
        <f t="shared" si="4"/>
        <v>65.176520681795068</v>
      </c>
      <c r="J55" s="13">
        <f t="shared" si="1"/>
        <v>98848.34067902746</v>
      </c>
      <c r="K55" s="13">
        <f t="shared" si="2"/>
        <v>3885880.7503964282</v>
      </c>
      <c r="L55" s="20">
        <f t="shared" si="5"/>
        <v>39.2985866139988</v>
      </c>
    </row>
    <row r="56" spans="1:12" x14ac:dyDescent="0.2">
      <c r="A56" s="16">
        <v>47</v>
      </c>
      <c r="B56" s="47">
        <v>9</v>
      </c>
      <c r="C56" s="46">
        <v>5742</v>
      </c>
      <c r="D56" s="46">
        <v>6100</v>
      </c>
      <c r="E56" s="17">
        <v>0.5</v>
      </c>
      <c r="F56" s="18">
        <f t="shared" si="3"/>
        <v>1.520013511231211E-3</v>
      </c>
      <c r="G56" s="18">
        <f t="shared" si="0"/>
        <v>1.5188591680027001E-3</v>
      </c>
      <c r="H56" s="13">
        <f t="shared" si="6"/>
        <v>98815.752418686563</v>
      </c>
      <c r="I56" s="13">
        <f t="shared" si="4"/>
        <v>150.08721150420706</v>
      </c>
      <c r="J56" s="13">
        <f t="shared" si="1"/>
        <v>98740.708812934463</v>
      </c>
      <c r="K56" s="13">
        <f t="shared" si="2"/>
        <v>3787032.4097174006</v>
      </c>
      <c r="L56" s="20">
        <f t="shared" si="5"/>
        <v>38.324177239187357</v>
      </c>
    </row>
    <row r="57" spans="1:12" x14ac:dyDescent="0.2">
      <c r="A57" s="16">
        <v>48</v>
      </c>
      <c r="B57" s="47">
        <v>4</v>
      </c>
      <c r="C57" s="46">
        <v>5626</v>
      </c>
      <c r="D57" s="46">
        <v>5766</v>
      </c>
      <c r="E57" s="17">
        <v>0.5</v>
      </c>
      <c r="F57" s="18">
        <f t="shared" si="3"/>
        <v>7.0224719101123594E-4</v>
      </c>
      <c r="G57" s="18">
        <f t="shared" si="0"/>
        <v>7.0200070200070197E-4</v>
      </c>
      <c r="H57" s="13">
        <f t="shared" si="6"/>
        <v>98665.665207182363</v>
      </c>
      <c r="I57" s="13">
        <f t="shared" si="4"/>
        <v>69.26336623880826</v>
      </c>
      <c r="J57" s="13">
        <f t="shared" si="1"/>
        <v>98631.03352406295</v>
      </c>
      <c r="K57" s="13">
        <f t="shared" si="2"/>
        <v>3688291.7009044662</v>
      </c>
      <c r="L57" s="20">
        <f t="shared" si="5"/>
        <v>37.381714228142428</v>
      </c>
    </row>
    <row r="58" spans="1:12" x14ac:dyDescent="0.2">
      <c r="A58" s="16">
        <v>49</v>
      </c>
      <c r="B58" s="47">
        <v>3</v>
      </c>
      <c r="C58" s="46">
        <v>5589</v>
      </c>
      <c r="D58" s="46">
        <v>5664</v>
      </c>
      <c r="E58" s="17">
        <v>0.5</v>
      </c>
      <c r="F58" s="18">
        <f t="shared" si="3"/>
        <v>5.3319114902692613E-4</v>
      </c>
      <c r="G58" s="18">
        <f t="shared" si="0"/>
        <v>5.3304904051172707E-4</v>
      </c>
      <c r="H58" s="13">
        <f t="shared" si="6"/>
        <v>98596.401840943552</v>
      </c>
      <c r="I58" s="13">
        <f t="shared" si="4"/>
        <v>52.556717399223643</v>
      </c>
      <c r="J58" s="13">
        <f t="shared" si="1"/>
        <v>98570.123482243944</v>
      </c>
      <c r="K58" s="13">
        <f t="shared" si="2"/>
        <v>3589660.6673804033</v>
      </c>
      <c r="L58" s="20">
        <f t="shared" si="5"/>
        <v>36.407623405682394</v>
      </c>
    </row>
    <row r="59" spans="1:12" x14ac:dyDescent="0.2">
      <c r="A59" s="16">
        <v>50</v>
      </c>
      <c r="B59" s="47">
        <v>11</v>
      </c>
      <c r="C59" s="46">
        <v>5438</v>
      </c>
      <c r="D59" s="46">
        <v>5592</v>
      </c>
      <c r="E59" s="17">
        <v>0.5</v>
      </c>
      <c r="F59" s="18">
        <f t="shared" si="3"/>
        <v>1.9945602901178605E-3</v>
      </c>
      <c r="G59" s="18">
        <f t="shared" si="0"/>
        <v>1.9925731364912602E-3</v>
      </c>
      <c r="H59" s="13">
        <f t="shared" si="6"/>
        <v>98543.845123544335</v>
      </c>
      <c r="I59" s="13">
        <f t="shared" si="4"/>
        <v>196.35581855972973</v>
      </c>
      <c r="J59" s="13">
        <f t="shared" si="1"/>
        <v>98445.667214264467</v>
      </c>
      <c r="K59" s="13">
        <f t="shared" si="2"/>
        <v>3491090.5438981592</v>
      </c>
      <c r="L59" s="20">
        <f t="shared" si="5"/>
        <v>35.42677413816542</v>
      </c>
    </row>
    <row r="60" spans="1:12" x14ac:dyDescent="0.2">
      <c r="A60" s="16">
        <v>51</v>
      </c>
      <c r="B60" s="47">
        <v>7</v>
      </c>
      <c r="C60" s="46">
        <v>5451</v>
      </c>
      <c r="D60" s="46">
        <v>5440</v>
      </c>
      <c r="E60" s="17">
        <v>0.5</v>
      </c>
      <c r="F60" s="18">
        <f t="shared" si="3"/>
        <v>1.2854650628959692E-3</v>
      </c>
      <c r="G60" s="18">
        <f t="shared" si="0"/>
        <v>1.284639383373096E-3</v>
      </c>
      <c r="H60" s="13">
        <f t="shared" si="6"/>
        <v>98347.4893049846</v>
      </c>
      <c r="I60" s="13">
        <f t="shared" si="4"/>
        <v>126.34105801704757</v>
      </c>
      <c r="J60" s="13">
        <f t="shared" si="1"/>
        <v>98284.318775976077</v>
      </c>
      <c r="K60" s="13">
        <f t="shared" si="2"/>
        <v>3392644.8766838945</v>
      </c>
      <c r="L60" s="20">
        <f t="shared" si="5"/>
        <v>34.496507238359598</v>
      </c>
    </row>
    <row r="61" spans="1:12" x14ac:dyDescent="0.2">
      <c r="A61" s="16">
        <v>52</v>
      </c>
      <c r="B61" s="47">
        <v>8</v>
      </c>
      <c r="C61" s="46">
        <v>5282</v>
      </c>
      <c r="D61" s="46">
        <v>5406</v>
      </c>
      <c r="E61" s="17">
        <v>0.5</v>
      </c>
      <c r="F61" s="18">
        <f t="shared" si="3"/>
        <v>1.4970059880239522E-3</v>
      </c>
      <c r="G61" s="18">
        <f t="shared" si="0"/>
        <v>1.4958863126402395E-3</v>
      </c>
      <c r="H61" s="13">
        <f t="shared" si="6"/>
        <v>98221.148246967554</v>
      </c>
      <c r="I61" s="13">
        <f t="shared" si="4"/>
        <v>146.92767127444662</v>
      </c>
      <c r="J61" s="13">
        <f t="shared" si="1"/>
        <v>98147.684411330323</v>
      </c>
      <c r="K61" s="13">
        <f t="shared" si="2"/>
        <v>3294360.5579079185</v>
      </c>
      <c r="L61" s="20">
        <f t="shared" si="5"/>
        <v>33.540236667001366</v>
      </c>
    </row>
    <row r="62" spans="1:12" x14ac:dyDescent="0.2">
      <c r="A62" s="16">
        <v>53</v>
      </c>
      <c r="B62" s="47">
        <v>16</v>
      </c>
      <c r="C62" s="46">
        <v>5239</v>
      </c>
      <c r="D62" s="46">
        <v>5228</v>
      </c>
      <c r="E62" s="17">
        <v>0.5</v>
      </c>
      <c r="F62" s="18">
        <f t="shared" si="3"/>
        <v>3.0572274768319481E-3</v>
      </c>
      <c r="G62" s="18">
        <f t="shared" si="0"/>
        <v>3.0525612897071446E-3</v>
      </c>
      <c r="H62" s="13">
        <f t="shared" si="6"/>
        <v>98074.220575693107</v>
      </c>
      <c r="I62" s="13">
        <f t="shared" si="4"/>
        <v>299.37756924756076</v>
      </c>
      <c r="J62" s="13">
        <f t="shared" si="1"/>
        <v>97924.531791069327</v>
      </c>
      <c r="K62" s="13">
        <f t="shared" si="2"/>
        <v>3196212.8734965883</v>
      </c>
      <c r="L62" s="20">
        <f t="shared" si="5"/>
        <v>32.5897351488995</v>
      </c>
    </row>
    <row r="63" spans="1:12" x14ac:dyDescent="0.2">
      <c r="A63" s="16">
        <v>54</v>
      </c>
      <c r="B63" s="47">
        <v>14</v>
      </c>
      <c r="C63" s="46">
        <v>5093</v>
      </c>
      <c r="D63" s="46">
        <v>5202</v>
      </c>
      <c r="E63" s="17">
        <v>0.5</v>
      </c>
      <c r="F63" s="18">
        <f t="shared" si="3"/>
        <v>2.7197668771248179E-3</v>
      </c>
      <c r="G63" s="18">
        <f t="shared" si="0"/>
        <v>2.7160733339800175E-3</v>
      </c>
      <c r="H63" s="13">
        <f t="shared" si="6"/>
        <v>97774.843006445546</v>
      </c>
      <c r="I63" s="13">
        <f t="shared" si="4"/>
        <v>265.56364382388938</v>
      </c>
      <c r="J63" s="13">
        <f t="shared" si="1"/>
        <v>97642.06118453361</v>
      </c>
      <c r="K63" s="13">
        <f t="shared" si="2"/>
        <v>3098288.3417055188</v>
      </c>
      <c r="L63" s="20">
        <f t="shared" si="5"/>
        <v>31.687990964109986</v>
      </c>
    </row>
    <row r="64" spans="1:12" x14ac:dyDescent="0.2">
      <c r="A64" s="16">
        <v>55</v>
      </c>
      <c r="B64" s="47">
        <v>15</v>
      </c>
      <c r="C64" s="46">
        <v>4831</v>
      </c>
      <c r="D64" s="46">
        <v>5063</v>
      </c>
      <c r="E64" s="17">
        <v>0.5</v>
      </c>
      <c r="F64" s="18">
        <f t="shared" si="3"/>
        <v>3.0321406913280777E-3</v>
      </c>
      <c r="G64" s="18">
        <f t="shared" si="0"/>
        <v>3.0275507114744171E-3</v>
      </c>
      <c r="H64" s="13">
        <f t="shared" si="6"/>
        <v>97509.279362621659</v>
      </c>
      <c r="I64" s="13">
        <f t="shared" si="4"/>
        <v>295.2142881096629</v>
      </c>
      <c r="J64" s="13">
        <f t="shared" si="1"/>
        <v>97361.672218566819</v>
      </c>
      <c r="K64" s="13">
        <f t="shared" si="2"/>
        <v>3000646.2805209854</v>
      </c>
      <c r="L64" s="20">
        <f t="shared" si="5"/>
        <v>30.772930536816443</v>
      </c>
    </row>
    <row r="65" spans="1:12" x14ac:dyDescent="0.2">
      <c r="A65" s="16">
        <v>56</v>
      </c>
      <c r="B65" s="47">
        <v>12</v>
      </c>
      <c r="C65" s="46">
        <v>4543</v>
      </c>
      <c r="D65" s="46">
        <v>4809</v>
      </c>
      <c r="E65" s="17">
        <v>0.5</v>
      </c>
      <c r="F65" s="18">
        <f t="shared" si="3"/>
        <v>2.5662959794696323E-3</v>
      </c>
      <c r="G65" s="18">
        <f t="shared" si="0"/>
        <v>2.5630072618539087E-3</v>
      </c>
      <c r="H65" s="13">
        <f t="shared" si="6"/>
        <v>97214.065074511993</v>
      </c>
      <c r="I65" s="13">
        <f t="shared" si="4"/>
        <v>249.16035474031267</v>
      </c>
      <c r="J65" s="13">
        <f t="shared" si="1"/>
        <v>97089.48489714184</v>
      </c>
      <c r="K65" s="13">
        <f t="shared" si="2"/>
        <v>2903284.6083024186</v>
      </c>
      <c r="L65" s="20">
        <f t="shared" si="5"/>
        <v>29.864861695446315</v>
      </c>
    </row>
    <row r="66" spans="1:12" x14ac:dyDescent="0.2">
      <c r="A66" s="16">
        <v>57</v>
      </c>
      <c r="B66" s="47">
        <v>13</v>
      </c>
      <c r="C66" s="46">
        <v>4374</v>
      </c>
      <c r="D66" s="46">
        <v>4530</v>
      </c>
      <c r="E66" s="17">
        <v>0.5</v>
      </c>
      <c r="F66" s="18">
        <f t="shared" si="3"/>
        <v>2.9200359389038636E-3</v>
      </c>
      <c r="G66" s="18">
        <f t="shared" si="0"/>
        <v>2.9157788493888079E-3</v>
      </c>
      <c r="H66" s="13">
        <f t="shared" si="6"/>
        <v>96964.904719771686</v>
      </c>
      <c r="I66" s="13">
        <f t="shared" si="4"/>
        <v>282.72821831491126</v>
      </c>
      <c r="J66" s="13">
        <f t="shared" si="1"/>
        <v>96823.540610614233</v>
      </c>
      <c r="K66" s="13">
        <f t="shared" si="2"/>
        <v>2806195.1234052768</v>
      </c>
      <c r="L66" s="20">
        <f t="shared" si="5"/>
        <v>28.940317442843607</v>
      </c>
    </row>
    <row r="67" spans="1:12" x14ac:dyDescent="0.2">
      <c r="A67" s="16">
        <v>58</v>
      </c>
      <c r="B67" s="47">
        <v>18</v>
      </c>
      <c r="C67" s="46">
        <v>4285</v>
      </c>
      <c r="D67" s="46">
        <v>4334</v>
      </c>
      <c r="E67" s="17">
        <v>0.5</v>
      </c>
      <c r="F67" s="18">
        <f t="shared" si="3"/>
        <v>4.1768186564566656E-3</v>
      </c>
      <c r="G67" s="18">
        <f t="shared" si="0"/>
        <v>4.1681139284473782E-3</v>
      </c>
      <c r="H67" s="13">
        <f t="shared" si="6"/>
        <v>96682.176501456779</v>
      </c>
      <c r="I67" s="13">
        <f t="shared" si="4"/>
        <v>402.98232650832983</v>
      </c>
      <c r="J67" s="13">
        <f t="shared" si="1"/>
        <v>96480.685338202617</v>
      </c>
      <c r="K67" s="13">
        <f t="shared" si="2"/>
        <v>2709371.5827946626</v>
      </c>
      <c r="L67" s="20">
        <f t="shared" si="5"/>
        <v>28.023485618922102</v>
      </c>
    </row>
    <row r="68" spans="1:12" x14ac:dyDescent="0.2">
      <c r="A68" s="16">
        <v>59</v>
      </c>
      <c r="B68" s="47">
        <v>13</v>
      </c>
      <c r="C68" s="46">
        <v>4088</v>
      </c>
      <c r="D68" s="46">
        <v>4284</v>
      </c>
      <c r="E68" s="17">
        <v>0.5</v>
      </c>
      <c r="F68" s="18">
        <f t="shared" si="3"/>
        <v>3.105590062111801E-3</v>
      </c>
      <c r="G68" s="18">
        <f t="shared" si="0"/>
        <v>3.1007751937984496E-3</v>
      </c>
      <c r="H68" s="13">
        <f t="shared" si="6"/>
        <v>96279.194174948454</v>
      </c>
      <c r="I68" s="13">
        <f t="shared" si="4"/>
        <v>298.54013697658434</v>
      </c>
      <c r="J68" s="13">
        <f t="shared" si="1"/>
        <v>96129.924106460152</v>
      </c>
      <c r="K68" s="13">
        <f t="shared" si="2"/>
        <v>2612890.8974564602</v>
      </c>
      <c r="L68" s="20">
        <f t="shared" si="5"/>
        <v>27.13868681439719</v>
      </c>
    </row>
    <row r="69" spans="1:12" x14ac:dyDescent="0.2">
      <c r="A69" s="16">
        <v>60</v>
      </c>
      <c r="B69" s="47">
        <v>12</v>
      </c>
      <c r="C69" s="46">
        <v>3828</v>
      </c>
      <c r="D69" s="46">
        <v>4048</v>
      </c>
      <c r="E69" s="17">
        <v>0.5</v>
      </c>
      <c r="F69" s="18">
        <f t="shared" si="3"/>
        <v>3.0472320975114273E-3</v>
      </c>
      <c r="G69" s="18">
        <f t="shared" si="0"/>
        <v>3.0425963488843813E-3</v>
      </c>
      <c r="H69" s="13">
        <f t="shared" si="6"/>
        <v>95980.654037971864</v>
      </c>
      <c r="I69" s="13">
        <f t="shared" si="4"/>
        <v>292.03038753946817</v>
      </c>
      <c r="J69" s="13">
        <f t="shared" si="1"/>
        <v>95834.638844202127</v>
      </c>
      <c r="K69" s="13">
        <f t="shared" si="2"/>
        <v>2516760.9733500001</v>
      </c>
      <c r="L69" s="20">
        <f t="shared" si="5"/>
        <v>26.221544316152702</v>
      </c>
    </row>
    <row r="70" spans="1:12" x14ac:dyDescent="0.2">
      <c r="A70" s="16">
        <v>61</v>
      </c>
      <c r="B70" s="47">
        <v>19</v>
      </c>
      <c r="C70" s="46">
        <v>3648</v>
      </c>
      <c r="D70" s="46">
        <v>3796</v>
      </c>
      <c r="E70" s="17">
        <v>0.5</v>
      </c>
      <c r="F70" s="18">
        <f t="shared" si="3"/>
        <v>5.1047823750671678E-3</v>
      </c>
      <c r="G70" s="18">
        <f t="shared" si="0"/>
        <v>5.0917861449819102E-3</v>
      </c>
      <c r="H70" s="13">
        <f t="shared" si="6"/>
        <v>95688.62365043239</v>
      </c>
      <c r="I70" s="13">
        <f t="shared" si="4"/>
        <v>487.22600813565998</v>
      </c>
      <c r="J70" s="13">
        <f t="shared" si="1"/>
        <v>95445.01064636455</v>
      </c>
      <c r="K70" s="13">
        <f t="shared" si="2"/>
        <v>2420926.3345057978</v>
      </c>
      <c r="L70" s="20">
        <f t="shared" si="5"/>
        <v>25.300043434106374</v>
      </c>
    </row>
    <row r="71" spans="1:12" x14ac:dyDescent="0.2">
      <c r="A71" s="16">
        <v>62</v>
      </c>
      <c r="B71" s="47">
        <v>25</v>
      </c>
      <c r="C71" s="46">
        <v>3463</v>
      </c>
      <c r="D71" s="46">
        <v>3599</v>
      </c>
      <c r="E71" s="17">
        <v>0.5</v>
      </c>
      <c r="F71" s="18">
        <f t="shared" si="3"/>
        <v>7.0801472670631548E-3</v>
      </c>
      <c r="G71" s="18">
        <f t="shared" si="0"/>
        <v>7.0551714406660079E-3</v>
      </c>
      <c r="H71" s="13">
        <f t="shared" si="6"/>
        <v>95201.397642296724</v>
      </c>
      <c r="I71" s="13">
        <f t="shared" si="4"/>
        <v>671.66218175742006</v>
      </c>
      <c r="J71" s="13">
        <f t="shared" si="1"/>
        <v>94865.566551418015</v>
      </c>
      <c r="K71" s="13">
        <f t="shared" si="2"/>
        <v>2325481.3238594332</v>
      </c>
      <c r="L71" s="20">
        <f t="shared" si="5"/>
        <v>24.426966215317961</v>
      </c>
    </row>
    <row r="72" spans="1:12" x14ac:dyDescent="0.2">
      <c r="A72" s="16">
        <v>63</v>
      </c>
      <c r="B72" s="47">
        <v>20</v>
      </c>
      <c r="C72" s="46">
        <v>3241</v>
      </c>
      <c r="D72" s="46">
        <v>3445</v>
      </c>
      <c r="E72" s="17">
        <v>0.5</v>
      </c>
      <c r="F72" s="18">
        <f t="shared" si="3"/>
        <v>5.9826503140891418E-3</v>
      </c>
      <c r="G72" s="18">
        <f t="shared" si="0"/>
        <v>5.9648076349537726E-3</v>
      </c>
      <c r="H72" s="13">
        <f t="shared" si="6"/>
        <v>94529.735460539305</v>
      </c>
      <c r="I72" s="13">
        <f t="shared" si="4"/>
        <v>563.85168780518518</v>
      </c>
      <c r="J72" s="13">
        <f t="shared" si="1"/>
        <v>94247.809616636703</v>
      </c>
      <c r="K72" s="13">
        <f t="shared" si="2"/>
        <v>2230615.7573080151</v>
      </c>
      <c r="L72" s="20">
        <f t="shared" si="5"/>
        <v>23.596974501628306</v>
      </c>
    </row>
    <row r="73" spans="1:12" x14ac:dyDescent="0.2">
      <c r="A73" s="16">
        <v>64</v>
      </c>
      <c r="B73" s="47">
        <v>19</v>
      </c>
      <c r="C73" s="46">
        <v>3243</v>
      </c>
      <c r="D73" s="46">
        <v>3213</v>
      </c>
      <c r="E73" s="17">
        <v>0.5</v>
      </c>
      <c r="F73" s="18">
        <f t="shared" si="3"/>
        <v>5.8859975216852536E-3</v>
      </c>
      <c r="G73" s="18">
        <f t="shared" ref="G73:G108" si="7">F73/((1+(1-E73)*F73))</f>
        <v>5.8687258687258681E-3</v>
      </c>
      <c r="H73" s="13">
        <f t="shared" si="6"/>
        <v>93965.883772734116</v>
      </c>
      <c r="I73" s="13">
        <f t="shared" si="4"/>
        <v>551.46001287473302</v>
      </c>
      <c r="J73" s="13">
        <f t="shared" ref="J73:J108" si="8">H74+I73*E73</f>
        <v>93690.15376629676</v>
      </c>
      <c r="K73" s="13">
        <f t="shared" ref="K73:K97" si="9">K74+J73</f>
        <v>2136367.9476913786</v>
      </c>
      <c r="L73" s="20">
        <f t="shared" si="5"/>
        <v>22.735570208208738</v>
      </c>
    </row>
    <row r="74" spans="1:12" x14ac:dyDescent="0.2">
      <c r="A74" s="16">
        <v>65</v>
      </c>
      <c r="B74" s="47">
        <v>19</v>
      </c>
      <c r="C74" s="46">
        <v>3371</v>
      </c>
      <c r="D74" s="46">
        <v>3216</v>
      </c>
      <c r="E74" s="17">
        <v>0.5</v>
      </c>
      <c r="F74" s="18">
        <f t="shared" ref="F74:F108" si="10">B74/((C74+D74)/2)</f>
        <v>5.7689388188856836E-3</v>
      </c>
      <c r="G74" s="18">
        <f t="shared" si="7"/>
        <v>5.7523463518013929E-3</v>
      </c>
      <c r="H74" s="13">
        <f t="shared" si="6"/>
        <v>93414.42375985939</v>
      </c>
      <c r="I74" s="13">
        <f t="shared" ref="I74:I108" si="11">H74*G74</f>
        <v>537.35211972065656</v>
      </c>
      <c r="J74" s="13">
        <f t="shared" si="8"/>
        <v>93145.747699999061</v>
      </c>
      <c r="K74" s="13">
        <f t="shared" si="9"/>
        <v>2042677.7939250818</v>
      </c>
      <c r="L74" s="20">
        <f t="shared" ref="L74:L108" si="12">K74/H74</f>
        <v>21.866835031559976</v>
      </c>
    </row>
    <row r="75" spans="1:12" x14ac:dyDescent="0.2">
      <c r="A75" s="16">
        <v>66</v>
      </c>
      <c r="B75" s="47">
        <v>21</v>
      </c>
      <c r="C75" s="46">
        <v>3158</v>
      </c>
      <c r="D75" s="46">
        <v>3325</v>
      </c>
      <c r="E75" s="17">
        <v>0.5</v>
      </c>
      <c r="F75" s="18">
        <f t="shared" si="10"/>
        <v>6.4784821841739936E-3</v>
      </c>
      <c r="G75" s="18">
        <f t="shared" si="7"/>
        <v>6.4575645756457566E-3</v>
      </c>
      <c r="H75" s="13">
        <f t="shared" ref="H75:H108" si="13">H74-I74</f>
        <v>92877.071640138733</v>
      </c>
      <c r="I75" s="13">
        <f t="shared" si="11"/>
        <v>599.75968771307305</v>
      </c>
      <c r="J75" s="13">
        <f t="shared" si="8"/>
        <v>92577.191796282204</v>
      </c>
      <c r="K75" s="13">
        <f t="shared" si="9"/>
        <v>1949532.0462250828</v>
      </c>
      <c r="L75" s="20">
        <f t="shared" si="12"/>
        <v>20.990455575287029</v>
      </c>
    </row>
    <row r="76" spans="1:12" x14ac:dyDescent="0.2">
      <c r="A76" s="16">
        <v>67</v>
      </c>
      <c r="B76" s="47">
        <v>27</v>
      </c>
      <c r="C76" s="46">
        <v>3010</v>
      </c>
      <c r="D76" s="46">
        <v>3137</v>
      </c>
      <c r="E76" s="17">
        <v>0.5</v>
      </c>
      <c r="F76" s="18">
        <f t="shared" si="10"/>
        <v>8.7847730600292828E-3</v>
      </c>
      <c r="G76" s="18">
        <f t="shared" si="7"/>
        <v>8.7463556851311956E-3</v>
      </c>
      <c r="H76" s="13">
        <f t="shared" si="13"/>
        <v>92277.311952425662</v>
      </c>
      <c r="I76" s="13">
        <f t="shared" si="11"/>
        <v>807.09019200372302</v>
      </c>
      <c r="J76" s="13">
        <f t="shared" si="8"/>
        <v>91873.766856423797</v>
      </c>
      <c r="K76" s="13">
        <f t="shared" si="9"/>
        <v>1856954.8544288005</v>
      </c>
      <c r="L76" s="20">
        <f t="shared" si="12"/>
        <v>20.12363402378007</v>
      </c>
    </row>
    <row r="77" spans="1:12" x14ac:dyDescent="0.2">
      <c r="A77" s="16">
        <v>68</v>
      </c>
      <c r="B77" s="47">
        <v>23</v>
      </c>
      <c r="C77" s="46">
        <v>2991</v>
      </c>
      <c r="D77" s="46">
        <v>2977</v>
      </c>
      <c r="E77" s="17">
        <v>0.5</v>
      </c>
      <c r="F77" s="18">
        <f t="shared" si="10"/>
        <v>7.7077747989276139E-3</v>
      </c>
      <c r="G77" s="18">
        <f t="shared" si="7"/>
        <v>7.6781839425805378E-3</v>
      </c>
      <c r="H77" s="13">
        <f t="shared" si="13"/>
        <v>91470.221760421933</v>
      </c>
      <c r="I77" s="13">
        <f t="shared" si="11"/>
        <v>702.32518794515261</v>
      </c>
      <c r="J77" s="13">
        <f t="shared" si="8"/>
        <v>91119.059166449355</v>
      </c>
      <c r="K77" s="13">
        <f t="shared" si="9"/>
        <v>1765081.0875723767</v>
      </c>
      <c r="L77" s="20">
        <f t="shared" si="12"/>
        <v>19.296783735754602</v>
      </c>
    </row>
    <row r="78" spans="1:12" x14ac:dyDescent="0.2">
      <c r="A78" s="16">
        <v>69</v>
      </c>
      <c r="B78" s="47">
        <v>31</v>
      </c>
      <c r="C78" s="46">
        <v>3254</v>
      </c>
      <c r="D78" s="46">
        <v>2965</v>
      </c>
      <c r="E78" s="17">
        <v>0.5</v>
      </c>
      <c r="F78" s="18">
        <f t="shared" si="10"/>
        <v>9.9694484643833414E-3</v>
      </c>
      <c r="G78" s="18">
        <f t="shared" si="7"/>
        <v>9.92E-3</v>
      </c>
      <c r="H78" s="13">
        <f t="shared" si="13"/>
        <v>90767.896572476777</v>
      </c>
      <c r="I78" s="13">
        <f t="shared" si="11"/>
        <v>900.41753399896959</v>
      </c>
      <c r="J78" s="13">
        <f t="shared" si="8"/>
        <v>90317.687805477282</v>
      </c>
      <c r="K78" s="13">
        <f t="shared" si="9"/>
        <v>1673962.0284059274</v>
      </c>
      <c r="L78" s="20">
        <f t="shared" si="12"/>
        <v>18.442225628411411</v>
      </c>
    </row>
    <row r="79" spans="1:12" x14ac:dyDescent="0.2">
      <c r="A79" s="16">
        <v>70</v>
      </c>
      <c r="B79" s="47">
        <v>25</v>
      </c>
      <c r="C79" s="46">
        <v>2799</v>
      </c>
      <c r="D79" s="46">
        <v>3233</v>
      </c>
      <c r="E79" s="17">
        <v>0.5</v>
      </c>
      <c r="F79" s="18">
        <f t="shared" si="10"/>
        <v>8.2891246684350141E-3</v>
      </c>
      <c r="G79" s="18">
        <f t="shared" si="7"/>
        <v>8.254911672445105E-3</v>
      </c>
      <c r="H79" s="13">
        <f t="shared" si="13"/>
        <v>89867.479038477803</v>
      </c>
      <c r="I79" s="13">
        <f t="shared" si="11"/>
        <v>741.84810168794627</v>
      </c>
      <c r="J79" s="13">
        <f t="shared" si="8"/>
        <v>89496.554987633819</v>
      </c>
      <c r="K79" s="13">
        <f t="shared" si="9"/>
        <v>1583644.3406004501</v>
      </c>
      <c r="L79" s="20">
        <f t="shared" si="12"/>
        <v>17.621995827015404</v>
      </c>
    </row>
    <row r="80" spans="1:12" x14ac:dyDescent="0.2">
      <c r="A80" s="16">
        <v>71</v>
      </c>
      <c r="B80" s="47">
        <v>30</v>
      </c>
      <c r="C80" s="46">
        <v>2601</v>
      </c>
      <c r="D80" s="46">
        <v>2766</v>
      </c>
      <c r="E80" s="17">
        <v>0.5</v>
      </c>
      <c r="F80" s="18">
        <f t="shared" si="10"/>
        <v>1.1179429849077696E-2</v>
      </c>
      <c r="G80" s="18">
        <f t="shared" si="7"/>
        <v>1.1117287381878822E-2</v>
      </c>
      <c r="H80" s="13">
        <f t="shared" si="13"/>
        <v>89125.63093678985</v>
      </c>
      <c r="I80" s="13">
        <f t="shared" si="11"/>
        <v>990.8352522155626</v>
      </c>
      <c r="J80" s="13">
        <f t="shared" si="8"/>
        <v>88630.213310682069</v>
      </c>
      <c r="K80" s="13">
        <f t="shared" si="9"/>
        <v>1494147.7856128162</v>
      </c>
      <c r="L80" s="20">
        <f t="shared" si="12"/>
        <v>16.764512855707061</v>
      </c>
    </row>
    <row r="81" spans="1:12" x14ac:dyDescent="0.2">
      <c r="A81" s="16">
        <v>72</v>
      </c>
      <c r="B81" s="47">
        <v>33</v>
      </c>
      <c r="C81" s="46">
        <v>2510</v>
      </c>
      <c r="D81" s="46">
        <v>2569</v>
      </c>
      <c r="E81" s="17">
        <v>0.5</v>
      </c>
      <c r="F81" s="18">
        <f t="shared" si="10"/>
        <v>1.299468399291199E-2</v>
      </c>
      <c r="G81" s="18">
        <f t="shared" si="7"/>
        <v>1.2910798122065727E-2</v>
      </c>
      <c r="H81" s="13">
        <f t="shared" si="13"/>
        <v>88134.795684574288</v>
      </c>
      <c r="I81" s="13">
        <f t="shared" si="11"/>
        <v>1137.8905546130482</v>
      </c>
      <c r="J81" s="13">
        <f t="shared" si="8"/>
        <v>87565.850407267761</v>
      </c>
      <c r="K81" s="13">
        <f t="shared" si="9"/>
        <v>1405517.5723021342</v>
      </c>
      <c r="L81" s="20">
        <f t="shared" si="12"/>
        <v>15.94736291591737</v>
      </c>
    </row>
    <row r="82" spans="1:12" x14ac:dyDescent="0.2">
      <c r="A82" s="16">
        <v>73</v>
      </c>
      <c r="B82" s="47">
        <v>42</v>
      </c>
      <c r="C82" s="46">
        <v>2341</v>
      </c>
      <c r="D82" s="46">
        <v>2476</v>
      </c>
      <c r="E82" s="17">
        <v>0.5</v>
      </c>
      <c r="F82" s="18">
        <f t="shared" si="10"/>
        <v>1.7438239568195974E-2</v>
      </c>
      <c r="G82" s="18">
        <f t="shared" si="7"/>
        <v>1.7287507717637377E-2</v>
      </c>
      <c r="H82" s="13">
        <f t="shared" si="13"/>
        <v>86996.905129961233</v>
      </c>
      <c r="I82" s="13">
        <f t="shared" si="11"/>
        <v>1503.9596688447716</v>
      </c>
      <c r="J82" s="13">
        <f t="shared" si="8"/>
        <v>86244.925295538837</v>
      </c>
      <c r="K82" s="13">
        <f t="shared" si="9"/>
        <v>1317951.7218948666</v>
      </c>
      <c r="L82" s="20">
        <f t="shared" si="12"/>
        <v>15.149409279859217</v>
      </c>
    </row>
    <row r="83" spans="1:12" x14ac:dyDescent="0.2">
      <c r="A83" s="16">
        <v>74</v>
      </c>
      <c r="B83" s="47">
        <v>37</v>
      </c>
      <c r="C83" s="46">
        <v>2179</v>
      </c>
      <c r="D83" s="46">
        <v>2307</v>
      </c>
      <c r="E83" s="17">
        <v>0.5</v>
      </c>
      <c r="F83" s="18">
        <f t="shared" si="10"/>
        <v>1.6495764600980831E-2</v>
      </c>
      <c r="G83" s="18">
        <f t="shared" si="7"/>
        <v>1.6360822462967061E-2</v>
      </c>
      <c r="H83" s="13">
        <f t="shared" si="13"/>
        <v>85492.945461116455</v>
      </c>
      <c r="I83" s="13">
        <f t="shared" si="11"/>
        <v>1398.7349025254518</v>
      </c>
      <c r="J83" s="13">
        <f t="shared" si="8"/>
        <v>84793.578009853736</v>
      </c>
      <c r="K83" s="13">
        <f t="shared" si="9"/>
        <v>1231706.7965993278</v>
      </c>
      <c r="L83" s="20">
        <f t="shared" si="12"/>
        <v>14.407116165620092</v>
      </c>
    </row>
    <row r="84" spans="1:12" x14ac:dyDescent="0.2">
      <c r="A84" s="16">
        <v>75</v>
      </c>
      <c r="B84" s="47">
        <v>39</v>
      </c>
      <c r="C84" s="46">
        <v>1637</v>
      </c>
      <c r="D84" s="46">
        <v>2143</v>
      </c>
      <c r="E84" s="17">
        <v>0.5</v>
      </c>
      <c r="F84" s="18">
        <f t="shared" si="10"/>
        <v>2.0634920634920634E-2</v>
      </c>
      <c r="G84" s="18">
        <f t="shared" si="7"/>
        <v>2.0424194815396701E-2</v>
      </c>
      <c r="H84" s="13">
        <f t="shared" si="13"/>
        <v>84094.210558591003</v>
      </c>
      <c r="I84" s="13">
        <f t="shared" si="11"/>
        <v>1717.5565392956528</v>
      </c>
      <c r="J84" s="13">
        <f t="shared" si="8"/>
        <v>83235.432288943179</v>
      </c>
      <c r="K84" s="13">
        <f t="shared" si="9"/>
        <v>1146913.218589474</v>
      </c>
      <c r="L84" s="20">
        <f t="shared" si="12"/>
        <v>13.638432550483181</v>
      </c>
    </row>
    <row r="85" spans="1:12" x14ac:dyDescent="0.2">
      <c r="A85" s="16">
        <v>76</v>
      </c>
      <c r="B85" s="47">
        <v>26</v>
      </c>
      <c r="C85" s="46">
        <v>1518</v>
      </c>
      <c r="D85" s="46">
        <v>1603</v>
      </c>
      <c r="E85" s="17">
        <v>0.5</v>
      </c>
      <c r="F85" s="18">
        <f t="shared" si="10"/>
        <v>1.6661326497917333E-2</v>
      </c>
      <c r="G85" s="18">
        <f t="shared" si="7"/>
        <v>1.6523673339688592E-2</v>
      </c>
      <c r="H85" s="13">
        <f t="shared" si="13"/>
        <v>82376.654019295354</v>
      </c>
      <c r="I85" s="13">
        <f t="shared" si="11"/>
        <v>1361.1649218313817</v>
      </c>
      <c r="J85" s="13">
        <f t="shared" si="8"/>
        <v>81696.071558379655</v>
      </c>
      <c r="K85" s="13">
        <f t="shared" si="9"/>
        <v>1063677.7863005309</v>
      </c>
      <c r="L85" s="20">
        <f t="shared" si="12"/>
        <v>12.912369395962383</v>
      </c>
    </row>
    <row r="86" spans="1:12" x14ac:dyDescent="0.2">
      <c r="A86" s="16">
        <v>77</v>
      </c>
      <c r="B86" s="47">
        <v>40</v>
      </c>
      <c r="C86" s="46">
        <v>1787</v>
      </c>
      <c r="D86" s="46">
        <v>1504</v>
      </c>
      <c r="E86" s="17">
        <v>0.5</v>
      </c>
      <c r="F86" s="18">
        <f t="shared" si="10"/>
        <v>2.4308720753570344E-2</v>
      </c>
      <c r="G86" s="18">
        <f t="shared" si="7"/>
        <v>2.4016811768237768E-2</v>
      </c>
      <c r="H86" s="13">
        <f t="shared" si="13"/>
        <v>81015.489097463971</v>
      </c>
      <c r="I86" s="13">
        <f t="shared" si="11"/>
        <v>1945.7337519655111</v>
      </c>
      <c r="J86" s="13">
        <f t="shared" si="8"/>
        <v>80042.622221481215</v>
      </c>
      <c r="K86" s="13">
        <f t="shared" si="9"/>
        <v>981981.71474215121</v>
      </c>
      <c r="L86" s="20">
        <f t="shared" si="12"/>
        <v>12.120913243648987</v>
      </c>
    </row>
    <row r="87" spans="1:12" x14ac:dyDescent="0.2">
      <c r="A87" s="16">
        <v>78</v>
      </c>
      <c r="B87" s="47">
        <v>40</v>
      </c>
      <c r="C87" s="46">
        <v>1094</v>
      </c>
      <c r="D87" s="46">
        <v>1745</v>
      </c>
      <c r="E87" s="17">
        <v>0.5</v>
      </c>
      <c r="F87" s="18">
        <f t="shared" si="10"/>
        <v>2.8178936245156744E-2</v>
      </c>
      <c r="G87" s="18">
        <f t="shared" si="7"/>
        <v>2.7787426189649186E-2</v>
      </c>
      <c r="H87" s="13">
        <f t="shared" si="13"/>
        <v>79069.755345498459</v>
      </c>
      <c r="I87" s="13">
        <f t="shared" si="11"/>
        <v>2197.1449904966576</v>
      </c>
      <c r="J87" s="13">
        <f t="shared" si="8"/>
        <v>77971.18285025013</v>
      </c>
      <c r="K87" s="13">
        <f t="shared" si="9"/>
        <v>901939.09252067003</v>
      </c>
      <c r="L87" s="20">
        <f t="shared" si="12"/>
        <v>11.406878503412729</v>
      </c>
    </row>
    <row r="88" spans="1:12" x14ac:dyDescent="0.2">
      <c r="A88" s="16">
        <v>79</v>
      </c>
      <c r="B88" s="47">
        <v>39</v>
      </c>
      <c r="C88" s="46">
        <v>1249</v>
      </c>
      <c r="D88" s="46">
        <v>1058</v>
      </c>
      <c r="E88" s="17">
        <v>0.5</v>
      </c>
      <c r="F88" s="18">
        <f t="shared" si="10"/>
        <v>3.3810143042912875E-2</v>
      </c>
      <c r="G88" s="18">
        <f t="shared" si="7"/>
        <v>3.3248081841432228E-2</v>
      </c>
      <c r="H88" s="13">
        <f t="shared" si="13"/>
        <v>76872.610355001802</v>
      </c>
      <c r="I88" s="13">
        <f t="shared" si="11"/>
        <v>2555.8668404476307</v>
      </c>
      <c r="J88" s="13">
        <f t="shared" si="8"/>
        <v>75594.676934777977</v>
      </c>
      <c r="K88" s="13">
        <f t="shared" si="9"/>
        <v>823967.90967041987</v>
      </c>
      <c r="L88" s="20">
        <f t="shared" si="12"/>
        <v>10.718614937951141</v>
      </c>
    </row>
    <row r="89" spans="1:12" x14ac:dyDescent="0.2">
      <c r="A89" s="16">
        <v>80</v>
      </c>
      <c r="B89" s="47">
        <v>42</v>
      </c>
      <c r="C89" s="46">
        <v>1190</v>
      </c>
      <c r="D89" s="46">
        <v>1226</v>
      </c>
      <c r="E89" s="17">
        <v>0.5</v>
      </c>
      <c r="F89" s="18">
        <f t="shared" si="10"/>
        <v>3.4768211920529798E-2</v>
      </c>
      <c r="G89" s="18">
        <f t="shared" si="7"/>
        <v>3.4174125305126118E-2</v>
      </c>
      <c r="H89" s="13">
        <f t="shared" si="13"/>
        <v>74316.743514554168</v>
      </c>
      <c r="I89" s="13">
        <f t="shared" si="11"/>
        <v>2539.709705135293</v>
      </c>
      <c r="J89" s="13">
        <f t="shared" si="8"/>
        <v>73046.888661986522</v>
      </c>
      <c r="K89" s="13">
        <f t="shared" si="9"/>
        <v>748373.23273564188</v>
      </c>
      <c r="L89" s="20">
        <f t="shared" si="12"/>
        <v>10.070048785023536</v>
      </c>
    </row>
    <row r="90" spans="1:12" x14ac:dyDescent="0.2">
      <c r="A90" s="16">
        <v>81</v>
      </c>
      <c r="B90" s="47">
        <v>50</v>
      </c>
      <c r="C90" s="46">
        <v>1188</v>
      </c>
      <c r="D90" s="46">
        <v>1164</v>
      </c>
      <c r="E90" s="17">
        <v>0.5</v>
      </c>
      <c r="F90" s="18">
        <f t="shared" si="10"/>
        <v>4.2517006802721087E-2</v>
      </c>
      <c r="G90" s="18">
        <f t="shared" si="7"/>
        <v>4.1631973355537047E-2</v>
      </c>
      <c r="H90" s="13">
        <f t="shared" si="13"/>
        <v>71777.033809418877</v>
      </c>
      <c r="I90" s="13">
        <f t="shared" si="11"/>
        <v>2988.2195590932083</v>
      </c>
      <c r="J90" s="13">
        <f t="shared" si="8"/>
        <v>70282.924029872273</v>
      </c>
      <c r="K90" s="13">
        <f t="shared" si="9"/>
        <v>675326.34407365532</v>
      </c>
      <c r="L90" s="20">
        <f t="shared" si="12"/>
        <v>9.4086688768272317</v>
      </c>
    </row>
    <row r="91" spans="1:12" x14ac:dyDescent="0.2">
      <c r="A91" s="16">
        <v>82</v>
      </c>
      <c r="B91" s="47">
        <v>46</v>
      </c>
      <c r="C91" s="46">
        <v>1128</v>
      </c>
      <c r="D91" s="46">
        <v>1139</v>
      </c>
      <c r="E91" s="17">
        <v>0.5</v>
      </c>
      <c r="F91" s="18">
        <f t="shared" si="10"/>
        <v>4.0582267313630349E-2</v>
      </c>
      <c r="G91" s="18">
        <f t="shared" si="7"/>
        <v>3.9775183744055337E-2</v>
      </c>
      <c r="H91" s="13">
        <f t="shared" si="13"/>
        <v>68788.814250325668</v>
      </c>
      <c r="I91" s="13">
        <f t="shared" si="11"/>
        <v>2736.0877263423954</v>
      </c>
      <c r="J91" s="13">
        <f t="shared" si="8"/>
        <v>67420.77038715448</v>
      </c>
      <c r="K91" s="13">
        <f t="shared" si="9"/>
        <v>605043.42004378303</v>
      </c>
      <c r="L91" s="20">
        <f t="shared" si="12"/>
        <v>8.7956657872020028</v>
      </c>
    </row>
    <row r="92" spans="1:12" x14ac:dyDescent="0.2">
      <c r="A92" s="16">
        <v>83</v>
      </c>
      <c r="B92" s="47">
        <v>54</v>
      </c>
      <c r="C92" s="46">
        <v>1042</v>
      </c>
      <c r="D92" s="46">
        <v>1094</v>
      </c>
      <c r="E92" s="17">
        <v>0.5</v>
      </c>
      <c r="F92" s="18">
        <f t="shared" si="10"/>
        <v>5.0561797752808987E-2</v>
      </c>
      <c r="G92" s="18">
        <f t="shared" si="7"/>
        <v>4.9315068493150691E-2</v>
      </c>
      <c r="H92" s="13">
        <f t="shared" si="13"/>
        <v>66052.726523983278</v>
      </c>
      <c r="I92" s="13">
        <f t="shared" si="11"/>
        <v>3257.3947326895868</v>
      </c>
      <c r="J92" s="13">
        <f t="shared" si="8"/>
        <v>64424.029157638484</v>
      </c>
      <c r="K92" s="13">
        <f t="shared" si="9"/>
        <v>537622.64965662861</v>
      </c>
      <c r="L92" s="20">
        <f t="shared" si="12"/>
        <v>8.1392953470500817</v>
      </c>
    </row>
    <row r="93" spans="1:12" x14ac:dyDescent="0.2">
      <c r="A93" s="16">
        <v>84</v>
      </c>
      <c r="B93" s="47">
        <v>59</v>
      </c>
      <c r="C93" s="46">
        <v>998</v>
      </c>
      <c r="D93" s="46">
        <v>1005</v>
      </c>
      <c r="E93" s="17">
        <v>0.5</v>
      </c>
      <c r="F93" s="18">
        <f t="shared" si="10"/>
        <v>5.8911632551173237E-2</v>
      </c>
      <c r="G93" s="18">
        <f t="shared" si="7"/>
        <v>5.7225994180407365E-2</v>
      </c>
      <c r="H93" s="13">
        <f t="shared" si="13"/>
        <v>62795.331791293691</v>
      </c>
      <c r="I93" s="13">
        <f t="shared" si="11"/>
        <v>3593.5252916453223</v>
      </c>
      <c r="J93" s="13">
        <f t="shared" si="8"/>
        <v>60998.569145471025</v>
      </c>
      <c r="K93" s="13">
        <f t="shared" si="9"/>
        <v>473198.62049899017</v>
      </c>
      <c r="L93" s="20">
        <f t="shared" si="12"/>
        <v>7.5355700336405764</v>
      </c>
    </row>
    <row r="94" spans="1:12" x14ac:dyDescent="0.2">
      <c r="A94" s="16">
        <v>85</v>
      </c>
      <c r="B94" s="47">
        <v>61</v>
      </c>
      <c r="C94" s="46">
        <v>925</v>
      </c>
      <c r="D94" s="46">
        <v>961</v>
      </c>
      <c r="E94" s="17">
        <v>0.5</v>
      </c>
      <c r="F94" s="18">
        <f t="shared" si="10"/>
        <v>6.4687168610816539E-2</v>
      </c>
      <c r="G94" s="18">
        <f t="shared" si="7"/>
        <v>6.2660503338469439E-2</v>
      </c>
      <c r="H94" s="13">
        <f t="shared" si="13"/>
        <v>59201.806499648366</v>
      </c>
      <c r="I94" s="13">
        <f t="shared" si="11"/>
        <v>3709.6149938146382</v>
      </c>
      <c r="J94" s="13">
        <f t="shared" si="8"/>
        <v>57346.999002741046</v>
      </c>
      <c r="K94" s="13">
        <f t="shared" si="9"/>
        <v>412200.05135351914</v>
      </c>
      <c r="L94" s="20">
        <f t="shared" si="12"/>
        <v>6.9626262393862497</v>
      </c>
    </row>
    <row r="95" spans="1:12" x14ac:dyDescent="0.2">
      <c r="A95" s="16">
        <v>86</v>
      </c>
      <c r="B95" s="47">
        <v>65</v>
      </c>
      <c r="C95" s="46">
        <v>749</v>
      </c>
      <c r="D95" s="46">
        <v>889</v>
      </c>
      <c r="E95" s="17">
        <v>0.5</v>
      </c>
      <c r="F95" s="18">
        <f t="shared" si="10"/>
        <v>7.9365079365079361E-2</v>
      </c>
      <c r="G95" s="18">
        <f t="shared" si="7"/>
        <v>7.6335877862595408E-2</v>
      </c>
      <c r="H95" s="13">
        <f t="shared" si="13"/>
        <v>55492.191505833725</v>
      </c>
      <c r="I95" s="13">
        <f t="shared" si="11"/>
        <v>4236.0451531170775</v>
      </c>
      <c r="J95" s="13">
        <f t="shared" si="8"/>
        <v>53374.168929275191</v>
      </c>
      <c r="K95" s="13">
        <f t="shared" si="9"/>
        <v>354853.05235077807</v>
      </c>
      <c r="L95" s="20">
        <f t="shared" si="12"/>
        <v>6.3946483770328921</v>
      </c>
    </row>
    <row r="96" spans="1:12" x14ac:dyDescent="0.2">
      <c r="A96" s="16">
        <v>87</v>
      </c>
      <c r="B96" s="47">
        <v>77</v>
      </c>
      <c r="C96" s="46">
        <v>702</v>
      </c>
      <c r="D96" s="46">
        <v>704</v>
      </c>
      <c r="E96" s="17">
        <v>0.5</v>
      </c>
      <c r="F96" s="18">
        <f t="shared" si="10"/>
        <v>0.10953058321479374</v>
      </c>
      <c r="G96" s="18">
        <f t="shared" si="7"/>
        <v>0.10384356035064059</v>
      </c>
      <c r="H96" s="13">
        <f t="shared" si="13"/>
        <v>51256.146352716649</v>
      </c>
      <c r="I96" s="13">
        <f t="shared" si="11"/>
        <v>5322.6207271195981</v>
      </c>
      <c r="J96" s="13">
        <f t="shared" si="8"/>
        <v>48594.835989156854</v>
      </c>
      <c r="K96" s="13">
        <f t="shared" si="9"/>
        <v>301478.88342150289</v>
      </c>
      <c r="L96" s="20">
        <f t="shared" si="12"/>
        <v>5.881809399928172</v>
      </c>
    </row>
    <row r="97" spans="1:12" x14ac:dyDescent="0.2">
      <c r="A97" s="16">
        <v>88</v>
      </c>
      <c r="B97" s="47">
        <v>58</v>
      </c>
      <c r="C97" s="46">
        <v>649</v>
      </c>
      <c r="D97" s="46">
        <v>665</v>
      </c>
      <c r="E97" s="17">
        <v>0.5</v>
      </c>
      <c r="F97" s="18">
        <f t="shared" si="10"/>
        <v>8.8280060882800604E-2</v>
      </c>
      <c r="G97" s="18">
        <f t="shared" si="7"/>
        <v>8.4548104956268216E-2</v>
      </c>
      <c r="H97" s="13">
        <f t="shared" si="13"/>
        <v>45933.525625597053</v>
      </c>
      <c r="I97" s="13">
        <f t="shared" si="11"/>
        <v>3883.5925456044151</v>
      </c>
      <c r="J97" s="13">
        <f t="shared" si="8"/>
        <v>43991.72935279485</v>
      </c>
      <c r="K97" s="13">
        <f t="shared" si="9"/>
        <v>252884.04743234604</v>
      </c>
      <c r="L97" s="20">
        <f t="shared" si="12"/>
        <v>5.5054351693705641</v>
      </c>
    </row>
    <row r="98" spans="1:12" x14ac:dyDescent="0.2">
      <c r="A98" s="16">
        <v>89</v>
      </c>
      <c r="B98" s="47">
        <v>70</v>
      </c>
      <c r="C98" s="46">
        <v>558</v>
      </c>
      <c r="D98" s="46">
        <v>591</v>
      </c>
      <c r="E98" s="17">
        <v>0.5</v>
      </c>
      <c r="F98" s="18">
        <f t="shared" si="10"/>
        <v>0.12184508268059181</v>
      </c>
      <c r="G98" s="18">
        <f t="shared" si="7"/>
        <v>0.11484823625922888</v>
      </c>
      <c r="H98" s="13">
        <f t="shared" si="13"/>
        <v>42049.933079992639</v>
      </c>
      <c r="I98" s="13">
        <f t="shared" si="11"/>
        <v>4829.3606490557586</v>
      </c>
      <c r="J98" s="13">
        <f t="shared" si="8"/>
        <v>39635.25275546476</v>
      </c>
      <c r="K98" s="13">
        <f>K99+J98</f>
        <v>208892.31807955119</v>
      </c>
      <c r="L98" s="20">
        <f t="shared" si="12"/>
        <v>4.9677205831022393</v>
      </c>
    </row>
    <row r="99" spans="1:12" x14ac:dyDescent="0.2">
      <c r="A99" s="16">
        <v>90</v>
      </c>
      <c r="B99" s="47">
        <v>74</v>
      </c>
      <c r="C99" s="46">
        <v>463</v>
      </c>
      <c r="D99" s="46">
        <v>490</v>
      </c>
      <c r="E99" s="17">
        <v>0.5</v>
      </c>
      <c r="F99" s="22">
        <f t="shared" si="10"/>
        <v>0.15529905561385099</v>
      </c>
      <c r="G99" s="22">
        <f t="shared" si="7"/>
        <v>0.14410905550146055</v>
      </c>
      <c r="H99" s="23">
        <f t="shared" si="13"/>
        <v>37220.572430936882</v>
      </c>
      <c r="I99" s="23">
        <f t="shared" si="11"/>
        <v>5363.8215382460157</v>
      </c>
      <c r="J99" s="23">
        <f t="shared" si="8"/>
        <v>34538.661661813872</v>
      </c>
      <c r="K99" s="23">
        <f t="shared" ref="K99:K108" si="14">K100+J99</f>
        <v>169257.06532408643</v>
      </c>
      <c r="L99" s="24">
        <f t="shared" si="12"/>
        <v>4.5474062936067012</v>
      </c>
    </row>
    <row r="100" spans="1:12" x14ac:dyDescent="0.2">
      <c r="A100" s="16">
        <v>91</v>
      </c>
      <c r="B100" s="47">
        <v>78</v>
      </c>
      <c r="C100" s="46">
        <v>427</v>
      </c>
      <c r="D100" s="46">
        <v>398</v>
      </c>
      <c r="E100" s="17">
        <v>0.5</v>
      </c>
      <c r="F100" s="22">
        <f t="shared" si="10"/>
        <v>0.18909090909090909</v>
      </c>
      <c r="G100" s="22">
        <f t="shared" si="7"/>
        <v>0.17275747508305647</v>
      </c>
      <c r="H100" s="23">
        <f t="shared" si="13"/>
        <v>31856.750892690867</v>
      </c>
      <c r="I100" s="23">
        <f t="shared" si="11"/>
        <v>5503.4918485711796</v>
      </c>
      <c r="J100" s="23">
        <f t="shared" si="8"/>
        <v>29105.004968405279</v>
      </c>
      <c r="K100" s="23">
        <f t="shared" si="14"/>
        <v>134718.40366227255</v>
      </c>
      <c r="L100" s="24">
        <f t="shared" si="12"/>
        <v>4.2288808458863274</v>
      </c>
    </row>
    <row r="101" spans="1:12" x14ac:dyDescent="0.2">
      <c r="A101" s="16">
        <v>92</v>
      </c>
      <c r="B101" s="47">
        <v>68</v>
      </c>
      <c r="C101" s="46">
        <v>332</v>
      </c>
      <c r="D101" s="46">
        <v>373</v>
      </c>
      <c r="E101" s="17">
        <v>0.5</v>
      </c>
      <c r="F101" s="22">
        <f t="shared" si="10"/>
        <v>0.19290780141843972</v>
      </c>
      <c r="G101" s="22">
        <f t="shared" si="7"/>
        <v>0.17593790426908151</v>
      </c>
      <c r="H101" s="23">
        <f t="shared" si="13"/>
        <v>26353.259044119688</v>
      </c>
      <c r="I101" s="23">
        <f t="shared" si="11"/>
        <v>4636.5371668826365</v>
      </c>
      <c r="J101" s="23">
        <f t="shared" si="8"/>
        <v>24034.990460678368</v>
      </c>
      <c r="K101" s="23">
        <f t="shared" si="14"/>
        <v>105613.39869386726</v>
      </c>
      <c r="L101" s="24">
        <f t="shared" si="12"/>
        <v>4.0076029502481294</v>
      </c>
    </row>
    <row r="102" spans="1:12" x14ac:dyDescent="0.2">
      <c r="A102" s="16">
        <v>93</v>
      </c>
      <c r="B102" s="47">
        <v>56</v>
      </c>
      <c r="C102" s="46">
        <v>299</v>
      </c>
      <c r="D102" s="46">
        <v>283</v>
      </c>
      <c r="E102" s="17">
        <v>0.5</v>
      </c>
      <c r="F102" s="22">
        <f t="shared" si="10"/>
        <v>0.19243986254295534</v>
      </c>
      <c r="G102" s="22">
        <f t="shared" si="7"/>
        <v>0.17554858934169279</v>
      </c>
      <c r="H102" s="23">
        <f t="shared" si="13"/>
        <v>21716.721877237051</v>
      </c>
      <c r="I102" s="23">
        <f t="shared" si="11"/>
        <v>3812.3398906748425</v>
      </c>
      <c r="J102" s="23">
        <f t="shared" si="8"/>
        <v>19810.551931899627</v>
      </c>
      <c r="K102" s="23">
        <f t="shared" si="14"/>
        <v>81578.408233188893</v>
      </c>
      <c r="L102" s="24">
        <f t="shared" si="12"/>
        <v>3.7564789333466315</v>
      </c>
    </row>
    <row r="103" spans="1:12" x14ac:dyDescent="0.2">
      <c r="A103" s="16">
        <v>94</v>
      </c>
      <c r="B103" s="47">
        <v>47</v>
      </c>
      <c r="C103" s="46">
        <v>201</v>
      </c>
      <c r="D103" s="46">
        <v>252</v>
      </c>
      <c r="E103" s="17">
        <v>0.5</v>
      </c>
      <c r="F103" s="22">
        <f t="shared" si="10"/>
        <v>0.20750551876379691</v>
      </c>
      <c r="G103" s="22">
        <f t="shared" si="7"/>
        <v>0.188</v>
      </c>
      <c r="H103" s="23">
        <f t="shared" si="13"/>
        <v>17904.381986562206</v>
      </c>
      <c r="I103" s="23">
        <f t="shared" si="11"/>
        <v>3366.0238134736946</v>
      </c>
      <c r="J103" s="23">
        <f t="shared" si="8"/>
        <v>16221.370079825359</v>
      </c>
      <c r="K103" s="23">
        <f t="shared" si="14"/>
        <v>61767.85630128927</v>
      </c>
      <c r="L103" s="24">
        <f t="shared" si="12"/>
        <v>3.4498736872151166</v>
      </c>
    </row>
    <row r="104" spans="1:12" x14ac:dyDescent="0.2">
      <c r="A104" s="16">
        <v>95</v>
      </c>
      <c r="B104" s="47">
        <v>33</v>
      </c>
      <c r="C104" s="46">
        <v>167</v>
      </c>
      <c r="D104" s="46">
        <v>170</v>
      </c>
      <c r="E104" s="17">
        <v>0.5</v>
      </c>
      <c r="F104" s="22">
        <f t="shared" si="10"/>
        <v>0.19584569732937684</v>
      </c>
      <c r="G104" s="22">
        <f t="shared" si="7"/>
        <v>0.17837837837837839</v>
      </c>
      <c r="H104" s="23">
        <f t="shared" si="13"/>
        <v>14538.358173088513</v>
      </c>
      <c r="I104" s="23">
        <f t="shared" si="11"/>
        <v>2593.3287551995727</v>
      </c>
      <c r="J104" s="23">
        <f t="shared" si="8"/>
        <v>13241.693795488725</v>
      </c>
      <c r="K104" s="23">
        <f t="shared" si="14"/>
        <v>45546.486221463907</v>
      </c>
      <c r="L104" s="24">
        <f t="shared" si="12"/>
        <v>3.1328493684915224</v>
      </c>
    </row>
    <row r="105" spans="1:12" x14ac:dyDescent="0.2">
      <c r="A105" s="16">
        <v>96</v>
      </c>
      <c r="B105" s="47">
        <v>23</v>
      </c>
      <c r="C105" s="46">
        <v>117</v>
      </c>
      <c r="D105" s="46">
        <v>147</v>
      </c>
      <c r="E105" s="17">
        <v>0.5</v>
      </c>
      <c r="F105" s="22">
        <f t="shared" si="10"/>
        <v>0.17424242424242425</v>
      </c>
      <c r="G105" s="22">
        <f t="shared" si="7"/>
        <v>0.16027874564459932</v>
      </c>
      <c r="H105" s="23">
        <f t="shared" si="13"/>
        <v>11945.02941788894</v>
      </c>
      <c r="I105" s="23">
        <f t="shared" si="11"/>
        <v>1914.5343317870777</v>
      </c>
      <c r="J105" s="23">
        <f t="shared" si="8"/>
        <v>10987.762251995402</v>
      </c>
      <c r="K105" s="23">
        <f t="shared" si="14"/>
        <v>32304.792425975182</v>
      </c>
      <c r="L105" s="24">
        <f t="shared" si="12"/>
        <v>2.7044548234929713</v>
      </c>
    </row>
    <row r="106" spans="1:12" x14ac:dyDescent="0.2">
      <c r="A106" s="16">
        <v>97</v>
      </c>
      <c r="B106" s="47">
        <v>24</v>
      </c>
      <c r="C106" s="46">
        <v>72</v>
      </c>
      <c r="D106" s="46">
        <v>97</v>
      </c>
      <c r="E106" s="17">
        <v>0.5</v>
      </c>
      <c r="F106" s="22">
        <f t="shared" si="10"/>
        <v>0.28402366863905326</v>
      </c>
      <c r="G106" s="22">
        <f t="shared" si="7"/>
        <v>0.24870466321243523</v>
      </c>
      <c r="H106" s="23">
        <f t="shared" si="13"/>
        <v>10030.495086101862</v>
      </c>
      <c r="I106" s="23">
        <f t="shared" si="11"/>
        <v>2494.63090224295</v>
      </c>
      <c r="J106" s="23">
        <f t="shared" si="8"/>
        <v>8783.1796349803863</v>
      </c>
      <c r="K106" s="23">
        <f t="shared" si="14"/>
        <v>21317.03017397978</v>
      </c>
      <c r="L106" s="24">
        <f t="shared" si="12"/>
        <v>2.1252221342011732</v>
      </c>
    </row>
    <row r="107" spans="1:12" x14ac:dyDescent="0.2">
      <c r="A107" s="16">
        <v>98</v>
      </c>
      <c r="B107" s="47">
        <v>16</v>
      </c>
      <c r="C107" s="46">
        <v>52</v>
      </c>
      <c r="D107" s="46">
        <v>53</v>
      </c>
      <c r="E107" s="17">
        <v>0.5</v>
      </c>
      <c r="F107" s="22">
        <f t="shared" si="10"/>
        <v>0.30476190476190479</v>
      </c>
      <c r="G107" s="22">
        <f t="shared" si="7"/>
        <v>0.26446280991735543</v>
      </c>
      <c r="H107" s="23">
        <f t="shared" si="13"/>
        <v>7535.8641838589119</v>
      </c>
      <c r="I107" s="23">
        <f t="shared" si="11"/>
        <v>1992.9558172188863</v>
      </c>
      <c r="J107" s="23">
        <f t="shared" si="8"/>
        <v>6539.3862752494688</v>
      </c>
      <c r="K107" s="23">
        <f t="shared" si="14"/>
        <v>12533.850538999393</v>
      </c>
      <c r="L107" s="24">
        <f t="shared" si="12"/>
        <v>1.6632267027643202</v>
      </c>
    </row>
    <row r="108" spans="1:12" x14ac:dyDescent="0.2">
      <c r="A108" s="16">
        <v>99</v>
      </c>
      <c r="B108" s="47">
        <v>8</v>
      </c>
      <c r="C108" s="46">
        <v>41</v>
      </c>
      <c r="D108" s="46">
        <v>38</v>
      </c>
      <c r="E108" s="17">
        <v>0.5</v>
      </c>
      <c r="F108" s="22">
        <f t="shared" si="10"/>
        <v>0.20253164556962025</v>
      </c>
      <c r="G108" s="22">
        <f t="shared" si="7"/>
        <v>0.18390804597701146</v>
      </c>
      <c r="H108" s="23">
        <f t="shared" si="13"/>
        <v>5542.9083666400256</v>
      </c>
      <c r="I108" s="23">
        <f t="shared" si="11"/>
        <v>1019.3854467383953</v>
      </c>
      <c r="J108" s="23">
        <f t="shared" si="8"/>
        <v>5033.215643270828</v>
      </c>
      <c r="K108" s="23">
        <f t="shared" si="14"/>
        <v>5994.4642637499246</v>
      </c>
      <c r="L108" s="24">
        <f t="shared" si="12"/>
        <v>1.0814655172413794</v>
      </c>
    </row>
    <row r="109" spans="1:12" x14ac:dyDescent="0.2">
      <c r="A109" s="16" t="s">
        <v>22</v>
      </c>
      <c r="B109" s="47">
        <v>17</v>
      </c>
      <c r="C109" s="46">
        <v>73</v>
      </c>
      <c r="D109" s="46">
        <v>87</v>
      </c>
      <c r="E109" s="17"/>
      <c r="F109" s="22">
        <f>B109/((C109+D109)/2)</f>
        <v>0.21249999999999999</v>
      </c>
      <c r="G109" s="22">
        <v>1</v>
      </c>
      <c r="H109" s="23">
        <f>H108-I108</f>
        <v>4523.5229199016303</v>
      </c>
      <c r="I109" s="23">
        <f>H109*G109</f>
        <v>4523.5229199016303</v>
      </c>
      <c r="J109" s="23">
        <f>H109*F109</f>
        <v>961.24862047909642</v>
      </c>
      <c r="K109" s="23">
        <f>J109</f>
        <v>961.24862047909642</v>
      </c>
      <c r="L109" s="24">
        <f>K109/H109</f>
        <v>0.21249999999999999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3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ColWidth="10.140625" defaultRowHeight="12.75" x14ac:dyDescent="0.2"/>
  <cols>
    <col min="1" max="1" width="10.140625" style="9"/>
    <col min="2" max="4" width="14.28515625" style="9" customWidth="1"/>
    <col min="5" max="7" width="14.28515625" style="10" customWidth="1"/>
    <col min="8" max="11" width="14.28515625" style="9" customWidth="1"/>
    <col min="12" max="12" width="14.28515625" style="10" customWidth="1"/>
    <col min="13" max="16384" width="10.1406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31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55" t="s">
        <v>36</v>
      </c>
      <c r="C6" s="69" t="s">
        <v>45</v>
      </c>
      <c r="D6" s="69"/>
      <c r="E6" s="56" t="s">
        <v>37</v>
      </c>
      <c r="F6" s="56" t="s">
        <v>38</v>
      </c>
      <c r="G6" s="56" t="s">
        <v>39</v>
      </c>
      <c r="H6" s="55" t="s">
        <v>40</v>
      </c>
      <c r="I6" s="55" t="s">
        <v>41</v>
      </c>
      <c r="J6" s="55" t="s">
        <v>42</v>
      </c>
      <c r="K6" s="55" t="s">
        <v>43</v>
      </c>
      <c r="L6" s="56" t="s">
        <v>44</v>
      </c>
    </row>
    <row r="7" spans="1:13" s="35" customFormat="1" ht="15" customHeight="1" x14ac:dyDescent="0.2">
      <c r="A7" s="37"/>
      <c r="B7" s="38"/>
      <c r="C7" s="39">
        <v>42736</v>
      </c>
      <c r="D7" s="40">
        <v>43101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10</v>
      </c>
      <c r="C9" s="46">
        <v>3512</v>
      </c>
      <c r="D9" s="46">
        <v>3174</v>
      </c>
      <c r="E9" s="17">
        <v>0.5</v>
      </c>
      <c r="F9" s="18">
        <f>B9/((C9+D9)/2)</f>
        <v>2.9913251570445709E-3</v>
      </c>
      <c r="G9" s="18">
        <f t="shared" ref="G9:G72" si="0">F9/((1+(1-E9)*F9))</f>
        <v>2.9868578255675031E-3</v>
      </c>
      <c r="H9" s="13">
        <v>100000</v>
      </c>
      <c r="I9" s="13">
        <f>H9*G9</f>
        <v>298.68578255675033</v>
      </c>
      <c r="J9" s="13">
        <f t="shared" ref="J9:J72" si="1">H10+I9*E9</f>
        <v>99850.657108721614</v>
      </c>
      <c r="K9" s="13">
        <f t="shared" ref="K9:K72" si="2">K10+J9</f>
        <v>8457695.6750071105</v>
      </c>
      <c r="L9" s="19">
        <f>K9/H9</f>
        <v>84.576956750071105</v>
      </c>
    </row>
    <row r="10" spans="1:13" x14ac:dyDescent="0.2">
      <c r="A10" s="16">
        <v>1</v>
      </c>
      <c r="B10" s="47">
        <v>0</v>
      </c>
      <c r="C10" s="46">
        <v>3751</v>
      </c>
      <c r="D10" s="46">
        <v>3697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99701.314217443243</v>
      </c>
      <c r="I10" s="13">
        <f t="shared" ref="I10:I73" si="4">H10*G10</f>
        <v>0</v>
      </c>
      <c r="J10" s="13">
        <f t="shared" si="1"/>
        <v>99701.314217443243</v>
      </c>
      <c r="K10" s="13">
        <f t="shared" si="2"/>
        <v>8357845.0178983882</v>
      </c>
      <c r="L10" s="20">
        <f t="shared" ref="L10:L73" si="5">K10/H10</f>
        <v>83.828834990784316</v>
      </c>
    </row>
    <row r="11" spans="1:13" x14ac:dyDescent="0.2">
      <c r="A11" s="16">
        <v>2</v>
      </c>
      <c r="B11" s="47">
        <v>0</v>
      </c>
      <c r="C11" s="46">
        <v>3787</v>
      </c>
      <c r="D11" s="46">
        <v>3829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99701.314217443243</v>
      </c>
      <c r="I11" s="13">
        <f t="shared" si="4"/>
        <v>0</v>
      </c>
      <c r="J11" s="13">
        <f t="shared" si="1"/>
        <v>99701.314217443243</v>
      </c>
      <c r="K11" s="13">
        <f t="shared" si="2"/>
        <v>8258143.7036809446</v>
      </c>
      <c r="L11" s="20">
        <f t="shared" si="5"/>
        <v>82.828834990784316</v>
      </c>
    </row>
    <row r="12" spans="1:13" x14ac:dyDescent="0.2">
      <c r="A12" s="16">
        <v>3</v>
      </c>
      <c r="B12" s="47">
        <v>1</v>
      </c>
      <c r="C12" s="46">
        <v>3848</v>
      </c>
      <c r="D12" s="46">
        <v>3889</v>
      </c>
      <c r="E12" s="17">
        <v>0.5</v>
      </c>
      <c r="F12" s="18">
        <f t="shared" si="3"/>
        <v>2.5849812588858733E-4</v>
      </c>
      <c r="G12" s="18">
        <f t="shared" si="0"/>
        <v>2.5846471956577927E-4</v>
      </c>
      <c r="H12" s="13">
        <f t="shared" si="6"/>
        <v>99701.314217443243</v>
      </c>
      <c r="I12" s="13">
        <f t="shared" si="4"/>
        <v>25.769272219551109</v>
      </c>
      <c r="J12" s="13">
        <f t="shared" si="1"/>
        <v>99688.429581333476</v>
      </c>
      <c r="K12" s="13">
        <f t="shared" si="2"/>
        <v>8158442.3894635011</v>
      </c>
      <c r="L12" s="20">
        <f t="shared" si="5"/>
        <v>81.828834990784316</v>
      </c>
    </row>
    <row r="13" spans="1:13" x14ac:dyDescent="0.2">
      <c r="A13" s="16">
        <v>4</v>
      </c>
      <c r="B13" s="47">
        <v>0</v>
      </c>
      <c r="C13" s="46">
        <v>3984</v>
      </c>
      <c r="D13" s="46">
        <v>3924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99675.544945223694</v>
      </c>
      <c r="I13" s="13">
        <f t="shared" si="4"/>
        <v>0</v>
      </c>
      <c r="J13" s="13">
        <f t="shared" si="1"/>
        <v>99675.544945223694</v>
      </c>
      <c r="K13" s="13">
        <f t="shared" si="2"/>
        <v>8058753.9598821672</v>
      </c>
      <c r="L13" s="20">
        <f t="shared" si="5"/>
        <v>80.84986105980984</v>
      </c>
    </row>
    <row r="14" spans="1:13" x14ac:dyDescent="0.2">
      <c r="A14" s="16">
        <v>5</v>
      </c>
      <c r="B14" s="47">
        <v>0</v>
      </c>
      <c r="C14" s="46">
        <v>4072</v>
      </c>
      <c r="D14" s="46">
        <v>4046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99675.544945223694</v>
      </c>
      <c r="I14" s="13">
        <f t="shared" si="4"/>
        <v>0</v>
      </c>
      <c r="J14" s="13">
        <f t="shared" si="1"/>
        <v>99675.544945223694</v>
      </c>
      <c r="K14" s="13">
        <f t="shared" si="2"/>
        <v>7959078.4149369439</v>
      </c>
      <c r="L14" s="20">
        <f t="shared" si="5"/>
        <v>79.849861059809854</v>
      </c>
    </row>
    <row r="15" spans="1:13" x14ac:dyDescent="0.2">
      <c r="A15" s="16">
        <v>6</v>
      </c>
      <c r="B15" s="47">
        <v>0</v>
      </c>
      <c r="C15" s="46">
        <v>4106</v>
      </c>
      <c r="D15" s="46">
        <v>4135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99675.544945223694</v>
      </c>
      <c r="I15" s="13">
        <f t="shared" si="4"/>
        <v>0</v>
      </c>
      <c r="J15" s="13">
        <f t="shared" si="1"/>
        <v>99675.544945223694</v>
      </c>
      <c r="K15" s="13">
        <f t="shared" si="2"/>
        <v>7859402.8699917207</v>
      </c>
      <c r="L15" s="20">
        <f t="shared" si="5"/>
        <v>78.849861059809854</v>
      </c>
    </row>
    <row r="16" spans="1:13" x14ac:dyDescent="0.2">
      <c r="A16" s="16">
        <v>7</v>
      </c>
      <c r="B16" s="47">
        <v>0</v>
      </c>
      <c r="C16" s="46">
        <v>4146</v>
      </c>
      <c r="D16" s="46">
        <v>4175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99675.544945223694</v>
      </c>
      <c r="I16" s="13">
        <f t="shared" si="4"/>
        <v>0</v>
      </c>
      <c r="J16" s="13">
        <f t="shared" si="1"/>
        <v>99675.544945223694</v>
      </c>
      <c r="K16" s="13">
        <f t="shared" si="2"/>
        <v>7759727.3250464974</v>
      </c>
      <c r="L16" s="20">
        <f t="shared" si="5"/>
        <v>77.849861059809854</v>
      </c>
    </row>
    <row r="17" spans="1:12" x14ac:dyDescent="0.2">
      <c r="A17" s="16">
        <v>8</v>
      </c>
      <c r="B17" s="47">
        <v>0</v>
      </c>
      <c r="C17" s="46">
        <v>4186</v>
      </c>
      <c r="D17" s="46">
        <v>4206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99675.544945223694</v>
      </c>
      <c r="I17" s="13">
        <f t="shared" si="4"/>
        <v>0</v>
      </c>
      <c r="J17" s="13">
        <f t="shared" si="1"/>
        <v>99675.544945223694</v>
      </c>
      <c r="K17" s="13">
        <f t="shared" si="2"/>
        <v>7660051.7801012741</v>
      </c>
      <c r="L17" s="20">
        <f t="shared" si="5"/>
        <v>76.849861059809868</v>
      </c>
    </row>
    <row r="18" spans="1:12" x14ac:dyDescent="0.2">
      <c r="A18" s="16">
        <v>9</v>
      </c>
      <c r="B18" s="47">
        <v>0</v>
      </c>
      <c r="C18" s="46">
        <v>4097</v>
      </c>
      <c r="D18" s="46">
        <v>4218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99675.544945223694</v>
      </c>
      <c r="I18" s="13">
        <f t="shared" si="4"/>
        <v>0</v>
      </c>
      <c r="J18" s="13">
        <f t="shared" si="1"/>
        <v>99675.544945223694</v>
      </c>
      <c r="K18" s="13">
        <f t="shared" si="2"/>
        <v>7560376.2351560509</v>
      </c>
      <c r="L18" s="20">
        <f t="shared" si="5"/>
        <v>75.849861059809868</v>
      </c>
    </row>
    <row r="19" spans="1:12" x14ac:dyDescent="0.2">
      <c r="A19" s="16">
        <v>10</v>
      </c>
      <c r="B19" s="47">
        <v>0</v>
      </c>
      <c r="C19" s="46">
        <v>4118</v>
      </c>
      <c r="D19" s="46">
        <v>4156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99675.544945223694</v>
      </c>
      <c r="I19" s="13">
        <f t="shared" si="4"/>
        <v>0</v>
      </c>
      <c r="J19" s="13">
        <f t="shared" si="1"/>
        <v>99675.544945223694</v>
      </c>
      <c r="K19" s="13">
        <f t="shared" si="2"/>
        <v>7460700.6902108276</v>
      </c>
      <c r="L19" s="20">
        <f t="shared" si="5"/>
        <v>74.849861059809868</v>
      </c>
    </row>
    <row r="20" spans="1:12" x14ac:dyDescent="0.2">
      <c r="A20" s="16">
        <v>11</v>
      </c>
      <c r="B20" s="47">
        <v>1</v>
      </c>
      <c r="C20" s="46">
        <v>4037</v>
      </c>
      <c r="D20" s="46">
        <v>4164</v>
      </c>
      <c r="E20" s="17">
        <v>0.5</v>
      </c>
      <c r="F20" s="18">
        <f t="shared" si="3"/>
        <v>2.4387269845140838E-4</v>
      </c>
      <c r="G20" s="18">
        <f t="shared" si="0"/>
        <v>2.43842965130456E-4</v>
      </c>
      <c r="H20" s="13">
        <f t="shared" si="6"/>
        <v>99675.544945223694</v>
      </c>
      <c r="I20" s="13">
        <f t="shared" si="4"/>
        <v>24.305180430437382</v>
      </c>
      <c r="J20" s="13">
        <f t="shared" si="1"/>
        <v>99663.392355008473</v>
      </c>
      <c r="K20" s="13">
        <f t="shared" si="2"/>
        <v>7361025.1452656044</v>
      </c>
      <c r="L20" s="20">
        <f t="shared" si="5"/>
        <v>73.849861059809882</v>
      </c>
    </row>
    <row r="21" spans="1:12" x14ac:dyDescent="0.2">
      <c r="A21" s="16">
        <v>12</v>
      </c>
      <c r="B21" s="47">
        <v>0</v>
      </c>
      <c r="C21" s="46">
        <v>4085</v>
      </c>
      <c r="D21" s="46">
        <v>4102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99651.239764793252</v>
      </c>
      <c r="I21" s="13">
        <f t="shared" si="4"/>
        <v>0</v>
      </c>
      <c r="J21" s="13">
        <f t="shared" si="1"/>
        <v>99651.239764793252</v>
      </c>
      <c r="K21" s="13">
        <f t="shared" si="2"/>
        <v>7261361.7529105963</v>
      </c>
      <c r="L21" s="20">
        <f t="shared" si="5"/>
        <v>72.867751269824467</v>
      </c>
    </row>
    <row r="22" spans="1:12" x14ac:dyDescent="0.2">
      <c r="A22" s="16">
        <v>13</v>
      </c>
      <c r="B22" s="47">
        <v>2</v>
      </c>
      <c r="C22" s="46">
        <v>3997</v>
      </c>
      <c r="D22" s="46">
        <v>4150</v>
      </c>
      <c r="E22" s="17">
        <v>0.5</v>
      </c>
      <c r="F22" s="18">
        <f t="shared" si="3"/>
        <v>4.9097827421136617E-4</v>
      </c>
      <c r="G22" s="18">
        <f t="shared" si="0"/>
        <v>4.9085777395999508E-4</v>
      </c>
      <c r="H22" s="13">
        <f t="shared" si="6"/>
        <v>99651.239764793252</v>
      </c>
      <c r="I22" s="13">
        <f t="shared" si="4"/>
        <v>48.914585723300156</v>
      </c>
      <c r="J22" s="13">
        <f t="shared" si="1"/>
        <v>99626.782471931612</v>
      </c>
      <c r="K22" s="13">
        <f t="shared" si="2"/>
        <v>7161710.5131458035</v>
      </c>
      <c r="L22" s="20">
        <f t="shared" si="5"/>
        <v>71.867751269824481</v>
      </c>
    </row>
    <row r="23" spans="1:12" x14ac:dyDescent="0.2">
      <c r="A23" s="16">
        <v>14</v>
      </c>
      <c r="B23" s="47">
        <v>0</v>
      </c>
      <c r="C23" s="46">
        <v>3982</v>
      </c>
      <c r="D23" s="46">
        <v>4022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99602.325179069958</v>
      </c>
      <c r="I23" s="13">
        <f t="shared" si="4"/>
        <v>0</v>
      </c>
      <c r="J23" s="13">
        <f t="shared" si="1"/>
        <v>99602.325179069958</v>
      </c>
      <c r="K23" s="13">
        <f t="shared" si="2"/>
        <v>7062083.7306738719</v>
      </c>
      <c r="L23" s="20">
        <f t="shared" si="5"/>
        <v>70.902799889232611</v>
      </c>
    </row>
    <row r="24" spans="1:12" x14ac:dyDescent="0.2">
      <c r="A24" s="16">
        <v>15</v>
      </c>
      <c r="B24" s="47">
        <v>0</v>
      </c>
      <c r="C24" s="46">
        <v>3829</v>
      </c>
      <c r="D24" s="46">
        <v>3994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99602.325179069958</v>
      </c>
      <c r="I24" s="13">
        <f t="shared" si="4"/>
        <v>0</v>
      </c>
      <c r="J24" s="13">
        <f t="shared" si="1"/>
        <v>99602.325179069958</v>
      </c>
      <c r="K24" s="13">
        <f t="shared" si="2"/>
        <v>6962481.4054948017</v>
      </c>
      <c r="L24" s="20">
        <f t="shared" si="5"/>
        <v>69.902799889232611</v>
      </c>
    </row>
    <row r="25" spans="1:12" x14ac:dyDescent="0.2">
      <c r="A25" s="16">
        <v>16</v>
      </c>
      <c r="B25" s="47">
        <v>0</v>
      </c>
      <c r="C25" s="46">
        <v>3867</v>
      </c>
      <c r="D25" s="46">
        <v>3875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99602.325179069958</v>
      </c>
      <c r="I25" s="13">
        <f t="shared" si="4"/>
        <v>0</v>
      </c>
      <c r="J25" s="13">
        <f t="shared" si="1"/>
        <v>99602.325179069958</v>
      </c>
      <c r="K25" s="13">
        <f t="shared" si="2"/>
        <v>6862879.0803157315</v>
      </c>
      <c r="L25" s="20">
        <f t="shared" si="5"/>
        <v>68.902799889232611</v>
      </c>
    </row>
    <row r="26" spans="1:12" x14ac:dyDescent="0.2">
      <c r="A26" s="16">
        <v>17</v>
      </c>
      <c r="B26" s="47">
        <v>1</v>
      </c>
      <c r="C26" s="46">
        <v>3852</v>
      </c>
      <c r="D26" s="46">
        <v>3904</v>
      </c>
      <c r="E26" s="17">
        <v>0.5</v>
      </c>
      <c r="F26" s="18">
        <f t="shared" si="3"/>
        <v>2.5786487880350697E-4</v>
      </c>
      <c r="G26" s="18">
        <f t="shared" si="0"/>
        <v>2.5783163594173003E-4</v>
      </c>
      <c r="H26" s="13">
        <f t="shared" si="6"/>
        <v>99602.325179069958</v>
      </c>
      <c r="I26" s="13">
        <f t="shared" si="4"/>
        <v>25.680630444519775</v>
      </c>
      <c r="J26" s="13">
        <f t="shared" si="1"/>
        <v>99589.484863847698</v>
      </c>
      <c r="K26" s="13">
        <f t="shared" si="2"/>
        <v>6763276.7551366612</v>
      </c>
      <c r="L26" s="20">
        <f t="shared" si="5"/>
        <v>67.902799889232597</v>
      </c>
    </row>
    <row r="27" spans="1:12" x14ac:dyDescent="0.2">
      <c r="A27" s="16">
        <v>18</v>
      </c>
      <c r="B27" s="47">
        <v>3</v>
      </c>
      <c r="C27" s="46">
        <v>3627</v>
      </c>
      <c r="D27" s="46">
        <v>3892</v>
      </c>
      <c r="E27" s="17">
        <v>0.5</v>
      </c>
      <c r="F27" s="18">
        <f t="shared" si="3"/>
        <v>7.9797845458172629E-4</v>
      </c>
      <c r="G27" s="18">
        <f t="shared" si="0"/>
        <v>7.9766019675618183E-4</v>
      </c>
      <c r="H27" s="13">
        <f t="shared" si="6"/>
        <v>99576.644548625438</v>
      </c>
      <c r="I27" s="13">
        <f t="shared" si="4"/>
        <v>79.428325882976949</v>
      </c>
      <c r="J27" s="13">
        <f t="shared" si="1"/>
        <v>99536.93038568394</v>
      </c>
      <c r="K27" s="13">
        <f t="shared" si="2"/>
        <v>6663687.2702728137</v>
      </c>
      <c r="L27" s="20">
        <f t="shared" si="5"/>
        <v>66.920182945296887</v>
      </c>
    </row>
    <row r="28" spans="1:12" x14ac:dyDescent="0.2">
      <c r="A28" s="16">
        <v>19</v>
      </c>
      <c r="B28" s="47">
        <v>0</v>
      </c>
      <c r="C28" s="46">
        <v>3666</v>
      </c>
      <c r="D28" s="46">
        <v>3678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99497.216222742456</v>
      </c>
      <c r="I28" s="13">
        <f t="shared" si="4"/>
        <v>0</v>
      </c>
      <c r="J28" s="13">
        <f t="shared" si="1"/>
        <v>99497.216222742456</v>
      </c>
      <c r="K28" s="13">
        <f t="shared" si="2"/>
        <v>6564150.3398871301</v>
      </c>
      <c r="L28" s="20">
        <f t="shared" si="5"/>
        <v>65.973205975854597</v>
      </c>
    </row>
    <row r="29" spans="1:12" x14ac:dyDescent="0.2">
      <c r="A29" s="16">
        <v>20</v>
      </c>
      <c r="B29" s="47">
        <v>2</v>
      </c>
      <c r="C29" s="46">
        <v>3665</v>
      </c>
      <c r="D29" s="46">
        <v>3708</v>
      </c>
      <c r="E29" s="17">
        <v>0.5</v>
      </c>
      <c r="F29" s="18">
        <f t="shared" si="3"/>
        <v>5.4252000542520001E-4</v>
      </c>
      <c r="G29" s="18">
        <f t="shared" si="0"/>
        <v>5.423728813559322E-4</v>
      </c>
      <c r="H29" s="13">
        <f t="shared" si="6"/>
        <v>99497.216222742456</v>
      </c>
      <c r="I29" s="13">
        <f t="shared" si="4"/>
        <v>53.964591849623027</v>
      </c>
      <c r="J29" s="13">
        <f t="shared" si="1"/>
        <v>99470.233926817644</v>
      </c>
      <c r="K29" s="13">
        <f t="shared" si="2"/>
        <v>6464653.1236643875</v>
      </c>
      <c r="L29" s="20">
        <f t="shared" si="5"/>
        <v>64.973205975854597</v>
      </c>
    </row>
    <row r="30" spans="1:12" x14ac:dyDescent="0.2">
      <c r="A30" s="16">
        <v>21</v>
      </c>
      <c r="B30" s="47">
        <v>1</v>
      </c>
      <c r="C30" s="46">
        <v>3627</v>
      </c>
      <c r="D30" s="46">
        <v>3692</v>
      </c>
      <c r="E30" s="17">
        <v>0.5</v>
      </c>
      <c r="F30" s="18">
        <f t="shared" si="3"/>
        <v>2.7326137450471376E-4</v>
      </c>
      <c r="G30" s="18">
        <f t="shared" si="0"/>
        <v>2.7322404371584699E-4</v>
      </c>
      <c r="H30" s="13">
        <f t="shared" si="6"/>
        <v>99443.251630892832</v>
      </c>
      <c r="I30" s="13">
        <f t="shared" si="4"/>
        <v>27.170287330845035</v>
      </c>
      <c r="J30" s="13">
        <f t="shared" si="1"/>
        <v>99429.666487227412</v>
      </c>
      <c r="K30" s="13">
        <f t="shared" si="2"/>
        <v>6365182.8897375697</v>
      </c>
      <c r="L30" s="20">
        <f t="shared" si="5"/>
        <v>64.008193470618323</v>
      </c>
    </row>
    <row r="31" spans="1:12" x14ac:dyDescent="0.2">
      <c r="A31" s="16">
        <v>22</v>
      </c>
      <c r="B31" s="47">
        <v>1</v>
      </c>
      <c r="C31" s="46">
        <v>3455</v>
      </c>
      <c r="D31" s="46">
        <v>3721</v>
      </c>
      <c r="E31" s="17">
        <v>0.5</v>
      </c>
      <c r="F31" s="18">
        <f t="shared" si="3"/>
        <v>2.7870680044593088E-4</v>
      </c>
      <c r="G31" s="18">
        <f t="shared" si="0"/>
        <v>2.7866796711717987E-4</v>
      </c>
      <c r="H31" s="13">
        <f t="shared" si="6"/>
        <v>99416.081343561993</v>
      </c>
      <c r="I31" s="13">
        <f t="shared" si="4"/>
        <v>27.704077286766612</v>
      </c>
      <c r="J31" s="13">
        <f t="shared" si="1"/>
        <v>99402.229304918612</v>
      </c>
      <c r="K31" s="13">
        <f t="shared" si="2"/>
        <v>6265753.2232503425</v>
      </c>
      <c r="L31" s="20">
        <f t="shared" si="5"/>
        <v>63.025550178317317</v>
      </c>
    </row>
    <row r="32" spans="1:12" x14ac:dyDescent="0.2">
      <c r="A32" s="16">
        <v>23</v>
      </c>
      <c r="B32" s="47">
        <v>1</v>
      </c>
      <c r="C32" s="46">
        <v>3657</v>
      </c>
      <c r="D32" s="46">
        <v>3548</v>
      </c>
      <c r="E32" s="17">
        <v>0.5</v>
      </c>
      <c r="F32" s="18">
        <f t="shared" si="3"/>
        <v>2.7758501040943791E-4</v>
      </c>
      <c r="G32" s="18">
        <f t="shared" si="0"/>
        <v>2.7754648903691371E-4</v>
      </c>
      <c r="H32" s="13">
        <f t="shared" si="6"/>
        <v>99388.377266275231</v>
      </c>
      <c r="I32" s="13">
        <f t="shared" si="4"/>
        <v>27.584895161330902</v>
      </c>
      <c r="J32" s="13">
        <f t="shared" si="1"/>
        <v>99374.584818694566</v>
      </c>
      <c r="K32" s="13">
        <f t="shared" si="2"/>
        <v>6166350.9939454235</v>
      </c>
      <c r="L32" s="20">
        <f t="shared" si="5"/>
        <v>62.042978903105691</v>
      </c>
    </row>
    <row r="33" spans="1:12" x14ac:dyDescent="0.2">
      <c r="A33" s="16">
        <v>24</v>
      </c>
      <c r="B33" s="47">
        <v>0</v>
      </c>
      <c r="C33" s="46">
        <v>3674</v>
      </c>
      <c r="D33" s="46">
        <v>3775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99360.792371113901</v>
      </c>
      <c r="I33" s="13">
        <f t="shared" si="4"/>
        <v>0</v>
      </c>
      <c r="J33" s="13">
        <f t="shared" si="1"/>
        <v>99360.792371113901</v>
      </c>
      <c r="K33" s="13">
        <f t="shared" si="2"/>
        <v>6066976.4091267288</v>
      </c>
      <c r="L33" s="20">
        <f t="shared" si="5"/>
        <v>61.060064682923318</v>
      </c>
    </row>
    <row r="34" spans="1:12" x14ac:dyDescent="0.2">
      <c r="A34" s="16">
        <v>25</v>
      </c>
      <c r="B34" s="47">
        <v>0</v>
      </c>
      <c r="C34" s="46">
        <v>3692</v>
      </c>
      <c r="D34" s="46">
        <v>3764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99360.792371113901</v>
      </c>
      <c r="I34" s="13">
        <f t="shared" si="4"/>
        <v>0</v>
      </c>
      <c r="J34" s="13">
        <f t="shared" si="1"/>
        <v>99360.792371113901</v>
      </c>
      <c r="K34" s="13">
        <f t="shared" si="2"/>
        <v>5967615.616755615</v>
      </c>
      <c r="L34" s="20">
        <f t="shared" si="5"/>
        <v>60.060064682923318</v>
      </c>
    </row>
    <row r="35" spans="1:12" x14ac:dyDescent="0.2">
      <c r="A35" s="16">
        <v>26</v>
      </c>
      <c r="B35" s="47">
        <v>0</v>
      </c>
      <c r="C35" s="46">
        <v>3736</v>
      </c>
      <c r="D35" s="46">
        <v>3766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99360.792371113901</v>
      </c>
      <c r="I35" s="13">
        <f t="shared" si="4"/>
        <v>0</v>
      </c>
      <c r="J35" s="13">
        <f t="shared" si="1"/>
        <v>99360.792371113901</v>
      </c>
      <c r="K35" s="13">
        <f t="shared" si="2"/>
        <v>5868254.8243845012</v>
      </c>
      <c r="L35" s="20">
        <f t="shared" si="5"/>
        <v>59.060064682923326</v>
      </c>
    </row>
    <row r="36" spans="1:12" x14ac:dyDescent="0.2">
      <c r="A36" s="16">
        <v>27</v>
      </c>
      <c r="B36" s="47">
        <v>0</v>
      </c>
      <c r="C36" s="46">
        <v>3694</v>
      </c>
      <c r="D36" s="46">
        <v>3798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99360.792371113901</v>
      </c>
      <c r="I36" s="13">
        <f t="shared" si="4"/>
        <v>0</v>
      </c>
      <c r="J36" s="13">
        <f t="shared" si="1"/>
        <v>99360.792371113901</v>
      </c>
      <c r="K36" s="13">
        <f t="shared" si="2"/>
        <v>5768894.0320133874</v>
      </c>
      <c r="L36" s="20">
        <f t="shared" si="5"/>
        <v>58.060064682923326</v>
      </c>
    </row>
    <row r="37" spans="1:12" x14ac:dyDescent="0.2">
      <c r="A37" s="16">
        <v>28</v>
      </c>
      <c r="B37" s="47">
        <v>0</v>
      </c>
      <c r="C37" s="46">
        <v>3899</v>
      </c>
      <c r="D37" s="46">
        <v>3795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99360.792371113901</v>
      </c>
      <c r="I37" s="13">
        <f t="shared" si="4"/>
        <v>0</v>
      </c>
      <c r="J37" s="13">
        <f t="shared" si="1"/>
        <v>99360.792371113901</v>
      </c>
      <c r="K37" s="13">
        <f t="shared" si="2"/>
        <v>5669533.2396422736</v>
      </c>
      <c r="L37" s="20">
        <f t="shared" si="5"/>
        <v>57.060064682923326</v>
      </c>
    </row>
    <row r="38" spans="1:12" x14ac:dyDescent="0.2">
      <c r="A38" s="16">
        <v>29</v>
      </c>
      <c r="B38" s="47">
        <v>1</v>
      </c>
      <c r="C38" s="46">
        <v>4005</v>
      </c>
      <c r="D38" s="46">
        <v>3917</v>
      </c>
      <c r="E38" s="17">
        <v>0.5</v>
      </c>
      <c r="F38" s="18">
        <f t="shared" si="3"/>
        <v>2.5246149962130775E-4</v>
      </c>
      <c r="G38" s="18">
        <f t="shared" si="0"/>
        <v>2.524296352391771E-4</v>
      </c>
      <c r="H38" s="13">
        <f t="shared" si="6"/>
        <v>99360.792371113901</v>
      </c>
      <c r="I38" s="13">
        <f t="shared" si="4"/>
        <v>25.081608575315894</v>
      </c>
      <c r="J38" s="13">
        <f t="shared" si="1"/>
        <v>99348.251566826235</v>
      </c>
      <c r="K38" s="13">
        <f t="shared" si="2"/>
        <v>5570172.4472711599</v>
      </c>
      <c r="L38" s="20">
        <f t="shared" si="5"/>
        <v>56.060064682923326</v>
      </c>
    </row>
    <row r="39" spans="1:12" x14ac:dyDescent="0.2">
      <c r="A39" s="16">
        <v>30</v>
      </c>
      <c r="B39" s="47">
        <v>0</v>
      </c>
      <c r="C39" s="46">
        <v>4200</v>
      </c>
      <c r="D39" s="46">
        <v>4013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99335.710762538583</v>
      </c>
      <c r="I39" s="13">
        <f t="shared" si="4"/>
        <v>0</v>
      </c>
      <c r="J39" s="13">
        <f t="shared" si="1"/>
        <v>99335.710762538583</v>
      </c>
      <c r="K39" s="13">
        <f t="shared" si="2"/>
        <v>5470824.1957043335</v>
      </c>
      <c r="L39" s="20">
        <f t="shared" si="5"/>
        <v>55.07409323100638</v>
      </c>
    </row>
    <row r="40" spans="1:12" x14ac:dyDescent="0.2">
      <c r="A40" s="16">
        <v>31</v>
      </c>
      <c r="B40" s="47">
        <v>2</v>
      </c>
      <c r="C40" s="46">
        <v>4404</v>
      </c>
      <c r="D40" s="46">
        <v>4196</v>
      </c>
      <c r="E40" s="17">
        <v>0.5</v>
      </c>
      <c r="F40" s="18">
        <f t="shared" si="3"/>
        <v>4.6511627906976747E-4</v>
      </c>
      <c r="G40" s="18">
        <f t="shared" si="0"/>
        <v>4.650081376424088E-4</v>
      </c>
      <c r="H40" s="13">
        <f t="shared" si="6"/>
        <v>99335.710762538583</v>
      </c>
      <c r="I40" s="13">
        <f t="shared" si="4"/>
        <v>46.191913863073047</v>
      </c>
      <c r="J40" s="13">
        <f t="shared" si="1"/>
        <v>99312.614805607038</v>
      </c>
      <c r="K40" s="13">
        <f t="shared" si="2"/>
        <v>5371488.4849417945</v>
      </c>
      <c r="L40" s="20">
        <f t="shared" si="5"/>
        <v>54.074093231006373</v>
      </c>
    </row>
    <row r="41" spans="1:12" x14ac:dyDescent="0.2">
      <c r="A41" s="16">
        <v>32</v>
      </c>
      <c r="B41" s="47">
        <v>0</v>
      </c>
      <c r="C41" s="46">
        <v>4710</v>
      </c>
      <c r="D41" s="46">
        <v>4458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99289.518848675507</v>
      </c>
      <c r="I41" s="13">
        <f t="shared" si="4"/>
        <v>0</v>
      </c>
      <c r="J41" s="13">
        <f t="shared" si="1"/>
        <v>99289.518848675507</v>
      </c>
      <c r="K41" s="13">
        <f t="shared" si="2"/>
        <v>5272175.8701361874</v>
      </c>
      <c r="L41" s="20">
        <f t="shared" si="5"/>
        <v>53.099017210178744</v>
      </c>
    </row>
    <row r="42" spans="1:12" x14ac:dyDescent="0.2">
      <c r="A42" s="16">
        <v>33</v>
      </c>
      <c r="B42" s="47">
        <v>0</v>
      </c>
      <c r="C42" s="46">
        <v>4741</v>
      </c>
      <c r="D42" s="46">
        <v>4777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99289.518848675507</v>
      </c>
      <c r="I42" s="13">
        <f t="shared" si="4"/>
        <v>0</v>
      </c>
      <c r="J42" s="13">
        <f t="shared" si="1"/>
        <v>99289.518848675507</v>
      </c>
      <c r="K42" s="13">
        <f t="shared" si="2"/>
        <v>5172886.3512875121</v>
      </c>
      <c r="L42" s="20">
        <f t="shared" si="5"/>
        <v>52.099017210178744</v>
      </c>
    </row>
    <row r="43" spans="1:12" x14ac:dyDescent="0.2">
      <c r="A43" s="16">
        <v>34</v>
      </c>
      <c r="B43" s="47">
        <v>0</v>
      </c>
      <c r="C43" s="46">
        <v>5093</v>
      </c>
      <c r="D43" s="46">
        <v>4772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99289.518848675507</v>
      </c>
      <c r="I43" s="13">
        <f t="shared" si="4"/>
        <v>0</v>
      </c>
      <c r="J43" s="13">
        <f t="shared" si="1"/>
        <v>99289.518848675507</v>
      </c>
      <c r="K43" s="13">
        <f t="shared" si="2"/>
        <v>5073596.8324388368</v>
      </c>
      <c r="L43" s="20">
        <f t="shared" si="5"/>
        <v>51.099017210178744</v>
      </c>
    </row>
    <row r="44" spans="1:12" x14ac:dyDescent="0.2">
      <c r="A44" s="16">
        <v>35</v>
      </c>
      <c r="B44" s="47">
        <v>2</v>
      </c>
      <c r="C44" s="46">
        <v>5431</v>
      </c>
      <c r="D44" s="46">
        <v>5109</v>
      </c>
      <c r="E44" s="17">
        <v>0.5</v>
      </c>
      <c r="F44" s="18">
        <f t="shared" si="3"/>
        <v>3.7950664136622391E-4</v>
      </c>
      <c r="G44" s="18">
        <f t="shared" si="0"/>
        <v>3.7943464238284955E-4</v>
      </c>
      <c r="H44" s="13">
        <f t="shared" si="6"/>
        <v>99289.518848675507</v>
      </c>
      <c r="I44" s="13">
        <f t="shared" si="4"/>
        <v>37.673883076712393</v>
      </c>
      <c r="J44" s="13">
        <f t="shared" si="1"/>
        <v>99270.681907137143</v>
      </c>
      <c r="K44" s="13">
        <f t="shared" si="2"/>
        <v>4974307.3135901615</v>
      </c>
      <c r="L44" s="20">
        <f t="shared" si="5"/>
        <v>50.099017210178751</v>
      </c>
    </row>
    <row r="45" spans="1:12" x14ac:dyDescent="0.2">
      <c r="A45" s="16">
        <v>36</v>
      </c>
      <c r="B45" s="47">
        <v>2</v>
      </c>
      <c r="C45" s="46">
        <v>5593</v>
      </c>
      <c r="D45" s="46">
        <v>5506</v>
      </c>
      <c r="E45" s="17">
        <v>0.5</v>
      </c>
      <c r="F45" s="18">
        <f t="shared" si="3"/>
        <v>3.6039282818271914E-4</v>
      </c>
      <c r="G45" s="18">
        <f t="shared" si="0"/>
        <v>3.6032789838753268E-4</v>
      </c>
      <c r="H45" s="13">
        <f t="shared" si="6"/>
        <v>99251.844965598793</v>
      </c>
      <c r="I45" s="13">
        <f t="shared" si="4"/>
        <v>35.763208707539427</v>
      </c>
      <c r="J45" s="13">
        <f t="shared" si="1"/>
        <v>99233.963361245027</v>
      </c>
      <c r="K45" s="13">
        <f t="shared" si="2"/>
        <v>4875036.6316830246</v>
      </c>
      <c r="L45" s="20">
        <f t="shared" si="5"/>
        <v>49.117843939049571</v>
      </c>
    </row>
    <row r="46" spans="1:12" x14ac:dyDescent="0.2">
      <c r="A46" s="16">
        <v>37</v>
      </c>
      <c r="B46" s="47">
        <v>1</v>
      </c>
      <c r="C46" s="46">
        <v>5831</v>
      </c>
      <c r="D46" s="46">
        <v>5638</v>
      </c>
      <c r="E46" s="17">
        <v>0.5</v>
      </c>
      <c r="F46" s="18">
        <f t="shared" si="3"/>
        <v>1.7438311971401169E-4</v>
      </c>
      <c r="G46" s="18">
        <f t="shared" si="0"/>
        <v>1.7436791630340019E-4</v>
      </c>
      <c r="H46" s="13">
        <f t="shared" si="6"/>
        <v>99216.081756891261</v>
      </c>
      <c r="I46" s="13">
        <f t="shared" si="4"/>
        <v>17.300101439736924</v>
      </c>
      <c r="J46" s="13">
        <f t="shared" si="1"/>
        <v>99207.431706171395</v>
      </c>
      <c r="K46" s="13">
        <f t="shared" si="2"/>
        <v>4775802.6683217799</v>
      </c>
      <c r="L46" s="20">
        <f t="shared" si="5"/>
        <v>48.135368619211434</v>
      </c>
    </row>
    <row r="47" spans="1:12" x14ac:dyDescent="0.2">
      <c r="A47" s="16">
        <v>38</v>
      </c>
      <c r="B47" s="47">
        <v>2</v>
      </c>
      <c r="C47" s="46">
        <v>6134</v>
      </c>
      <c r="D47" s="46">
        <v>5865</v>
      </c>
      <c r="E47" s="17">
        <v>0.5</v>
      </c>
      <c r="F47" s="18">
        <f t="shared" si="3"/>
        <v>3.3336111342611882E-4</v>
      </c>
      <c r="G47" s="18">
        <f t="shared" si="0"/>
        <v>3.3330555787017746E-4</v>
      </c>
      <c r="H47" s="13">
        <f t="shared" si="6"/>
        <v>99198.78165545153</v>
      </c>
      <c r="I47" s="13">
        <f t="shared" si="4"/>
        <v>33.063505259712201</v>
      </c>
      <c r="J47" s="13">
        <f t="shared" si="1"/>
        <v>99182.249902821684</v>
      </c>
      <c r="K47" s="13">
        <f t="shared" si="2"/>
        <v>4676595.2366156084</v>
      </c>
      <c r="L47" s="20">
        <f t="shared" si="5"/>
        <v>47.143676147746348</v>
      </c>
    </row>
    <row r="48" spans="1:12" x14ac:dyDescent="0.2">
      <c r="A48" s="16">
        <v>39</v>
      </c>
      <c r="B48" s="47">
        <v>1</v>
      </c>
      <c r="C48" s="46">
        <v>6209</v>
      </c>
      <c r="D48" s="46">
        <v>6204</v>
      </c>
      <c r="E48" s="17">
        <v>0.5</v>
      </c>
      <c r="F48" s="18">
        <f t="shared" si="3"/>
        <v>1.6112140497865141E-4</v>
      </c>
      <c r="G48" s="18">
        <f t="shared" si="0"/>
        <v>1.6110842597067825E-4</v>
      </c>
      <c r="H48" s="13">
        <f t="shared" si="6"/>
        <v>99165.718150191824</v>
      </c>
      <c r="I48" s="13">
        <f t="shared" si="4"/>
        <v>15.976432761429324</v>
      </c>
      <c r="J48" s="13">
        <f t="shared" si="1"/>
        <v>99157.729933811119</v>
      </c>
      <c r="K48" s="13">
        <f t="shared" si="2"/>
        <v>4577412.9867127864</v>
      </c>
      <c r="L48" s="20">
        <f t="shared" si="5"/>
        <v>46.159227927740588</v>
      </c>
    </row>
    <row r="49" spans="1:12" x14ac:dyDescent="0.2">
      <c r="A49" s="16">
        <v>40</v>
      </c>
      <c r="B49" s="47">
        <v>2</v>
      </c>
      <c r="C49" s="46">
        <v>6476</v>
      </c>
      <c r="D49" s="46">
        <v>6271</v>
      </c>
      <c r="E49" s="17">
        <v>0.5</v>
      </c>
      <c r="F49" s="18">
        <f t="shared" si="3"/>
        <v>3.1379932533145055E-4</v>
      </c>
      <c r="G49" s="18">
        <f t="shared" si="0"/>
        <v>3.1375009804690562E-4</v>
      </c>
      <c r="H49" s="13">
        <f t="shared" si="6"/>
        <v>99149.741717430399</v>
      </c>
      <c r="I49" s="13">
        <f t="shared" si="4"/>
        <v>31.108241185169156</v>
      </c>
      <c r="J49" s="13">
        <f t="shared" si="1"/>
        <v>99134.187596837815</v>
      </c>
      <c r="K49" s="13">
        <f t="shared" si="2"/>
        <v>4478255.256778975</v>
      </c>
      <c r="L49" s="20">
        <f t="shared" si="5"/>
        <v>45.166585199401517</v>
      </c>
    </row>
    <row r="50" spans="1:12" x14ac:dyDescent="0.2">
      <c r="A50" s="16">
        <v>41</v>
      </c>
      <c r="B50" s="47">
        <v>4</v>
      </c>
      <c r="C50" s="46">
        <v>6280</v>
      </c>
      <c r="D50" s="46">
        <v>6528</v>
      </c>
      <c r="E50" s="17">
        <v>0.5</v>
      </c>
      <c r="F50" s="18">
        <f t="shared" si="3"/>
        <v>6.2460961898813238E-4</v>
      </c>
      <c r="G50" s="18">
        <f t="shared" si="0"/>
        <v>6.244146113019045E-4</v>
      </c>
      <c r="H50" s="13">
        <f t="shared" si="6"/>
        <v>99118.633476245232</v>
      </c>
      <c r="I50" s="13">
        <f t="shared" si="4"/>
        <v>61.891122994845603</v>
      </c>
      <c r="J50" s="13">
        <f t="shared" si="1"/>
        <v>99087.687914747818</v>
      </c>
      <c r="K50" s="13">
        <f t="shared" si="2"/>
        <v>4379121.069182137</v>
      </c>
      <c r="L50" s="20">
        <f t="shared" si="5"/>
        <v>44.180603743206738</v>
      </c>
    </row>
    <row r="51" spans="1:12" x14ac:dyDescent="0.2">
      <c r="A51" s="16">
        <v>42</v>
      </c>
      <c r="B51" s="47">
        <v>3</v>
      </c>
      <c r="C51" s="46">
        <v>6407</v>
      </c>
      <c r="D51" s="46">
        <v>6333</v>
      </c>
      <c r="E51" s="17">
        <v>0.5</v>
      </c>
      <c r="F51" s="18">
        <f t="shared" si="3"/>
        <v>4.7095761381475666E-4</v>
      </c>
      <c r="G51" s="18">
        <f t="shared" si="0"/>
        <v>4.7084673938632969E-4</v>
      </c>
      <c r="H51" s="13">
        <f t="shared" si="6"/>
        <v>99056.742353250389</v>
      </c>
      <c r="I51" s="13">
        <f t="shared" si="4"/>
        <v>46.640544151259689</v>
      </c>
      <c r="J51" s="13">
        <f t="shared" si="1"/>
        <v>99033.422081174751</v>
      </c>
      <c r="K51" s="13">
        <f t="shared" si="2"/>
        <v>4280033.3812673893</v>
      </c>
      <c r="L51" s="20">
        <f t="shared" si="5"/>
        <v>43.207895591843545</v>
      </c>
    </row>
    <row r="52" spans="1:12" x14ac:dyDescent="0.2">
      <c r="A52" s="16">
        <v>43</v>
      </c>
      <c r="B52" s="47">
        <v>4</v>
      </c>
      <c r="C52" s="46">
        <v>6264</v>
      </c>
      <c r="D52" s="46">
        <v>6375</v>
      </c>
      <c r="E52" s="17">
        <v>0.5</v>
      </c>
      <c r="F52" s="18">
        <f t="shared" si="3"/>
        <v>6.3296146847060684E-4</v>
      </c>
      <c r="G52" s="18">
        <f t="shared" si="0"/>
        <v>6.3276121173772048E-4</v>
      </c>
      <c r="H52" s="13">
        <f t="shared" si="6"/>
        <v>99010.101809099127</v>
      </c>
      <c r="I52" s="13">
        <f t="shared" si="4"/>
        <v>62.649751995000635</v>
      </c>
      <c r="J52" s="13">
        <f t="shared" si="1"/>
        <v>98978.776933101617</v>
      </c>
      <c r="K52" s="13">
        <f t="shared" si="2"/>
        <v>4180999.9591862145</v>
      </c>
      <c r="L52" s="20">
        <f t="shared" si="5"/>
        <v>42.228013937886651</v>
      </c>
    </row>
    <row r="53" spans="1:12" x14ac:dyDescent="0.2">
      <c r="A53" s="16">
        <v>44</v>
      </c>
      <c r="B53" s="47">
        <v>2</v>
      </c>
      <c r="C53" s="46">
        <v>6008</v>
      </c>
      <c r="D53" s="46">
        <v>6327</v>
      </c>
      <c r="E53" s="17">
        <v>0.5</v>
      </c>
      <c r="F53" s="18">
        <f t="shared" si="3"/>
        <v>3.242805026347791E-4</v>
      </c>
      <c r="G53" s="18">
        <f t="shared" si="0"/>
        <v>3.2422793223636217E-4</v>
      </c>
      <c r="H53" s="13">
        <f t="shared" si="6"/>
        <v>98947.452057104121</v>
      </c>
      <c r="I53" s="13">
        <f t="shared" si="4"/>
        <v>32.081527780531452</v>
      </c>
      <c r="J53" s="13">
        <f t="shared" si="1"/>
        <v>98931.411293213852</v>
      </c>
      <c r="K53" s="13">
        <f t="shared" si="2"/>
        <v>4082021.182253113</v>
      </c>
      <c r="L53" s="20">
        <f t="shared" si="5"/>
        <v>41.254434524471783</v>
      </c>
    </row>
    <row r="54" spans="1:12" x14ac:dyDescent="0.2">
      <c r="A54" s="16">
        <v>45</v>
      </c>
      <c r="B54" s="47">
        <v>8</v>
      </c>
      <c r="C54" s="46">
        <v>5988</v>
      </c>
      <c r="D54" s="46">
        <v>6030</v>
      </c>
      <c r="E54" s="17">
        <v>0.5</v>
      </c>
      <c r="F54" s="18">
        <f t="shared" si="3"/>
        <v>1.3313363288400732E-3</v>
      </c>
      <c r="G54" s="18">
        <f t="shared" si="0"/>
        <v>1.3304506901712957E-3</v>
      </c>
      <c r="H54" s="13">
        <f t="shared" si="6"/>
        <v>98915.370529323583</v>
      </c>
      <c r="I54" s="13">
        <f t="shared" si="4"/>
        <v>131.602022989288</v>
      </c>
      <c r="J54" s="13">
        <f t="shared" si="1"/>
        <v>98849.569517828932</v>
      </c>
      <c r="K54" s="13">
        <f t="shared" si="2"/>
        <v>3983089.7709598993</v>
      </c>
      <c r="L54" s="20">
        <f t="shared" si="5"/>
        <v>40.267652536155715</v>
      </c>
    </row>
    <row r="55" spans="1:12" x14ac:dyDescent="0.2">
      <c r="A55" s="16">
        <v>46</v>
      </c>
      <c r="B55" s="47">
        <v>4</v>
      </c>
      <c r="C55" s="46">
        <v>5746</v>
      </c>
      <c r="D55" s="46">
        <v>6043</v>
      </c>
      <c r="E55" s="17">
        <v>0.5</v>
      </c>
      <c r="F55" s="18">
        <f t="shared" si="3"/>
        <v>6.7859869369751467E-4</v>
      </c>
      <c r="G55" s="18">
        <f t="shared" si="0"/>
        <v>6.7836852370050033E-4</v>
      </c>
      <c r="H55" s="13">
        <f t="shared" si="6"/>
        <v>98783.768506334294</v>
      </c>
      <c r="I55" s="13">
        <f t="shared" si="4"/>
        <v>67.011799207213969</v>
      </c>
      <c r="J55" s="13">
        <f t="shared" si="1"/>
        <v>98750.262606730685</v>
      </c>
      <c r="K55" s="13">
        <f t="shared" si="2"/>
        <v>3884240.2014420703</v>
      </c>
      <c r="L55" s="20">
        <f t="shared" si="5"/>
        <v>39.320631923381235</v>
      </c>
    </row>
    <row r="56" spans="1:12" x14ac:dyDescent="0.2">
      <c r="A56" s="16">
        <v>47</v>
      </c>
      <c r="B56" s="47">
        <v>6</v>
      </c>
      <c r="C56" s="46">
        <v>5624</v>
      </c>
      <c r="D56" s="46">
        <v>5742</v>
      </c>
      <c r="E56" s="17">
        <v>0.5</v>
      </c>
      <c r="F56" s="18">
        <f t="shared" si="3"/>
        <v>1.0557803976772831E-3</v>
      </c>
      <c r="G56" s="18">
        <f t="shared" si="0"/>
        <v>1.0552233556102709E-3</v>
      </c>
      <c r="H56" s="13">
        <f t="shared" si="6"/>
        <v>98716.756707127075</v>
      </c>
      <c r="I56" s="13">
        <f t="shared" si="4"/>
        <v>104.16822726745735</v>
      </c>
      <c r="J56" s="13">
        <f t="shared" si="1"/>
        <v>98664.672593493349</v>
      </c>
      <c r="K56" s="13">
        <f t="shared" si="2"/>
        <v>3785489.9388353396</v>
      </c>
      <c r="L56" s="20">
        <f t="shared" si="5"/>
        <v>38.346984494903261</v>
      </c>
    </row>
    <row r="57" spans="1:12" x14ac:dyDescent="0.2">
      <c r="A57" s="16">
        <v>48</v>
      </c>
      <c r="B57" s="47">
        <v>8</v>
      </c>
      <c r="C57" s="46">
        <v>5616</v>
      </c>
      <c r="D57" s="46">
        <v>5626</v>
      </c>
      <c r="E57" s="17">
        <v>0.5</v>
      </c>
      <c r="F57" s="18">
        <f t="shared" si="3"/>
        <v>1.4232342999466287E-3</v>
      </c>
      <c r="G57" s="18">
        <f t="shared" si="0"/>
        <v>1.4222222222222223E-3</v>
      </c>
      <c r="H57" s="13">
        <f t="shared" si="6"/>
        <v>98612.588479859623</v>
      </c>
      <c r="I57" s="13">
        <f t="shared" si="4"/>
        <v>140.24901472691147</v>
      </c>
      <c r="J57" s="13">
        <f t="shared" si="1"/>
        <v>98542.46397249616</v>
      </c>
      <c r="K57" s="13">
        <f t="shared" si="2"/>
        <v>3686825.2662418461</v>
      </c>
      <c r="L57" s="20">
        <f t="shared" si="5"/>
        <v>37.386963703876752</v>
      </c>
    </row>
    <row r="58" spans="1:12" x14ac:dyDescent="0.2">
      <c r="A58" s="16">
        <v>49</v>
      </c>
      <c r="B58" s="47">
        <v>10</v>
      </c>
      <c r="C58" s="46">
        <v>5473</v>
      </c>
      <c r="D58" s="46">
        <v>5589</v>
      </c>
      <c r="E58" s="17">
        <v>0.5</v>
      </c>
      <c r="F58" s="18">
        <f t="shared" si="3"/>
        <v>1.8079913216416561E-3</v>
      </c>
      <c r="G58" s="18">
        <f t="shared" si="0"/>
        <v>1.8063583815028904E-3</v>
      </c>
      <c r="H58" s="13">
        <f t="shared" si="6"/>
        <v>98472.339465132711</v>
      </c>
      <c r="I58" s="13">
        <f t="shared" si="4"/>
        <v>177.87633573904031</v>
      </c>
      <c r="J58" s="13">
        <f t="shared" si="1"/>
        <v>98383.40129726319</v>
      </c>
      <c r="K58" s="13">
        <f t="shared" si="2"/>
        <v>3588282.8022693498</v>
      </c>
      <c r="L58" s="20">
        <f t="shared" si="5"/>
        <v>36.439499881485972</v>
      </c>
    </row>
    <row r="59" spans="1:12" x14ac:dyDescent="0.2">
      <c r="A59" s="16">
        <v>50</v>
      </c>
      <c r="B59" s="47">
        <v>8</v>
      </c>
      <c r="C59" s="46">
        <v>5434</v>
      </c>
      <c r="D59" s="46">
        <v>5438</v>
      </c>
      <c r="E59" s="17">
        <v>0.5</v>
      </c>
      <c r="F59" s="18">
        <f t="shared" si="3"/>
        <v>1.4716703458425313E-3</v>
      </c>
      <c r="G59" s="18">
        <f t="shared" si="0"/>
        <v>1.4705882352941178E-3</v>
      </c>
      <c r="H59" s="13">
        <f t="shared" si="6"/>
        <v>98294.463129393669</v>
      </c>
      <c r="I59" s="13">
        <f t="shared" si="4"/>
        <v>144.55068107263776</v>
      </c>
      <c r="J59" s="13">
        <f t="shared" si="1"/>
        <v>98222.187788857351</v>
      </c>
      <c r="K59" s="13">
        <f t="shared" si="2"/>
        <v>3489899.4009720865</v>
      </c>
      <c r="L59" s="20">
        <f t="shared" si="5"/>
        <v>35.504536978629446</v>
      </c>
    </row>
    <row r="60" spans="1:12" x14ac:dyDescent="0.2">
      <c r="A60" s="16">
        <v>51</v>
      </c>
      <c r="B60" s="47">
        <v>9</v>
      </c>
      <c r="C60" s="46">
        <v>5291</v>
      </c>
      <c r="D60" s="46">
        <v>5451</v>
      </c>
      <c r="E60" s="17">
        <v>0.5</v>
      </c>
      <c r="F60" s="18">
        <f t="shared" si="3"/>
        <v>1.6756656116179481E-3</v>
      </c>
      <c r="G60" s="18">
        <f t="shared" si="0"/>
        <v>1.6742628592689051E-3</v>
      </c>
      <c r="H60" s="13">
        <f t="shared" si="6"/>
        <v>98149.912448321033</v>
      </c>
      <c r="I60" s="13">
        <f t="shared" si="4"/>
        <v>164.32875305271867</v>
      </c>
      <c r="J60" s="13">
        <f t="shared" si="1"/>
        <v>98067.748071794675</v>
      </c>
      <c r="K60" s="13">
        <f t="shared" si="2"/>
        <v>3391677.2131832293</v>
      </c>
      <c r="L60" s="20">
        <f t="shared" si="5"/>
        <v>34.556090052235682</v>
      </c>
    </row>
    <row r="61" spans="1:12" x14ac:dyDescent="0.2">
      <c r="A61" s="16">
        <v>52</v>
      </c>
      <c r="B61" s="47">
        <v>9</v>
      </c>
      <c r="C61" s="46">
        <v>5276</v>
      </c>
      <c r="D61" s="46">
        <v>5282</v>
      </c>
      <c r="E61" s="17">
        <v>0.5</v>
      </c>
      <c r="F61" s="18">
        <f t="shared" si="3"/>
        <v>1.7048683462777042E-3</v>
      </c>
      <c r="G61" s="18">
        <f t="shared" si="0"/>
        <v>1.7034162960158986E-3</v>
      </c>
      <c r="H61" s="13">
        <f t="shared" si="6"/>
        <v>97985.583695268317</v>
      </c>
      <c r="I61" s="13">
        <f t="shared" si="4"/>
        <v>166.91024004114979</v>
      </c>
      <c r="J61" s="13">
        <f t="shared" si="1"/>
        <v>97902.128575247742</v>
      </c>
      <c r="K61" s="13">
        <f t="shared" si="2"/>
        <v>3293609.4651114345</v>
      </c>
      <c r="L61" s="20">
        <f t="shared" si="5"/>
        <v>33.613204523580151</v>
      </c>
    </row>
    <row r="62" spans="1:12" x14ac:dyDescent="0.2">
      <c r="A62" s="16">
        <v>53</v>
      </c>
      <c r="B62" s="47">
        <v>12</v>
      </c>
      <c r="C62" s="46">
        <v>5151</v>
      </c>
      <c r="D62" s="46">
        <v>5239</v>
      </c>
      <c r="E62" s="17">
        <v>0.5</v>
      </c>
      <c r="F62" s="18">
        <f t="shared" si="3"/>
        <v>2.3099133782483157E-3</v>
      </c>
      <c r="G62" s="18">
        <f t="shared" si="0"/>
        <v>2.3072486060373002E-3</v>
      </c>
      <c r="H62" s="13">
        <f t="shared" si="6"/>
        <v>97818.673455227166</v>
      </c>
      <c r="I62" s="13">
        <f t="shared" si="4"/>
        <v>225.69199797399074</v>
      </c>
      <c r="J62" s="13">
        <f t="shared" si="1"/>
        <v>97705.827456240178</v>
      </c>
      <c r="K62" s="13">
        <f t="shared" si="2"/>
        <v>3195707.3365361867</v>
      </c>
      <c r="L62" s="20">
        <f t="shared" si="5"/>
        <v>32.669706341896998</v>
      </c>
    </row>
    <row r="63" spans="1:12" x14ac:dyDescent="0.2">
      <c r="A63" s="16">
        <v>54</v>
      </c>
      <c r="B63" s="47">
        <v>12</v>
      </c>
      <c r="C63" s="46">
        <v>4871</v>
      </c>
      <c r="D63" s="46">
        <v>5093</v>
      </c>
      <c r="E63" s="17">
        <v>0.5</v>
      </c>
      <c r="F63" s="18">
        <f t="shared" si="3"/>
        <v>2.4086712163789645E-3</v>
      </c>
      <c r="G63" s="18">
        <f t="shared" si="0"/>
        <v>2.4057738572574182E-3</v>
      </c>
      <c r="H63" s="13">
        <f t="shared" si="6"/>
        <v>97592.981457253176</v>
      </c>
      <c r="I63" s="13">
        <f t="shared" si="4"/>
        <v>234.78664344166765</v>
      </c>
      <c r="J63" s="13">
        <f t="shared" si="1"/>
        <v>97475.588135532351</v>
      </c>
      <c r="K63" s="13">
        <f t="shared" si="2"/>
        <v>3098001.5090799467</v>
      </c>
      <c r="L63" s="20">
        <f t="shared" si="5"/>
        <v>31.744101500136114</v>
      </c>
    </row>
    <row r="64" spans="1:12" x14ac:dyDescent="0.2">
      <c r="A64" s="16">
        <v>55</v>
      </c>
      <c r="B64" s="47">
        <v>17</v>
      </c>
      <c r="C64" s="46">
        <v>4549</v>
      </c>
      <c r="D64" s="46">
        <v>4831</v>
      </c>
      <c r="E64" s="17">
        <v>0.5</v>
      </c>
      <c r="F64" s="18">
        <f t="shared" si="3"/>
        <v>3.6247334754797443E-3</v>
      </c>
      <c r="G64" s="18">
        <f t="shared" si="0"/>
        <v>3.6181760136213686E-3</v>
      </c>
      <c r="H64" s="13">
        <f t="shared" si="6"/>
        <v>97358.194813811511</v>
      </c>
      <c r="I64" s="13">
        <f t="shared" si="4"/>
        <v>352.25908520480914</v>
      </c>
      <c r="J64" s="13">
        <f t="shared" si="1"/>
        <v>97182.065271209096</v>
      </c>
      <c r="K64" s="13">
        <f t="shared" si="2"/>
        <v>3000525.9209444141</v>
      </c>
      <c r="L64" s="20">
        <f t="shared" si="5"/>
        <v>30.81944901179239</v>
      </c>
    </row>
    <row r="65" spans="1:12" x14ac:dyDescent="0.2">
      <c r="A65" s="16">
        <v>56</v>
      </c>
      <c r="B65" s="47">
        <v>8</v>
      </c>
      <c r="C65" s="46">
        <v>4406</v>
      </c>
      <c r="D65" s="46">
        <v>4543</v>
      </c>
      <c r="E65" s="17">
        <v>0.5</v>
      </c>
      <c r="F65" s="18">
        <f t="shared" si="3"/>
        <v>1.7879092636048722E-3</v>
      </c>
      <c r="G65" s="18">
        <f t="shared" si="0"/>
        <v>1.7863123813776933E-3</v>
      </c>
      <c r="H65" s="13">
        <f t="shared" si="6"/>
        <v>97005.935728606695</v>
      </c>
      <c r="I65" s="13">
        <f t="shared" si="4"/>
        <v>173.28290405913887</v>
      </c>
      <c r="J65" s="13">
        <f t="shared" si="1"/>
        <v>96919.294276577115</v>
      </c>
      <c r="K65" s="13">
        <f t="shared" si="2"/>
        <v>2903343.8556732051</v>
      </c>
      <c r="L65" s="20">
        <f t="shared" si="5"/>
        <v>29.929548474187026</v>
      </c>
    </row>
    <row r="66" spans="1:12" x14ac:dyDescent="0.2">
      <c r="A66" s="16">
        <v>57</v>
      </c>
      <c r="B66" s="47">
        <v>14</v>
      </c>
      <c r="C66" s="46">
        <v>4299</v>
      </c>
      <c r="D66" s="46">
        <v>4374</v>
      </c>
      <c r="E66" s="17">
        <v>0.5</v>
      </c>
      <c r="F66" s="18">
        <f t="shared" si="3"/>
        <v>3.2284100080710249E-3</v>
      </c>
      <c r="G66" s="18">
        <f t="shared" si="0"/>
        <v>3.2232070910556002E-3</v>
      </c>
      <c r="H66" s="13">
        <f t="shared" si="6"/>
        <v>96832.652824547549</v>
      </c>
      <c r="I66" s="13">
        <f t="shared" si="4"/>
        <v>312.11169322980675</v>
      </c>
      <c r="J66" s="13">
        <f t="shared" si="1"/>
        <v>96676.596977932655</v>
      </c>
      <c r="K66" s="13">
        <f t="shared" si="2"/>
        <v>2806424.5613966282</v>
      </c>
      <c r="L66" s="20">
        <f t="shared" si="5"/>
        <v>28.98221291614956</v>
      </c>
    </row>
    <row r="67" spans="1:12" x14ac:dyDescent="0.2">
      <c r="A67" s="16">
        <v>58</v>
      </c>
      <c r="B67" s="47">
        <v>18</v>
      </c>
      <c r="C67" s="46">
        <v>4109</v>
      </c>
      <c r="D67" s="46">
        <v>4285</v>
      </c>
      <c r="E67" s="17">
        <v>0.5</v>
      </c>
      <c r="F67" s="18">
        <f t="shared" si="3"/>
        <v>4.2887776983559682E-3</v>
      </c>
      <c r="G67" s="18">
        <f t="shared" si="0"/>
        <v>4.2796005706134095E-3</v>
      </c>
      <c r="H67" s="13">
        <f t="shared" si="6"/>
        <v>96520.541131317746</v>
      </c>
      <c r="I67" s="13">
        <f t="shared" si="4"/>
        <v>413.06936290150247</v>
      </c>
      <c r="J67" s="13">
        <f t="shared" si="1"/>
        <v>96314.006449866996</v>
      </c>
      <c r="K67" s="13">
        <f t="shared" si="2"/>
        <v>2709747.9644186953</v>
      </c>
      <c r="L67" s="20">
        <f t="shared" si="5"/>
        <v>28.074313847163783</v>
      </c>
    </row>
    <row r="68" spans="1:12" x14ac:dyDescent="0.2">
      <c r="A68" s="16">
        <v>59</v>
      </c>
      <c r="B68" s="47">
        <v>15</v>
      </c>
      <c r="C68" s="46">
        <v>3897</v>
      </c>
      <c r="D68" s="46">
        <v>4088</v>
      </c>
      <c r="E68" s="17">
        <v>0.5</v>
      </c>
      <c r="F68" s="18">
        <f t="shared" si="3"/>
        <v>3.7570444583594239E-3</v>
      </c>
      <c r="G68" s="18">
        <f t="shared" si="0"/>
        <v>3.7499999999999999E-3</v>
      </c>
      <c r="H68" s="13">
        <f t="shared" si="6"/>
        <v>96107.471768416246</v>
      </c>
      <c r="I68" s="13">
        <f t="shared" si="4"/>
        <v>360.40301913156088</v>
      </c>
      <c r="J68" s="13">
        <f t="shared" si="1"/>
        <v>95927.270258850476</v>
      </c>
      <c r="K68" s="13">
        <f t="shared" si="2"/>
        <v>2613433.9579688283</v>
      </c>
      <c r="L68" s="20">
        <f t="shared" si="5"/>
        <v>27.192828090059901</v>
      </c>
    </row>
    <row r="69" spans="1:12" x14ac:dyDescent="0.2">
      <c r="A69" s="16">
        <v>60</v>
      </c>
      <c r="B69" s="47">
        <v>19</v>
      </c>
      <c r="C69" s="46">
        <v>3683</v>
      </c>
      <c r="D69" s="46">
        <v>3828</v>
      </c>
      <c r="E69" s="17">
        <v>0.5</v>
      </c>
      <c r="F69" s="18">
        <f t="shared" si="3"/>
        <v>5.0592464385567837E-3</v>
      </c>
      <c r="G69" s="18">
        <f t="shared" si="0"/>
        <v>5.0464807436918996E-3</v>
      </c>
      <c r="H69" s="13">
        <f t="shared" si="6"/>
        <v>95747.068749284692</v>
      </c>
      <c r="I69" s="13">
        <f t="shared" si="4"/>
        <v>483.18573870820967</v>
      </c>
      <c r="J69" s="13">
        <f t="shared" si="1"/>
        <v>95505.475879930586</v>
      </c>
      <c r="K69" s="13">
        <f t="shared" si="2"/>
        <v>2517506.6877099779</v>
      </c>
      <c r="L69" s="20">
        <f t="shared" si="5"/>
        <v>26.29330297622073</v>
      </c>
    </row>
    <row r="70" spans="1:12" x14ac:dyDescent="0.2">
      <c r="A70" s="16">
        <v>61</v>
      </c>
      <c r="B70" s="47">
        <v>17</v>
      </c>
      <c r="C70" s="46">
        <v>3486</v>
      </c>
      <c r="D70" s="46">
        <v>3648</v>
      </c>
      <c r="E70" s="17">
        <v>0.5</v>
      </c>
      <c r="F70" s="18">
        <f t="shared" si="3"/>
        <v>4.765909728062798E-3</v>
      </c>
      <c r="G70" s="18">
        <f t="shared" si="0"/>
        <v>4.7545797790518804E-3</v>
      </c>
      <c r="H70" s="13">
        <f t="shared" si="6"/>
        <v>95263.883010576479</v>
      </c>
      <c r="I70" s="13">
        <f t="shared" si="4"/>
        <v>452.9397318360509</v>
      </c>
      <c r="J70" s="13">
        <f t="shared" si="1"/>
        <v>95037.413144658451</v>
      </c>
      <c r="K70" s="13">
        <f t="shared" si="2"/>
        <v>2422001.2118300474</v>
      </c>
      <c r="L70" s="20">
        <f t="shared" si="5"/>
        <v>25.424128591957036</v>
      </c>
    </row>
    <row r="71" spans="1:12" x14ac:dyDescent="0.2">
      <c r="A71" s="16">
        <v>62</v>
      </c>
      <c r="B71" s="47">
        <v>16</v>
      </c>
      <c r="C71" s="46">
        <v>3279</v>
      </c>
      <c r="D71" s="46">
        <v>3463</v>
      </c>
      <c r="E71" s="17">
        <v>0.5</v>
      </c>
      <c r="F71" s="18">
        <f t="shared" si="3"/>
        <v>4.7463660634826463E-3</v>
      </c>
      <c r="G71" s="18">
        <f t="shared" si="0"/>
        <v>4.7351287363125187E-3</v>
      </c>
      <c r="H71" s="13">
        <f t="shared" si="6"/>
        <v>94810.943278740422</v>
      </c>
      <c r="I71" s="13">
        <f t="shared" si="4"/>
        <v>448.94202203606</v>
      </c>
      <c r="J71" s="13">
        <f t="shared" si="1"/>
        <v>94586.472267722391</v>
      </c>
      <c r="K71" s="13">
        <f t="shared" si="2"/>
        <v>2326963.7986853891</v>
      </c>
      <c r="L71" s="20">
        <f t="shared" si="5"/>
        <v>24.54319847703875</v>
      </c>
    </row>
    <row r="72" spans="1:12" x14ac:dyDescent="0.2">
      <c r="A72" s="16">
        <v>63</v>
      </c>
      <c r="B72" s="47">
        <v>20</v>
      </c>
      <c r="C72" s="46">
        <v>3294</v>
      </c>
      <c r="D72" s="46">
        <v>3241</v>
      </c>
      <c r="E72" s="17">
        <v>0.5</v>
      </c>
      <c r="F72" s="18">
        <f t="shared" si="3"/>
        <v>6.1208875286916601E-3</v>
      </c>
      <c r="G72" s="18">
        <f t="shared" si="0"/>
        <v>6.1022120518688027E-3</v>
      </c>
      <c r="H72" s="13">
        <f t="shared" si="6"/>
        <v>94362.00125670436</v>
      </c>
      <c r="I72" s="13">
        <f t="shared" si="4"/>
        <v>575.81694130712049</v>
      </c>
      <c r="J72" s="13">
        <f t="shared" si="1"/>
        <v>94074.092786050809</v>
      </c>
      <c r="K72" s="13">
        <f t="shared" si="2"/>
        <v>2232377.3264176669</v>
      </c>
      <c r="L72" s="20">
        <f t="shared" si="5"/>
        <v>23.657587765065102</v>
      </c>
    </row>
    <row r="73" spans="1:12" x14ac:dyDescent="0.2">
      <c r="A73" s="16">
        <v>64</v>
      </c>
      <c r="B73" s="47">
        <v>18</v>
      </c>
      <c r="C73" s="46">
        <v>3398</v>
      </c>
      <c r="D73" s="46">
        <v>3243</v>
      </c>
      <c r="E73" s="17">
        <v>0.5</v>
      </c>
      <c r="F73" s="18">
        <f t="shared" si="3"/>
        <v>5.4208703508507759E-3</v>
      </c>
      <c r="G73" s="18">
        <f t="shared" ref="G73:G108" si="7">F73/((1+(1-E73)*F73))</f>
        <v>5.4062171497221805E-3</v>
      </c>
      <c r="H73" s="13">
        <f t="shared" si="6"/>
        <v>93786.184315397244</v>
      </c>
      <c r="I73" s="13">
        <f t="shared" si="4"/>
        <v>507.02847805290594</v>
      </c>
      <c r="J73" s="13">
        <f t="shared" ref="J73:J108" si="8">H74+I73*E73</f>
        <v>93532.670076370792</v>
      </c>
      <c r="K73" s="13">
        <f t="shared" ref="K73:K97" si="9">K74+J73</f>
        <v>2138303.233631616</v>
      </c>
      <c r="L73" s="20">
        <f t="shared" si="5"/>
        <v>22.799767889486066</v>
      </c>
    </row>
    <row r="74" spans="1:12" x14ac:dyDescent="0.2">
      <c r="A74" s="16">
        <v>65</v>
      </c>
      <c r="B74" s="47">
        <v>18</v>
      </c>
      <c r="C74" s="46">
        <v>3164</v>
      </c>
      <c r="D74" s="46">
        <v>3371</v>
      </c>
      <c r="E74" s="17">
        <v>0.5</v>
      </c>
      <c r="F74" s="18">
        <f t="shared" ref="F74:F108" si="10">B74/((C74+D74)/2)</f>
        <v>5.5087987758224944E-3</v>
      </c>
      <c r="G74" s="18">
        <f t="shared" si="7"/>
        <v>5.493667022737677E-3</v>
      </c>
      <c r="H74" s="13">
        <f t="shared" si="6"/>
        <v>93279.15583734434</v>
      </c>
      <c r="I74" s="13">
        <f t="shared" ref="I74:I108" si="11">H74*G74</f>
        <v>512.44462233242734</v>
      </c>
      <c r="J74" s="13">
        <f t="shared" si="8"/>
        <v>93022.933526178123</v>
      </c>
      <c r="K74" s="13">
        <f t="shared" si="9"/>
        <v>2044770.5635552453</v>
      </c>
      <c r="L74" s="20">
        <f t="shared" ref="L74:L108" si="12">K74/H74</f>
        <v>21.920980579206965</v>
      </c>
    </row>
    <row r="75" spans="1:12" x14ac:dyDescent="0.2">
      <c r="A75" s="16">
        <v>66</v>
      </c>
      <c r="B75" s="47">
        <v>20</v>
      </c>
      <c r="C75" s="46">
        <v>3038</v>
      </c>
      <c r="D75" s="46">
        <v>3158</v>
      </c>
      <c r="E75" s="17">
        <v>0.5</v>
      </c>
      <c r="F75" s="18">
        <f t="shared" si="10"/>
        <v>6.4557779212395094E-3</v>
      </c>
      <c r="G75" s="18">
        <f t="shared" si="7"/>
        <v>6.4350064350064354E-3</v>
      </c>
      <c r="H75" s="13">
        <f t="shared" ref="H75:H108" si="13">H74-I74</f>
        <v>92766.711215011906</v>
      </c>
      <c r="I75" s="13">
        <f t="shared" si="11"/>
        <v>596.95438362298523</v>
      </c>
      <c r="J75" s="13">
        <f t="shared" si="8"/>
        <v>92468.234023200406</v>
      </c>
      <c r="K75" s="13">
        <f t="shared" si="9"/>
        <v>1951747.6300290672</v>
      </c>
      <c r="L75" s="20">
        <f t="shared" si="12"/>
        <v>21.039310378324881</v>
      </c>
    </row>
    <row r="76" spans="1:12" x14ac:dyDescent="0.2">
      <c r="A76" s="16">
        <v>67</v>
      </c>
      <c r="B76" s="47">
        <v>30</v>
      </c>
      <c r="C76" s="46">
        <v>3013</v>
      </c>
      <c r="D76" s="46">
        <v>3010</v>
      </c>
      <c r="E76" s="17">
        <v>0.5</v>
      </c>
      <c r="F76" s="18">
        <f t="shared" si="10"/>
        <v>9.9618130499750952E-3</v>
      </c>
      <c r="G76" s="18">
        <f t="shared" si="7"/>
        <v>9.9124401123409887E-3</v>
      </c>
      <c r="H76" s="13">
        <f t="shared" si="13"/>
        <v>92169.756831388921</v>
      </c>
      <c r="I76" s="13">
        <f t="shared" si="11"/>
        <v>913.62719476017446</v>
      </c>
      <c r="J76" s="13">
        <f t="shared" si="8"/>
        <v>91712.943234008824</v>
      </c>
      <c r="K76" s="13">
        <f t="shared" si="9"/>
        <v>1859279.3960058668</v>
      </c>
      <c r="L76" s="20">
        <f t="shared" si="12"/>
        <v>20.172336999946157</v>
      </c>
    </row>
    <row r="77" spans="1:12" x14ac:dyDescent="0.2">
      <c r="A77" s="16">
        <v>68</v>
      </c>
      <c r="B77" s="47">
        <v>41</v>
      </c>
      <c r="C77" s="46">
        <v>3286</v>
      </c>
      <c r="D77" s="46">
        <v>2991</v>
      </c>
      <c r="E77" s="17">
        <v>0.5</v>
      </c>
      <c r="F77" s="18">
        <f t="shared" si="10"/>
        <v>1.3063565397482874E-2</v>
      </c>
      <c r="G77" s="18">
        <f t="shared" si="7"/>
        <v>1.2978790756568534E-2</v>
      </c>
      <c r="H77" s="13">
        <f t="shared" si="13"/>
        <v>91256.129636628742</v>
      </c>
      <c r="I77" s="13">
        <f t="shared" si="11"/>
        <v>1184.394211808097</v>
      </c>
      <c r="J77" s="13">
        <f t="shared" si="8"/>
        <v>90663.932530724691</v>
      </c>
      <c r="K77" s="13">
        <f t="shared" si="9"/>
        <v>1767566.4527718581</v>
      </c>
      <c r="L77" s="20">
        <f t="shared" si="12"/>
        <v>19.369290148619072</v>
      </c>
    </row>
    <row r="78" spans="1:12" x14ac:dyDescent="0.2">
      <c r="A78" s="16">
        <v>69</v>
      </c>
      <c r="B78" s="47">
        <v>24</v>
      </c>
      <c r="C78" s="46">
        <v>2820</v>
      </c>
      <c r="D78" s="46">
        <v>3254</v>
      </c>
      <c r="E78" s="17">
        <v>0.5</v>
      </c>
      <c r="F78" s="18">
        <f t="shared" si="10"/>
        <v>7.9025353967731322E-3</v>
      </c>
      <c r="G78" s="18">
        <f t="shared" si="7"/>
        <v>7.8714332568055097E-3</v>
      </c>
      <c r="H78" s="13">
        <f t="shared" si="13"/>
        <v>90071.735424820639</v>
      </c>
      <c r="I78" s="13">
        <f t="shared" si="11"/>
        <v>708.99365372112015</v>
      </c>
      <c r="J78" s="13">
        <f t="shared" si="8"/>
        <v>89717.23859796008</v>
      </c>
      <c r="K78" s="13">
        <f t="shared" si="9"/>
        <v>1676902.5202411334</v>
      </c>
      <c r="L78" s="20">
        <f t="shared" si="12"/>
        <v>18.61741102613459</v>
      </c>
    </row>
    <row r="79" spans="1:12" x14ac:dyDescent="0.2">
      <c r="A79" s="16">
        <v>70</v>
      </c>
      <c r="B79" s="47">
        <v>29</v>
      </c>
      <c r="C79" s="46">
        <v>2615</v>
      </c>
      <c r="D79" s="46">
        <v>2799</v>
      </c>
      <c r="E79" s="17">
        <v>0.5</v>
      </c>
      <c r="F79" s="18">
        <f t="shared" si="10"/>
        <v>1.0712966383450314E-2</v>
      </c>
      <c r="G79" s="18">
        <f t="shared" si="7"/>
        <v>1.0655888296895094E-2</v>
      </c>
      <c r="H79" s="13">
        <f t="shared" si="13"/>
        <v>89362.741771099521</v>
      </c>
      <c r="I79" s="13">
        <f t="shared" si="11"/>
        <v>952.23939421711782</v>
      </c>
      <c r="J79" s="13">
        <f t="shared" si="8"/>
        <v>88886.622073990962</v>
      </c>
      <c r="K79" s="13">
        <f t="shared" si="9"/>
        <v>1587185.2816431734</v>
      </c>
      <c r="L79" s="20">
        <f t="shared" si="12"/>
        <v>17.76115246898657</v>
      </c>
    </row>
    <row r="80" spans="1:12" x14ac:dyDescent="0.2">
      <c r="A80" s="16">
        <v>71</v>
      </c>
      <c r="B80" s="47">
        <v>19</v>
      </c>
      <c r="C80" s="46">
        <v>2527</v>
      </c>
      <c r="D80" s="46">
        <v>2601</v>
      </c>
      <c r="E80" s="17">
        <v>0.5</v>
      </c>
      <c r="F80" s="18">
        <f t="shared" si="10"/>
        <v>7.4102964118564745E-3</v>
      </c>
      <c r="G80" s="18">
        <f t="shared" si="7"/>
        <v>7.3829415193316494E-3</v>
      </c>
      <c r="H80" s="13">
        <f t="shared" si="13"/>
        <v>88410.502376882403</v>
      </c>
      <c r="I80" s="13">
        <f t="shared" si="11"/>
        <v>652.72956874325462</v>
      </c>
      <c r="J80" s="13">
        <f t="shared" si="8"/>
        <v>88084.137592510786</v>
      </c>
      <c r="K80" s="13">
        <f t="shared" si="9"/>
        <v>1498298.6595691824</v>
      </c>
      <c r="L80" s="20">
        <f t="shared" si="12"/>
        <v>16.947066460295986</v>
      </c>
    </row>
    <row r="81" spans="1:12" x14ac:dyDescent="0.2">
      <c r="A81" s="16">
        <v>72</v>
      </c>
      <c r="B81" s="47">
        <v>37</v>
      </c>
      <c r="C81" s="46">
        <v>2362</v>
      </c>
      <c r="D81" s="46">
        <v>2510</v>
      </c>
      <c r="E81" s="17">
        <v>0.5</v>
      </c>
      <c r="F81" s="18">
        <f t="shared" si="10"/>
        <v>1.5188834154351396E-2</v>
      </c>
      <c r="G81" s="18">
        <f t="shared" si="7"/>
        <v>1.5074353228763495E-2</v>
      </c>
      <c r="H81" s="13">
        <f t="shared" si="13"/>
        <v>87757.772808139154</v>
      </c>
      <c r="I81" s="13">
        <f t="shared" si="11"/>
        <v>1322.8916658794656</v>
      </c>
      <c r="J81" s="13">
        <f t="shared" si="8"/>
        <v>87096.326975199423</v>
      </c>
      <c r="K81" s="13">
        <f t="shared" si="9"/>
        <v>1410214.5219766716</v>
      </c>
      <c r="L81" s="20">
        <f t="shared" si="12"/>
        <v>16.069397351956045</v>
      </c>
    </row>
    <row r="82" spans="1:12" x14ac:dyDescent="0.2">
      <c r="A82" s="16">
        <v>73</v>
      </c>
      <c r="B82" s="47">
        <v>36</v>
      </c>
      <c r="C82" s="46">
        <v>2213</v>
      </c>
      <c r="D82" s="46">
        <v>2341</v>
      </c>
      <c r="E82" s="17">
        <v>0.5</v>
      </c>
      <c r="F82" s="18">
        <f t="shared" si="10"/>
        <v>1.5810276679841896E-2</v>
      </c>
      <c r="G82" s="18">
        <f t="shared" si="7"/>
        <v>1.5686274509803921E-2</v>
      </c>
      <c r="H82" s="13">
        <f t="shared" si="13"/>
        <v>86434.881142259692</v>
      </c>
      <c r="I82" s="13">
        <f t="shared" si="11"/>
        <v>1355.8412728197598</v>
      </c>
      <c r="J82" s="13">
        <f t="shared" si="8"/>
        <v>85756.960505849813</v>
      </c>
      <c r="K82" s="13">
        <f t="shared" si="9"/>
        <v>1323118.1950014723</v>
      </c>
      <c r="L82" s="20">
        <f t="shared" si="12"/>
        <v>15.307688024974608</v>
      </c>
    </row>
    <row r="83" spans="1:12" x14ac:dyDescent="0.2">
      <c r="A83" s="16">
        <v>74</v>
      </c>
      <c r="B83" s="47">
        <v>26</v>
      </c>
      <c r="C83" s="46">
        <v>1652</v>
      </c>
      <c r="D83" s="46">
        <v>2179</v>
      </c>
      <c r="E83" s="17">
        <v>0.5</v>
      </c>
      <c r="F83" s="18">
        <f t="shared" si="10"/>
        <v>1.357347950926651E-2</v>
      </c>
      <c r="G83" s="18">
        <f t="shared" si="7"/>
        <v>1.3481980814104226E-2</v>
      </c>
      <c r="H83" s="13">
        <f t="shared" si="13"/>
        <v>85079.039869439934</v>
      </c>
      <c r="I83" s="13">
        <f t="shared" si="11"/>
        <v>1147.0339832021978</v>
      </c>
      <c r="J83" s="13">
        <f t="shared" si="8"/>
        <v>84505.522877838826</v>
      </c>
      <c r="K83" s="13">
        <f t="shared" si="9"/>
        <v>1237361.2344956223</v>
      </c>
      <c r="L83" s="20">
        <f t="shared" si="12"/>
        <v>14.543667117006075</v>
      </c>
    </row>
    <row r="84" spans="1:12" x14ac:dyDescent="0.2">
      <c r="A84" s="16">
        <v>75</v>
      </c>
      <c r="B84" s="47">
        <v>16</v>
      </c>
      <c r="C84" s="46">
        <v>1535</v>
      </c>
      <c r="D84" s="46">
        <v>1637</v>
      </c>
      <c r="E84" s="17">
        <v>0.5</v>
      </c>
      <c r="F84" s="18">
        <f t="shared" si="10"/>
        <v>1.0088272383354351E-2</v>
      </c>
      <c r="G84" s="18">
        <f t="shared" si="7"/>
        <v>1.0037641154328734E-2</v>
      </c>
      <c r="H84" s="13">
        <f t="shared" si="13"/>
        <v>83932.005886237734</v>
      </c>
      <c r="I84" s="13">
        <f t="shared" si="11"/>
        <v>842.47935644906136</v>
      </c>
      <c r="J84" s="13">
        <f t="shared" si="8"/>
        <v>83510.7662080132</v>
      </c>
      <c r="K84" s="13">
        <f t="shared" si="9"/>
        <v>1152855.7116177834</v>
      </c>
      <c r="L84" s="20">
        <f t="shared" si="12"/>
        <v>13.735591082862662</v>
      </c>
    </row>
    <row r="85" spans="1:12" x14ac:dyDescent="0.2">
      <c r="A85" s="16">
        <v>76</v>
      </c>
      <c r="B85" s="47">
        <v>37</v>
      </c>
      <c r="C85" s="46">
        <v>1819</v>
      </c>
      <c r="D85" s="46">
        <v>1518</v>
      </c>
      <c r="E85" s="17">
        <v>0.5</v>
      </c>
      <c r="F85" s="18">
        <f t="shared" si="10"/>
        <v>2.2175606832484266E-2</v>
      </c>
      <c r="G85" s="18">
        <f t="shared" si="7"/>
        <v>2.193242442205098E-2</v>
      </c>
      <c r="H85" s="13">
        <f t="shared" si="13"/>
        <v>83089.526529788665</v>
      </c>
      <c r="I85" s="13">
        <f t="shared" si="11"/>
        <v>1822.3547608785898</v>
      </c>
      <c r="J85" s="13">
        <f t="shared" si="8"/>
        <v>82178.349149349378</v>
      </c>
      <c r="K85" s="13">
        <f t="shared" si="9"/>
        <v>1069344.9454097701</v>
      </c>
      <c r="L85" s="20">
        <f t="shared" si="12"/>
        <v>12.86979225987521</v>
      </c>
    </row>
    <row r="86" spans="1:12" x14ac:dyDescent="0.2">
      <c r="A86" s="16">
        <v>77</v>
      </c>
      <c r="B86" s="47">
        <v>33</v>
      </c>
      <c r="C86" s="46">
        <v>1112</v>
      </c>
      <c r="D86" s="46">
        <v>1787</v>
      </c>
      <c r="E86" s="17">
        <v>0.5</v>
      </c>
      <c r="F86" s="18">
        <f t="shared" si="10"/>
        <v>2.2766471196964469E-2</v>
      </c>
      <c r="G86" s="18">
        <f t="shared" si="7"/>
        <v>2.2510231923601635E-2</v>
      </c>
      <c r="H86" s="13">
        <f t="shared" si="13"/>
        <v>81267.171768910077</v>
      </c>
      <c r="I86" s="13">
        <f t="shared" si="11"/>
        <v>1829.3428842933372</v>
      </c>
      <c r="J86" s="13">
        <f t="shared" si="8"/>
        <v>80352.500326763417</v>
      </c>
      <c r="K86" s="13">
        <f t="shared" si="9"/>
        <v>987166.59626042075</v>
      </c>
      <c r="L86" s="20">
        <f t="shared" si="12"/>
        <v>12.147175480248169</v>
      </c>
    </row>
    <row r="87" spans="1:12" x14ac:dyDescent="0.2">
      <c r="A87" s="16">
        <v>78</v>
      </c>
      <c r="B87" s="47">
        <v>15</v>
      </c>
      <c r="C87" s="46">
        <v>1270</v>
      </c>
      <c r="D87" s="46">
        <v>1094</v>
      </c>
      <c r="E87" s="17">
        <v>0.5</v>
      </c>
      <c r="F87" s="18">
        <f t="shared" si="10"/>
        <v>1.2690355329949238E-2</v>
      </c>
      <c r="G87" s="18">
        <f t="shared" si="7"/>
        <v>1.2610340479192938E-2</v>
      </c>
      <c r="H87" s="13">
        <f t="shared" si="13"/>
        <v>79437.828884616742</v>
      </c>
      <c r="I87" s="13">
        <f t="shared" si="11"/>
        <v>1001.7380691628845</v>
      </c>
      <c r="J87" s="13">
        <f t="shared" si="8"/>
        <v>78936.959850035302</v>
      </c>
      <c r="K87" s="13">
        <f t="shared" si="9"/>
        <v>906814.09593365737</v>
      </c>
      <c r="L87" s="20">
        <f t="shared" si="12"/>
        <v>11.415393757183404</v>
      </c>
    </row>
    <row r="88" spans="1:12" x14ac:dyDescent="0.2">
      <c r="A88" s="16">
        <v>79</v>
      </c>
      <c r="B88" s="47">
        <v>27</v>
      </c>
      <c r="C88" s="46">
        <v>1224</v>
      </c>
      <c r="D88" s="46">
        <v>1249</v>
      </c>
      <c r="E88" s="17">
        <v>0.5</v>
      </c>
      <c r="F88" s="18">
        <f t="shared" si="10"/>
        <v>2.1835826930853213E-2</v>
      </c>
      <c r="G88" s="18">
        <f t="shared" si="7"/>
        <v>2.1599999999999998E-2</v>
      </c>
      <c r="H88" s="13">
        <f t="shared" si="13"/>
        <v>78436.090815453863</v>
      </c>
      <c r="I88" s="13">
        <f t="shared" si="11"/>
        <v>1694.2195616138033</v>
      </c>
      <c r="J88" s="13">
        <f t="shared" si="8"/>
        <v>77588.98103464696</v>
      </c>
      <c r="K88" s="13">
        <f t="shared" si="9"/>
        <v>827877.13608362211</v>
      </c>
      <c r="L88" s="20">
        <f t="shared" si="12"/>
        <v>10.554798530582936</v>
      </c>
    </row>
    <row r="89" spans="1:12" x14ac:dyDescent="0.2">
      <c r="A89" s="16">
        <v>80</v>
      </c>
      <c r="B89" s="47">
        <v>53</v>
      </c>
      <c r="C89" s="46">
        <v>1211</v>
      </c>
      <c r="D89" s="46">
        <v>1190</v>
      </c>
      <c r="E89" s="17">
        <v>0.5</v>
      </c>
      <c r="F89" s="18">
        <f t="shared" si="10"/>
        <v>4.4148271553519365E-2</v>
      </c>
      <c r="G89" s="18">
        <f t="shared" si="7"/>
        <v>4.3194784026079867E-2</v>
      </c>
      <c r="H89" s="13">
        <f t="shared" si="13"/>
        <v>76741.871253840058</v>
      </c>
      <c r="I89" s="13">
        <f t="shared" si="11"/>
        <v>3314.8485545668482</v>
      </c>
      <c r="J89" s="13">
        <f t="shared" si="8"/>
        <v>75084.446976556632</v>
      </c>
      <c r="K89" s="13">
        <f t="shared" si="9"/>
        <v>750288.15504897514</v>
      </c>
      <c r="L89" s="20">
        <f t="shared" si="12"/>
        <v>9.7767769118795336</v>
      </c>
    </row>
    <row r="90" spans="1:12" x14ac:dyDescent="0.2">
      <c r="A90" s="16">
        <v>81</v>
      </c>
      <c r="B90" s="47">
        <v>42</v>
      </c>
      <c r="C90" s="46">
        <v>1149</v>
      </c>
      <c r="D90" s="46">
        <v>1188</v>
      </c>
      <c r="E90" s="17">
        <v>0.5</v>
      </c>
      <c r="F90" s="18">
        <f t="shared" si="10"/>
        <v>3.5943517329910142E-2</v>
      </c>
      <c r="G90" s="18">
        <f t="shared" si="7"/>
        <v>3.530895334174023E-2</v>
      </c>
      <c r="H90" s="13">
        <f t="shared" si="13"/>
        <v>73427.022699273206</v>
      </c>
      <c r="I90" s="13">
        <f t="shared" si="11"/>
        <v>2592.6313185115382</v>
      </c>
      <c r="J90" s="13">
        <f t="shared" si="8"/>
        <v>72130.707040017427</v>
      </c>
      <c r="K90" s="13">
        <f t="shared" si="9"/>
        <v>675203.70807241846</v>
      </c>
      <c r="L90" s="20">
        <f t="shared" si="12"/>
        <v>9.1955751881398538</v>
      </c>
    </row>
    <row r="91" spans="1:12" x14ac:dyDescent="0.2">
      <c r="A91" s="16">
        <v>82</v>
      </c>
      <c r="B91" s="47">
        <v>56</v>
      </c>
      <c r="C91" s="46">
        <v>1078</v>
      </c>
      <c r="D91" s="46">
        <v>1128</v>
      </c>
      <c r="E91" s="17">
        <v>0.5</v>
      </c>
      <c r="F91" s="18">
        <f t="shared" si="10"/>
        <v>5.0770625566636446E-2</v>
      </c>
      <c r="G91" s="18">
        <f t="shared" si="7"/>
        <v>4.9513704686118487E-2</v>
      </c>
      <c r="H91" s="13">
        <f t="shared" si="13"/>
        <v>70834.391380761663</v>
      </c>
      <c r="I91" s="13">
        <f t="shared" si="11"/>
        <v>3507.2731364479696</v>
      </c>
      <c r="J91" s="13">
        <f t="shared" si="8"/>
        <v>69080.754812537678</v>
      </c>
      <c r="K91" s="13">
        <f t="shared" si="9"/>
        <v>603073.00103240099</v>
      </c>
      <c r="L91" s="20">
        <f t="shared" si="12"/>
        <v>8.5138446067907232</v>
      </c>
    </row>
    <row r="92" spans="1:12" x14ac:dyDescent="0.2">
      <c r="A92" s="16">
        <v>83</v>
      </c>
      <c r="B92" s="47">
        <v>59</v>
      </c>
      <c r="C92" s="46">
        <v>1029</v>
      </c>
      <c r="D92" s="46">
        <v>1042</v>
      </c>
      <c r="E92" s="17">
        <v>0.5</v>
      </c>
      <c r="F92" s="18">
        <f t="shared" si="10"/>
        <v>5.6977305649444712E-2</v>
      </c>
      <c r="G92" s="18">
        <f t="shared" si="7"/>
        <v>5.539906103286385E-2</v>
      </c>
      <c r="H92" s="13">
        <f t="shared" si="13"/>
        <v>67327.118244313693</v>
      </c>
      <c r="I92" s="13">
        <f t="shared" si="11"/>
        <v>3729.8591327835757</v>
      </c>
      <c r="J92" s="13">
        <f t="shared" si="8"/>
        <v>65462.188677921906</v>
      </c>
      <c r="K92" s="13">
        <f t="shared" si="9"/>
        <v>533992.2462198633</v>
      </c>
      <c r="L92" s="20">
        <f t="shared" si="12"/>
        <v>7.9313100002607522</v>
      </c>
    </row>
    <row r="93" spans="1:12" x14ac:dyDescent="0.2">
      <c r="A93" s="16">
        <v>84</v>
      </c>
      <c r="B93" s="47">
        <v>57</v>
      </c>
      <c r="C93" s="46">
        <v>982</v>
      </c>
      <c r="D93" s="46">
        <v>998</v>
      </c>
      <c r="E93" s="17">
        <v>0.5</v>
      </c>
      <c r="F93" s="18">
        <f t="shared" si="10"/>
        <v>5.7575757575757579E-2</v>
      </c>
      <c r="G93" s="18">
        <f t="shared" si="7"/>
        <v>5.5964653902798235E-2</v>
      </c>
      <c r="H93" s="13">
        <f t="shared" si="13"/>
        <v>63597.259111530118</v>
      </c>
      <c r="I93" s="13">
        <f t="shared" si="11"/>
        <v>3559.1985953433646</v>
      </c>
      <c r="J93" s="13">
        <f t="shared" si="8"/>
        <v>61817.659813858438</v>
      </c>
      <c r="K93" s="13">
        <f t="shared" si="9"/>
        <v>468530.05754194135</v>
      </c>
      <c r="L93" s="20">
        <f t="shared" si="12"/>
        <v>7.3671422964987077</v>
      </c>
    </row>
    <row r="94" spans="1:12" x14ac:dyDescent="0.2">
      <c r="A94" s="16">
        <v>85</v>
      </c>
      <c r="B94" s="47">
        <v>69</v>
      </c>
      <c r="C94" s="46">
        <v>810</v>
      </c>
      <c r="D94" s="46">
        <v>925</v>
      </c>
      <c r="E94" s="17">
        <v>0.5</v>
      </c>
      <c r="F94" s="18">
        <f t="shared" si="10"/>
        <v>7.953890489913544E-2</v>
      </c>
      <c r="G94" s="18">
        <f t="shared" si="7"/>
        <v>7.6496674057649663E-2</v>
      </c>
      <c r="H94" s="13">
        <f t="shared" si="13"/>
        <v>60038.060516186757</v>
      </c>
      <c r="I94" s="13">
        <f t="shared" si="11"/>
        <v>4592.7119463601839</v>
      </c>
      <c r="J94" s="13">
        <f t="shared" si="8"/>
        <v>57741.704543006665</v>
      </c>
      <c r="K94" s="13">
        <f t="shared" si="9"/>
        <v>406712.3977280829</v>
      </c>
      <c r="L94" s="20">
        <f t="shared" si="12"/>
        <v>6.7742427758543249</v>
      </c>
    </row>
    <row r="95" spans="1:12" x14ac:dyDescent="0.2">
      <c r="A95" s="16">
        <v>86</v>
      </c>
      <c r="B95" s="47">
        <v>61</v>
      </c>
      <c r="C95" s="46">
        <v>741</v>
      </c>
      <c r="D95" s="46">
        <v>749</v>
      </c>
      <c r="E95" s="17">
        <v>0.5</v>
      </c>
      <c r="F95" s="18">
        <f t="shared" si="10"/>
        <v>8.1879194630872482E-2</v>
      </c>
      <c r="G95" s="18">
        <f t="shared" si="7"/>
        <v>7.8658929722759507E-2</v>
      </c>
      <c r="H95" s="13">
        <f t="shared" si="13"/>
        <v>55445.348569826572</v>
      </c>
      <c r="I95" s="13">
        <f t="shared" si="11"/>
        <v>4361.2717766078931</v>
      </c>
      <c r="J95" s="13">
        <f t="shared" si="8"/>
        <v>53264.712681522622</v>
      </c>
      <c r="K95" s="13">
        <f t="shared" si="9"/>
        <v>348970.69318507623</v>
      </c>
      <c r="L95" s="20">
        <f t="shared" si="12"/>
        <v>6.2939579637702288</v>
      </c>
    </row>
    <row r="96" spans="1:12" x14ac:dyDescent="0.2">
      <c r="A96" s="16">
        <v>87</v>
      </c>
      <c r="B96" s="47">
        <v>68</v>
      </c>
      <c r="C96" s="46">
        <v>702</v>
      </c>
      <c r="D96" s="46">
        <v>702</v>
      </c>
      <c r="E96" s="17">
        <v>0.5</v>
      </c>
      <c r="F96" s="18">
        <f t="shared" si="10"/>
        <v>9.686609686609686E-2</v>
      </c>
      <c r="G96" s="18">
        <f t="shared" si="7"/>
        <v>9.2391304347826081E-2</v>
      </c>
      <c r="H96" s="13">
        <f t="shared" si="13"/>
        <v>51084.076793218679</v>
      </c>
      <c r="I96" s="13">
        <f t="shared" si="11"/>
        <v>4719.7244863299866</v>
      </c>
      <c r="J96" s="13">
        <f t="shared" si="8"/>
        <v>48724.214550053686</v>
      </c>
      <c r="K96" s="13">
        <f t="shared" si="9"/>
        <v>295705.98050355358</v>
      </c>
      <c r="L96" s="20">
        <f t="shared" si="12"/>
        <v>5.7886135771921792</v>
      </c>
    </row>
    <row r="97" spans="1:12" x14ac:dyDescent="0.2">
      <c r="A97" s="16">
        <v>88</v>
      </c>
      <c r="B97" s="47">
        <v>72</v>
      </c>
      <c r="C97" s="46">
        <v>624</v>
      </c>
      <c r="D97" s="46">
        <v>649</v>
      </c>
      <c r="E97" s="17">
        <v>0.5</v>
      </c>
      <c r="F97" s="18">
        <f t="shared" si="10"/>
        <v>0.11311861743912019</v>
      </c>
      <c r="G97" s="18">
        <f t="shared" si="7"/>
        <v>0.10706319702602229</v>
      </c>
      <c r="H97" s="13">
        <f t="shared" si="13"/>
        <v>46364.352306888693</v>
      </c>
      <c r="I97" s="13">
        <f t="shared" si="11"/>
        <v>4963.9157860163359</v>
      </c>
      <c r="J97" s="13">
        <f t="shared" si="8"/>
        <v>43882.394413880531</v>
      </c>
      <c r="K97" s="13">
        <f t="shared" si="9"/>
        <v>246981.76595349988</v>
      </c>
      <c r="L97" s="20">
        <f t="shared" si="12"/>
        <v>5.3269754383434789</v>
      </c>
    </row>
    <row r="98" spans="1:12" x14ac:dyDescent="0.2">
      <c r="A98" s="16">
        <v>89</v>
      </c>
      <c r="B98" s="47">
        <v>70</v>
      </c>
      <c r="C98" s="46">
        <v>511</v>
      </c>
      <c r="D98" s="46">
        <v>558</v>
      </c>
      <c r="E98" s="17">
        <v>0.5</v>
      </c>
      <c r="F98" s="18">
        <f t="shared" si="10"/>
        <v>0.13096351730589337</v>
      </c>
      <c r="G98" s="18">
        <f t="shared" si="7"/>
        <v>0.1229148375768218</v>
      </c>
      <c r="H98" s="13">
        <f t="shared" si="13"/>
        <v>41400.436520872361</v>
      </c>
      <c r="I98" s="13">
        <f t="shared" si="11"/>
        <v>5088.7279305725478</v>
      </c>
      <c r="J98" s="13">
        <f t="shared" si="8"/>
        <v>38856.072555586092</v>
      </c>
      <c r="K98" s="13">
        <f>K99+J98</f>
        <v>203099.37153961934</v>
      </c>
      <c r="L98" s="20">
        <f t="shared" si="12"/>
        <v>4.905730195313887</v>
      </c>
    </row>
    <row r="99" spans="1:12" x14ac:dyDescent="0.2">
      <c r="A99" s="16">
        <v>90</v>
      </c>
      <c r="B99" s="47">
        <v>66</v>
      </c>
      <c r="C99" s="46">
        <v>475</v>
      </c>
      <c r="D99" s="46">
        <v>463</v>
      </c>
      <c r="E99" s="17">
        <v>0.5</v>
      </c>
      <c r="F99" s="22">
        <f t="shared" si="10"/>
        <v>0.14072494669509594</v>
      </c>
      <c r="G99" s="22">
        <f t="shared" si="7"/>
        <v>0.13147410358565736</v>
      </c>
      <c r="H99" s="23">
        <f t="shared" si="13"/>
        <v>36311.708590299815</v>
      </c>
      <c r="I99" s="23">
        <f t="shared" si="11"/>
        <v>4774.0493365732818</v>
      </c>
      <c r="J99" s="23">
        <f t="shared" si="8"/>
        <v>33924.683922013173</v>
      </c>
      <c r="K99" s="23">
        <f t="shared" ref="K99:K108" si="14">K100+J99</f>
        <v>164243.29898403326</v>
      </c>
      <c r="L99" s="24">
        <f t="shared" si="12"/>
        <v>4.5231498423048224</v>
      </c>
    </row>
    <row r="100" spans="1:12" x14ac:dyDescent="0.2">
      <c r="A100" s="16">
        <v>91</v>
      </c>
      <c r="B100" s="47">
        <v>55</v>
      </c>
      <c r="C100" s="46">
        <v>384</v>
      </c>
      <c r="D100" s="46">
        <v>427</v>
      </c>
      <c r="E100" s="17">
        <v>0.5</v>
      </c>
      <c r="F100" s="22">
        <f t="shared" si="10"/>
        <v>0.13563501849568435</v>
      </c>
      <c r="G100" s="22">
        <f t="shared" si="7"/>
        <v>0.12702078521939955</v>
      </c>
      <c r="H100" s="23">
        <f t="shared" si="13"/>
        <v>31537.659253726531</v>
      </c>
      <c r="I100" s="23">
        <f t="shared" si="11"/>
        <v>4005.9382423902066</v>
      </c>
      <c r="J100" s="23">
        <f t="shared" si="8"/>
        <v>29534.690132531428</v>
      </c>
      <c r="K100" s="23">
        <f t="shared" si="14"/>
        <v>130318.61506202008</v>
      </c>
      <c r="L100" s="24">
        <f t="shared" si="12"/>
        <v>4.132158763387662</v>
      </c>
    </row>
    <row r="101" spans="1:12" x14ac:dyDescent="0.2">
      <c r="A101" s="16">
        <v>92</v>
      </c>
      <c r="B101" s="47">
        <v>54</v>
      </c>
      <c r="C101" s="46">
        <v>338</v>
      </c>
      <c r="D101" s="46">
        <v>332</v>
      </c>
      <c r="E101" s="17">
        <v>0.5</v>
      </c>
      <c r="F101" s="22">
        <f t="shared" si="10"/>
        <v>0.16119402985074627</v>
      </c>
      <c r="G101" s="22">
        <f t="shared" si="7"/>
        <v>0.14917127071823202</v>
      </c>
      <c r="H101" s="23">
        <f t="shared" si="13"/>
        <v>27531.721011336325</v>
      </c>
      <c r="I101" s="23">
        <f t="shared" si="11"/>
        <v>4106.9418083208875</v>
      </c>
      <c r="J101" s="23">
        <f t="shared" si="8"/>
        <v>25478.250107175882</v>
      </c>
      <c r="K101" s="23">
        <f t="shared" si="14"/>
        <v>100783.92492948865</v>
      </c>
      <c r="L101" s="24">
        <f t="shared" si="12"/>
        <v>3.6606474723461844</v>
      </c>
    </row>
    <row r="102" spans="1:12" x14ac:dyDescent="0.2">
      <c r="A102" s="16">
        <v>93</v>
      </c>
      <c r="B102" s="47">
        <v>54</v>
      </c>
      <c r="C102" s="46">
        <v>246</v>
      </c>
      <c r="D102" s="46">
        <v>299</v>
      </c>
      <c r="E102" s="17">
        <v>0.5</v>
      </c>
      <c r="F102" s="22">
        <f t="shared" si="10"/>
        <v>0.19816513761467891</v>
      </c>
      <c r="G102" s="22">
        <f t="shared" si="7"/>
        <v>0.18030050083472454</v>
      </c>
      <c r="H102" s="23">
        <f t="shared" si="13"/>
        <v>23424.779203015438</v>
      </c>
      <c r="I102" s="23">
        <f t="shared" si="11"/>
        <v>4223.499422246523</v>
      </c>
      <c r="J102" s="23">
        <f t="shared" si="8"/>
        <v>21313.029491892175</v>
      </c>
      <c r="K102" s="23">
        <f t="shared" si="14"/>
        <v>75305.67482231278</v>
      </c>
      <c r="L102" s="24">
        <f t="shared" si="12"/>
        <v>3.2147869642510352</v>
      </c>
    </row>
    <row r="103" spans="1:12" x14ac:dyDescent="0.2">
      <c r="A103" s="16">
        <v>94</v>
      </c>
      <c r="B103" s="47">
        <v>58</v>
      </c>
      <c r="C103" s="46">
        <v>216</v>
      </c>
      <c r="D103" s="46">
        <v>201</v>
      </c>
      <c r="E103" s="17">
        <v>0.5</v>
      </c>
      <c r="F103" s="22">
        <f t="shared" si="10"/>
        <v>0.27817745803357313</v>
      </c>
      <c r="G103" s="22">
        <f t="shared" si="7"/>
        <v>0.24421052631578946</v>
      </c>
      <c r="H103" s="23">
        <f t="shared" si="13"/>
        <v>19201.279780768913</v>
      </c>
      <c r="I103" s="23">
        <f t="shared" si="11"/>
        <v>4689.1546411983027</v>
      </c>
      <c r="J103" s="23">
        <f t="shared" si="8"/>
        <v>16856.702460169759</v>
      </c>
      <c r="K103" s="23">
        <f t="shared" si="14"/>
        <v>53992.645330420608</v>
      </c>
      <c r="L103" s="24">
        <f t="shared" si="12"/>
        <v>2.811929514432526</v>
      </c>
    </row>
    <row r="104" spans="1:12" x14ac:dyDescent="0.2">
      <c r="A104" s="16">
        <v>95</v>
      </c>
      <c r="B104" s="47">
        <v>41</v>
      </c>
      <c r="C104" s="46">
        <v>141</v>
      </c>
      <c r="D104" s="46">
        <v>167</v>
      </c>
      <c r="E104" s="17">
        <v>0.5</v>
      </c>
      <c r="F104" s="22">
        <f t="shared" si="10"/>
        <v>0.26623376623376621</v>
      </c>
      <c r="G104" s="22">
        <f t="shared" si="7"/>
        <v>0.23495702005730656</v>
      </c>
      <c r="H104" s="23">
        <f t="shared" si="13"/>
        <v>14512.125139570609</v>
      </c>
      <c r="I104" s="23">
        <f t="shared" si="11"/>
        <v>3409.7256774922344</v>
      </c>
      <c r="J104" s="23">
        <f t="shared" si="8"/>
        <v>12807.262300824492</v>
      </c>
      <c r="K104" s="23">
        <f t="shared" si="14"/>
        <v>37135.942870250852</v>
      </c>
      <c r="L104" s="24">
        <f t="shared" si="12"/>
        <v>2.5589596639427579</v>
      </c>
    </row>
    <row r="105" spans="1:12" x14ac:dyDescent="0.2">
      <c r="A105" s="16">
        <v>96</v>
      </c>
      <c r="B105" s="47">
        <v>41</v>
      </c>
      <c r="C105" s="46">
        <v>89</v>
      </c>
      <c r="D105" s="46">
        <v>117</v>
      </c>
      <c r="E105" s="17">
        <v>0.5</v>
      </c>
      <c r="F105" s="22">
        <f t="shared" si="10"/>
        <v>0.39805825242718446</v>
      </c>
      <c r="G105" s="22">
        <f t="shared" si="7"/>
        <v>0.33198380566801622</v>
      </c>
      <c r="H105" s="23">
        <f t="shared" si="13"/>
        <v>11102.399462078374</v>
      </c>
      <c r="I105" s="23">
        <f t="shared" si="11"/>
        <v>3685.8168254673146</v>
      </c>
      <c r="J105" s="23">
        <f t="shared" si="8"/>
        <v>9259.4910493447169</v>
      </c>
      <c r="K105" s="23">
        <f t="shared" si="14"/>
        <v>24328.68056942636</v>
      </c>
      <c r="L105" s="24">
        <f t="shared" si="12"/>
        <v>2.1912993360150654</v>
      </c>
    </row>
    <row r="106" spans="1:12" x14ac:dyDescent="0.2">
      <c r="A106" s="16">
        <v>97</v>
      </c>
      <c r="B106" s="47">
        <v>15</v>
      </c>
      <c r="C106" s="46">
        <v>71</v>
      </c>
      <c r="D106" s="46">
        <v>72</v>
      </c>
      <c r="E106" s="17">
        <v>0.5</v>
      </c>
      <c r="F106" s="22">
        <f t="shared" si="10"/>
        <v>0.20979020979020979</v>
      </c>
      <c r="G106" s="22">
        <f t="shared" si="7"/>
        <v>0.18987341772151897</v>
      </c>
      <c r="H106" s="23">
        <f t="shared" si="13"/>
        <v>7416.5826366110596</v>
      </c>
      <c r="I106" s="23">
        <f t="shared" si="11"/>
        <v>1408.2118930274162</v>
      </c>
      <c r="J106" s="23">
        <f t="shared" si="8"/>
        <v>6712.4766900973509</v>
      </c>
      <c r="K106" s="23">
        <f t="shared" si="14"/>
        <v>15069.189520081643</v>
      </c>
      <c r="L106" s="24">
        <f t="shared" si="12"/>
        <v>2.031823854519522</v>
      </c>
    </row>
    <row r="107" spans="1:12" x14ac:dyDescent="0.2">
      <c r="A107" s="16">
        <v>98</v>
      </c>
      <c r="B107" s="47">
        <v>32</v>
      </c>
      <c r="C107" s="46">
        <v>68</v>
      </c>
      <c r="D107" s="46">
        <v>52</v>
      </c>
      <c r="E107" s="17">
        <v>0.5</v>
      </c>
      <c r="F107" s="22">
        <f t="shared" si="10"/>
        <v>0.53333333333333333</v>
      </c>
      <c r="G107" s="22">
        <f t="shared" si="7"/>
        <v>0.4210526315789474</v>
      </c>
      <c r="H107" s="23">
        <f t="shared" si="13"/>
        <v>6008.3707435836432</v>
      </c>
      <c r="I107" s="23">
        <f t="shared" si="11"/>
        <v>2529.8403130878501</v>
      </c>
      <c r="J107" s="23">
        <f t="shared" si="8"/>
        <v>4743.4505870397179</v>
      </c>
      <c r="K107" s="23">
        <f t="shared" si="14"/>
        <v>8356.7128299842916</v>
      </c>
      <c r="L107" s="24">
        <f t="shared" si="12"/>
        <v>1.390845070422535</v>
      </c>
    </row>
    <row r="108" spans="1:12" x14ac:dyDescent="0.2">
      <c r="A108" s="16">
        <v>99</v>
      </c>
      <c r="B108" s="47">
        <v>15</v>
      </c>
      <c r="C108" s="46">
        <v>28</v>
      </c>
      <c r="D108" s="46">
        <v>41</v>
      </c>
      <c r="E108" s="17">
        <v>0.5</v>
      </c>
      <c r="F108" s="22">
        <f t="shared" si="10"/>
        <v>0.43478260869565216</v>
      </c>
      <c r="G108" s="22">
        <f t="shared" si="7"/>
        <v>0.3571428571428571</v>
      </c>
      <c r="H108" s="23">
        <f t="shared" si="13"/>
        <v>3478.5304304957931</v>
      </c>
      <c r="I108" s="23">
        <f t="shared" si="11"/>
        <v>1242.3322966056403</v>
      </c>
      <c r="J108" s="23">
        <f t="shared" si="8"/>
        <v>2857.364282192973</v>
      </c>
      <c r="K108" s="23">
        <f t="shared" si="14"/>
        <v>3613.2622429445737</v>
      </c>
      <c r="L108" s="24">
        <f t="shared" si="12"/>
        <v>1.0387323943661972</v>
      </c>
    </row>
    <row r="109" spans="1:12" x14ac:dyDescent="0.2">
      <c r="A109" s="16" t="s">
        <v>22</v>
      </c>
      <c r="B109" s="47">
        <v>24</v>
      </c>
      <c r="C109" s="46">
        <v>69</v>
      </c>
      <c r="D109" s="46">
        <v>73</v>
      </c>
      <c r="E109" s="17"/>
      <c r="F109" s="22">
        <f>B109/((C109+D109)/2)</f>
        <v>0.3380281690140845</v>
      </c>
      <c r="G109" s="22">
        <v>1</v>
      </c>
      <c r="H109" s="23">
        <f>H108-I108</f>
        <v>2236.1981338901528</v>
      </c>
      <c r="I109" s="23">
        <f>H109*G109</f>
        <v>2236.1981338901528</v>
      </c>
      <c r="J109" s="23">
        <f>H109*F109</f>
        <v>755.89796075160098</v>
      </c>
      <c r="K109" s="23">
        <f>J109</f>
        <v>755.89796075160098</v>
      </c>
      <c r="L109" s="24">
        <f>K109/H109</f>
        <v>0.3380281690140845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3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ColWidth="10.140625" defaultRowHeight="12.75" x14ac:dyDescent="0.2"/>
  <cols>
    <col min="1" max="1" width="10.140625" style="9"/>
    <col min="2" max="4" width="14.28515625" style="9" customWidth="1"/>
    <col min="5" max="7" width="14.28515625" style="10" customWidth="1"/>
    <col min="8" max="11" width="14.28515625" style="9" customWidth="1"/>
    <col min="12" max="12" width="14.28515625" style="10" customWidth="1"/>
    <col min="13" max="16384" width="10.1406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55" t="s">
        <v>36</v>
      </c>
      <c r="C6" s="69" t="s">
        <v>45</v>
      </c>
      <c r="D6" s="69"/>
      <c r="E6" s="56" t="s">
        <v>37</v>
      </c>
      <c r="F6" s="56" t="s">
        <v>38</v>
      </c>
      <c r="G6" s="56" t="s">
        <v>39</v>
      </c>
      <c r="H6" s="55" t="s">
        <v>40</v>
      </c>
      <c r="I6" s="55" t="s">
        <v>41</v>
      </c>
      <c r="J6" s="55" t="s">
        <v>42</v>
      </c>
      <c r="K6" s="55" t="s">
        <v>43</v>
      </c>
      <c r="L6" s="56" t="s">
        <v>44</v>
      </c>
    </row>
    <row r="7" spans="1:13" s="35" customFormat="1" ht="15" customHeight="1" x14ac:dyDescent="0.2">
      <c r="A7" s="37"/>
      <c r="B7" s="38"/>
      <c r="C7" s="39">
        <v>42370</v>
      </c>
      <c r="D7" s="40">
        <v>42736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7</v>
      </c>
      <c r="C9" s="46">
        <v>3560</v>
      </c>
      <c r="D9" s="46">
        <v>3512</v>
      </c>
      <c r="E9" s="17">
        <v>0.5</v>
      </c>
      <c r="F9" s="18">
        <f>B9/((C9+D9)/2)</f>
        <v>1.9796380090497737E-3</v>
      </c>
      <c r="G9" s="18">
        <f t="shared" ref="G9:G72" si="0">F9/((1+(1-E9)*F9))</f>
        <v>1.9776804633422798E-3</v>
      </c>
      <c r="H9" s="13">
        <v>100000</v>
      </c>
      <c r="I9" s="13">
        <f>H9*G9</f>
        <v>197.76804633422799</v>
      </c>
      <c r="J9" s="13">
        <f t="shared" ref="J9:J72" si="1">H10+I9*E9</f>
        <v>99901.115976832894</v>
      </c>
      <c r="K9" s="13">
        <f t="shared" ref="K9:K72" si="2">K10+J9</f>
        <v>8481778.6433324702</v>
      </c>
      <c r="L9" s="19">
        <f>K9/H9</f>
        <v>84.817786433324699</v>
      </c>
    </row>
    <row r="10" spans="1:13" x14ac:dyDescent="0.2">
      <c r="A10" s="16">
        <v>1</v>
      </c>
      <c r="B10" s="47">
        <v>0</v>
      </c>
      <c r="C10" s="46">
        <v>3703</v>
      </c>
      <c r="D10" s="46">
        <v>3751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99802.231953665774</v>
      </c>
      <c r="I10" s="13">
        <f t="shared" ref="I10:I73" si="4">H10*G10</f>
        <v>0</v>
      </c>
      <c r="J10" s="13">
        <f t="shared" si="1"/>
        <v>99802.231953665774</v>
      </c>
      <c r="K10" s="13">
        <f t="shared" si="2"/>
        <v>8381877.5273556365</v>
      </c>
      <c r="L10" s="20">
        <f t="shared" ref="L10:L73" si="5">K10/H10</f>
        <v>83.984870511182663</v>
      </c>
    </row>
    <row r="11" spans="1:13" x14ac:dyDescent="0.2">
      <c r="A11" s="16">
        <v>2</v>
      </c>
      <c r="B11" s="47">
        <v>0</v>
      </c>
      <c r="C11" s="46">
        <v>3783</v>
      </c>
      <c r="D11" s="46">
        <v>3787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99802.231953665774</v>
      </c>
      <c r="I11" s="13">
        <f t="shared" si="4"/>
        <v>0</v>
      </c>
      <c r="J11" s="13">
        <f t="shared" si="1"/>
        <v>99802.231953665774</v>
      </c>
      <c r="K11" s="13">
        <f t="shared" si="2"/>
        <v>8282075.2954019709</v>
      </c>
      <c r="L11" s="20">
        <f t="shared" si="5"/>
        <v>82.984870511182663</v>
      </c>
    </row>
    <row r="12" spans="1:13" x14ac:dyDescent="0.2">
      <c r="A12" s="16">
        <v>3</v>
      </c>
      <c r="B12" s="47">
        <v>0</v>
      </c>
      <c r="C12" s="46">
        <v>3875</v>
      </c>
      <c r="D12" s="46">
        <v>3848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99802.231953665774</v>
      </c>
      <c r="I12" s="13">
        <f t="shared" si="4"/>
        <v>0</v>
      </c>
      <c r="J12" s="13">
        <f t="shared" si="1"/>
        <v>99802.231953665774</v>
      </c>
      <c r="K12" s="13">
        <f t="shared" si="2"/>
        <v>8182273.0634483052</v>
      </c>
      <c r="L12" s="20">
        <f t="shared" si="5"/>
        <v>81.984870511182663</v>
      </c>
    </row>
    <row r="13" spans="1:13" x14ac:dyDescent="0.2">
      <c r="A13" s="16">
        <v>4</v>
      </c>
      <c r="B13" s="47">
        <v>2</v>
      </c>
      <c r="C13" s="46">
        <v>3993</v>
      </c>
      <c r="D13" s="46">
        <v>3984</v>
      </c>
      <c r="E13" s="17">
        <v>0.5</v>
      </c>
      <c r="F13" s="18">
        <f t="shared" si="3"/>
        <v>5.0144164472859466E-4</v>
      </c>
      <c r="G13" s="18">
        <f t="shared" si="0"/>
        <v>5.0131595438024812E-4</v>
      </c>
      <c r="H13" s="13">
        <f t="shared" si="6"/>
        <v>99802.231953665774</v>
      </c>
      <c r="I13" s="13">
        <f t="shared" si="4"/>
        <v>50.032451161130851</v>
      </c>
      <c r="J13" s="13">
        <f t="shared" si="1"/>
        <v>99777.215728085212</v>
      </c>
      <c r="K13" s="13">
        <f t="shared" si="2"/>
        <v>8082470.8314946396</v>
      </c>
      <c r="L13" s="20">
        <f t="shared" si="5"/>
        <v>80.984870511182663</v>
      </c>
    </row>
    <row r="14" spans="1:13" x14ac:dyDescent="0.2">
      <c r="A14" s="16">
        <v>5</v>
      </c>
      <c r="B14" s="47">
        <v>1</v>
      </c>
      <c r="C14" s="46">
        <v>4041</v>
      </c>
      <c r="D14" s="46">
        <v>4072</v>
      </c>
      <c r="E14" s="17">
        <v>0.5</v>
      </c>
      <c r="F14" s="18">
        <f t="shared" si="3"/>
        <v>2.4651793417971159E-4</v>
      </c>
      <c r="G14" s="18">
        <f t="shared" si="0"/>
        <v>2.4648755237860487E-4</v>
      </c>
      <c r="H14" s="13">
        <f t="shared" si="6"/>
        <v>99752.199502504649</v>
      </c>
      <c r="I14" s="13">
        <f t="shared" si="4"/>
        <v>24.587675499754656</v>
      </c>
      <c r="J14" s="13">
        <f t="shared" si="1"/>
        <v>99739.90566475477</v>
      </c>
      <c r="K14" s="13">
        <f t="shared" si="2"/>
        <v>7982693.6157665541</v>
      </c>
      <c r="L14" s="20">
        <f t="shared" si="5"/>
        <v>80.025239098272905</v>
      </c>
    </row>
    <row r="15" spans="1:13" x14ac:dyDescent="0.2">
      <c r="A15" s="16">
        <v>6</v>
      </c>
      <c r="B15" s="47">
        <v>0</v>
      </c>
      <c r="C15" s="46">
        <v>4106</v>
      </c>
      <c r="D15" s="46">
        <v>4106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99727.61182700489</v>
      </c>
      <c r="I15" s="13">
        <f t="shared" si="4"/>
        <v>0</v>
      </c>
      <c r="J15" s="13">
        <f t="shared" si="1"/>
        <v>99727.61182700489</v>
      </c>
      <c r="K15" s="13">
        <f t="shared" si="2"/>
        <v>7882953.7101017991</v>
      </c>
      <c r="L15" s="20">
        <f t="shared" si="5"/>
        <v>79.044845912646252</v>
      </c>
    </row>
    <row r="16" spans="1:13" x14ac:dyDescent="0.2">
      <c r="A16" s="16">
        <v>7</v>
      </c>
      <c r="B16" s="47">
        <v>0</v>
      </c>
      <c r="C16" s="46">
        <v>4128</v>
      </c>
      <c r="D16" s="46">
        <v>4146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99727.61182700489</v>
      </c>
      <c r="I16" s="13">
        <f t="shared" si="4"/>
        <v>0</v>
      </c>
      <c r="J16" s="13">
        <f t="shared" si="1"/>
        <v>99727.61182700489</v>
      </c>
      <c r="K16" s="13">
        <f t="shared" si="2"/>
        <v>7783226.0982747944</v>
      </c>
      <c r="L16" s="20">
        <f t="shared" si="5"/>
        <v>78.044845912646252</v>
      </c>
    </row>
    <row r="17" spans="1:12" x14ac:dyDescent="0.2">
      <c r="A17" s="16">
        <v>8</v>
      </c>
      <c r="B17" s="47">
        <v>0</v>
      </c>
      <c r="C17" s="46">
        <v>4026</v>
      </c>
      <c r="D17" s="46">
        <v>4186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99727.61182700489</v>
      </c>
      <c r="I17" s="13">
        <f t="shared" si="4"/>
        <v>0</v>
      </c>
      <c r="J17" s="13">
        <f t="shared" si="1"/>
        <v>99727.61182700489</v>
      </c>
      <c r="K17" s="13">
        <f t="shared" si="2"/>
        <v>7683498.4864477897</v>
      </c>
      <c r="L17" s="20">
        <f t="shared" si="5"/>
        <v>77.044845912646252</v>
      </c>
    </row>
    <row r="18" spans="1:12" x14ac:dyDescent="0.2">
      <c r="A18" s="16">
        <v>9</v>
      </c>
      <c r="B18" s="47">
        <v>0</v>
      </c>
      <c r="C18" s="46">
        <v>4070</v>
      </c>
      <c r="D18" s="46">
        <v>4097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99727.61182700489</v>
      </c>
      <c r="I18" s="13">
        <f t="shared" si="4"/>
        <v>0</v>
      </c>
      <c r="J18" s="13">
        <f t="shared" si="1"/>
        <v>99727.61182700489</v>
      </c>
      <c r="K18" s="13">
        <f t="shared" si="2"/>
        <v>7583770.874620785</v>
      </c>
      <c r="L18" s="20">
        <f t="shared" si="5"/>
        <v>76.044845912646252</v>
      </c>
    </row>
    <row r="19" spans="1:12" x14ac:dyDescent="0.2">
      <c r="A19" s="16">
        <v>10</v>
      </c>
      <c r="B19" s="47">
        <v>0</v>
      </c>
      <c r="C19" s="46">
        <v>3995</v>
      </c>
      <c r="D19" s="46">
        <v>4118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99727.61182700489</v>
      </c>
      <c r="I19" s="13">
        <f t="shared" si="4"/>
        <v>0</v>
      </c>
      <c r="J19" s="13">
        <f t="shared" si="1"/>
        <v>99727.61182700489</v>
      </c>
      <c r="K19" s="13">
        <f t="shared" si="2"/>
        <v>7484043.2627937803</v>
      </c>
      <c r="L19" s="20">
        <f t="shared" si="5"/>
        <v>75.044845912646252</v>
      </c>
    </row>
    <row r="20" spans="1:12" x14ac:dyDescent="0.2">
      <c r="A20" s="16">
        <v>11</v>
      </c>
      <c r="B20" s="47">
        <v>1</v>
      </c>
      <c r="C20" s="46">
        <v>4036</v>
      </c>
      <c r="D20" s="46">
        <v>4037</v>
      </c>
      <c r="E20" s="17">
        <v>0.5</v>
      </c>
      <c r="F20" s="18">
        <f t="shared" si="3"/>
        <v>2.4773937817416079E-4</v>
      </c>
      <c r="G20" s="18">
        <f t="shared" si="0"/>
        <v>2.4770869457517962E-4</v>
      </c>
      <c r="H20" s="13">
        <f t="shared" si="6"/>
        <v>99727.61182700489</v>
      </c>
      <c r="I20" s="13">
        <f t="shared" si="4"/>
        <v>24.703396538767624</v>
      </c>
      <c r="J20" s="13">
        <f t="shared" si="1"/>
        <v>99715.260128735506</v>
      </c>
      <c r="K20" s="13">
        <f t="shared" si="2"/>
        <v>7384315.6509667756</v>
      </c>
      <c r="L20" s="20">
        <f t="shared" si="5"/>
        <v>74.044845912646252</v>
      </c>
    </row>
    <row r="21" spans="1:12" x14ac:dyDescent="0.2">
      <c r="A21" s="16">
        <v>12</v>
      </c>
      <c r="B21" s="47">
        <v>0</v>
      </c>
      <c r="C21" s="46">
        <v>3939</v>
      </c>
      <c r="D21" s="46">
        <v>4085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99702.908430466123</v>
      </c>
      <c r="I21" s="13">
        <f t="shared" si="4"/>
        <v>0</v>
      </c>
      <c r="J21" s="13">
        <f t="shared" si="1"/>
        <v>99702.908430466123</v>
      </c>
      <c r="K21" s="13">
        <f t="shared" si="2"/>
        <v>7284600.39083804</v>
      </c>
      <c r="L21" s="20">
        <f t="shared" si="5"/>
        <v>73.063068124220251</v>
      </c>
    </row>
    <row r="22" spans="1:12" x14ac:dyDescent="0.2">
      <c r="A22" s="16">
        <v>13</v>
      </c>
      <c r="B22" s="47">
        <v>0</v>
      </c>
      <c r="C22" s="46">
        <v>3915</v>
      </c>
      <c r="D22" s="46">
        <v>3997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99702.908430466123</v>
      </c>
      <c r="I22" s="13">
        <f t="shared" si="4"/>
        <v>0</v>
      </c>
      <c r="J22" s="13">
        <f t="shared" si="1"/>
        <v>99702.908430466123</v>
      </c>
      <c r="K22" s="13">
        <f t="shared" si="2"/>
        <v>7184897.4824075736</v>
      </c>
      <c r="L22" s="20">
        <f t="shared" si="5"/>
        <v>72.063068124220251</v>
      </c>
    </row>
    <row r="23" spans="1:12" x14ac:dyDescent="0.2">
      <c r="A23" s="16">
        <v>14</v>
      </c>
      <c r="B23" s="47">
        <v>0</v>
      </c>
      <c r="C23" s="46">
        <v>3798</v>
      </c>
      <c r="D23" s="46">
        <v>3982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99702.908430466123</v>
      </c>
      <c r="I23" s="13">
        <f t="shared" si="4"/>
        <v>0</v>
      </c>
      <c r="J23" s="13">
        <f t="shared" si="1"/>
        <v>99702.908430466123</v>
      </c>
      <c r="K23" s="13">
        <f t="shared" si="2"/>
        <v>7085194.5739771072</v>
      </c>
      <c r="L23" s="20">
        <f t="shared" si="5"/>
        <v>71.063068124220251</v>
      </c>
    </row>
    <row r="24" spans="1:12" x14ac:dyDescent="0.2">
      <c r="A24" s="16">
        <v>15</v>
      </c>
      <c r="B24" s="47">
        <v>0</v>
      </c>
      <c r="C24" s="46">
        <v>3852</v>
      </c>
      <c r="D24" s="46">
        <v>3829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99702.908430466123</v>
      </c>
      <c r="I24" s="13">
        <f t="shared" si="4"/>
        <v>0</v>
      </c>
      <c r="J24" s="13">
        <f t="shared" si="1"/>
        <v>99702.908430466123</v>
      </c>
      <c r="K24" s="13">
        <f t="shared" si="2"/>
        <v>6985491.6655466408</v>
      </c>
      <c r="L24" s="20">
        <f t="shared" si="5"/>
        <v>70.063068124220237</v>
      </c>
    </row>
    <row r="25" spans="1:12" x14ac:dyDescent="0.2">
      <c r="A25" s="16">
        <v>16</v>
      </c>
      <c r="B25" s="47">
        <v>1</v>
      </c>
      <c r="C25" s="46">
        <v>3815</v>
      </c>
      <c r="D25" s="46">
        <v>3867</v>
      </c>
      <c r="E25" s="17">
        <v>0.5</v>
      </c>
      <c r="F25" s="18">
        <f t="shared" si="3"/>
        <v>2.6034886748242648E-4</v>
      </c>
      <c r="G25" s="18">
        <f t="shared" si="0"/>
        <v>2.6031498112716388E-4</v>
      </c>
      <c r="H25" s="13">
        <f t="shared" si="6"/>
        <v>99702.908430466123</v>
      </c>
      <c r="I25" s="13">
        <f t="shared" si="4"/>
        <v>25.954160726400136</v>
      </c>
      <c r="J25" s="13">
        <f t="shared" si="1"/>
        <v>99689.931350102925</v>
      </c>
      <c r="K25" s="13">
        <f t="shared" si="2"/>
        <v>6885788.7571161743</v>
      </c>
      <c r="L25" s="20">
        <f t="shared" si="5"/>
        <v>69.063068124220237</v>
      </c>
    </row>
    <row r="26" spans="1:12" x14ac:dyDescent="0.2">
      <c r="A26" s="16">
        <v>17</v>
      </c>
      <c r="B26" s="47">
        <v>0</v>
      </c>
      <c r="C26" s="46">
        <v>3576</v>
      </c>
      <c r="D26" s="46">
        <v>3852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99676.954269739726</v>
      </c>
      <c r="I26" s="13">
        <f t="shared" si="4"/>
        <v>0</v>
      </c>
      <c r="J26" s="13">
        <f t="shared" si="1"/>
        <v>99676.954269739726</v>
      </c>
      <c r="K26" s="13">
        <f t="shared" si="2"/>
        <v>6786098.8257660717</v>
      </c>
      <c r="L26" s="20">
        <f t="shared" si="5"/>
        <v>68.080920765314943</v>
      </c>
    </row>
    <row r="27" spans="1:12" x14ac:dyDescent="0.2">
      <c r="A27" s="16">
        <v>18</v>
      </c>
      <c r="B27" s="47">
        <v>1</v>
      </c>
      <c r="C27" s="46">
        <v>3621</v>
      </c>
      <c r="D27" s="46">
        <v>3627</v>
      </c>
      <c r="E27" s="17">
        <v>0.5</v>
      </c>
      <c r="F27" s="18">
        <f t="shared" si="3"/>
        <v>2.7593818984547461E-4</v>
      </c>
      <c r="G27" s="18">
        <f t="shared" si="0"/>
        <v>2.7590012415505585E-4</v>
      </c>
      <c r="H27" s="13">
        <f t="shared" si="6"/>
        <v>99676.954269739726</v>
      </c>
      <c r="I27" s="13">
        <f t="shared" si="4"/>
        <v>27.500884058419015</v>
      </c>
      <c r="J27" s="13">
        <f t="shared" si="1"/>
        <v>99663.203827710517</v>
      </c>
      <c r="K27" s="13">
        <f t="shared" si="2"/>
        <v>6686421.8714963319</v>
      </c>
      <c r="L27" s="20">
        <f t="shared" si="5"/>
        <v>67.080920765314943</v>
      </c>
    </row>
    <row r="28" spans="1:12" x14ac:dyDescent="0.2">
      <c r="A28" s="16">
        <v>19</v>
      </c>
      <c r="B28" s="47">
        <v>0</v>
      </c>
      <c r="C28" s="46">
        <v>3627</v>
      </c>
      <c r="D28" s="46">
        <v>3666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99649.453385681307</v>
      </c>
      <c r="I28" s="13">
        <f t="shared" si="4"/>
        <v>0</v>
      </c>
      <c r="J28" s="13">
        <f t="shared" si="1"/>
        <v>99649.453385681307</v>
      </c>
      <c r="K28" s="13">
        <f t="shared" si="2"/>
        <v>6586758.6676686211</v>
      </c>
      <c r="L28" s="20">
        <f t="shared" si="5"/>
        <v>66.099295519217335</v>
      </c>
    </row>
    <row r="29" spans="1:12" x14ac:dyDescent="0.2">
      <c r="A29" s="16">
        <v>20</v>
      </c>
      <c r="B29" s="47">
        <v>1</v>
      </c>
      <c r="C29" s="46">
        <v>3579</v>
      </c>
      <c r="D29" s="46">
        <v>3665</v>
      </c>
      <c r="E29" s="17">
        <v>0.5</v>
      </c>
      <c r="F29" s="18">
        <f t="shared" si="3"/>
        <v>2.7609055770292659E-4</v>
      </c>
      <c r="G29" s="18">
        <f t="shared" si="0"/>
        <v>2.7605244996549346E-4</v>
      </c>
      <c r="H29" s="13">
        <f t="shared" si="6"/>
        <v>99649.453385681307</v>
      </c>
      <c r="I29" s="13">
        <f t="shared" si="4"/>
        <v>27.508475744839561</v>
      </c>
      <c r="J29" s="13">
        <f t="shared" si="1"/>
        <v>99635.699147808889</v>
      </c>
      <c r="K29" s="13">
        <f t="shared" si="2"/>
        <v>6487109.2142829401</v>
      </c>
      <c r="L29" s="20">
        <f t="shared" si="5"/>
        <v>65.099295519217335</v>
      </c>
    </row>
    <row r="30" spans="1:12" x14ac:dyDescent="0.2">
      <c r="A30" s="16">
        <v>21</v>
      </c>
      <c r="B30" s="47">
        <v>0</v>
      </c>
      <c r="C30" s="46">
        <v>3420</v>
      </c>
      <c r="D30" s="46">
        <v>3627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99621.944909936472</v>
      </c>
      <c r="I30" s="13">
        <f t="shared" si="4"/>
        <v>0</v>
      </c>
      <c r="J30" s="13">
        <f t="shared" si="1"/>
        <v>99621.944909936472</v>
      </c>
      <c r="K30" s="13">
        <f t="shared" si="2"/>
        <v>6387473.5151351308</v>
      </c>
      <c r="L30" s="20">
        <f t="shared" si="5"/>
        <v>64.117133237157191</v>
      </c>
    </row>
    <row r="31" spans="1:12" x14ac:dyDescent="0.2">
      <c r="A31" s="16">
        <v>22</v>
      </c>
      <c r="B31" s="47">
        <v>1</v>
      </c>
      <c r="C31" s="46">
        <v>3600</v>
      </c>
      <c r="D31" s="46">
        <v>3455</v>
      </c>
      <c r="E31" s="17">
        <v>0.5</v>
      </c>
      <c r="F31" s="18">
        <f t="shared" si="3"/>
        <v>2.8348688873139615E-4</v>
      </c>
      <c r="G31" s="18">
        <f t="shared" si="0"/>
        <v>2.8344671201814054E-4</v>
      </c>
      <c r="H31" s="13">
        <f t="shared" si="6"/>
        <v>99621.944909936472</v>
      </c>
      <c r="I31" s="13">
        <f t="shared" si="4"/>
        <v>28.237512729573826</v>
      </c>
      <c r="J31" s="13">
        <f t="shared" si="1"/>
        <v>99607.826153571688</v>
      </c>
      <c r="K31" s="13">
        <f t="shared" si="2"/>
        <v>6287851.5702251941</v>
      </c>
      <c r="L31" s="20">
        <f t="shared" si="5"/>
        <v>63.117133237157191</v>
      </c>
    </row>
    <row r="32" spans="1:12" x14ac:dyDescent="0.2">
      <c r="A32" s="16">
        <v>23</v>
      </c>
      <c r="B32" s="47">
        <v>0</v>
      </c>
      <c r="C32" s="46">
        <v>3617</v>
      </c>
      <c r="D32" s="46">
        <v>3657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99593.707397206905</v>
      </c>
      <c r="I32" s="13">
        <f t="shared" si="4"/>
        <v>0</v>
      </c>
      <c r="J32" s="13">
        <f t="shared" si="1"/>
        <v>99593.707397206905</v>
      </c>
      <c r="K32" s="13">
        <f t="shared" si="2"/>
        <v>6188243.7440716224</v>
      </c>
      <c r="L32" s="20">
        <f t="shared" si="5"/>
        <v>62.134886889903761</v>
      </c>
    </row>
    <row r="33" spans="1:12" x14ac:dyDescent="0.2">
      <c r="A33" s="16">
        <v>24</v>
      </c>
      <c r="B33" s="47">
        <v>0</v>
      </c>
      <c r="C33" s="46">
        <v>3663</v>
      </c>
      <c r="D33" s="46">
        <v>3674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99593.707397206905</v>
      </c>
      <c r="I33" s="13">
        <f t="shared" si="4"/>
        <v>0</v>
      </c>
      <c r="J33" s="13">
        <f t="shared" si="1"/>
        <v>99593.707397206905</v>
      </c>
      <c r="K33" s="13">
        <f t="shared" si="2"/>
        <v>6088650.0366744157</v>
      </c>
      <c r="L33" s="20">
        <f t="shared" si="5"/>
        <v>61.134886889903761</v>
      </c>
    </row>
    <row r="34" spans="1:12" x14ac:dyDescent="0.2">
      <c r="A34" s="16">
        <v>25</v>
      </c>
      <c r="B34" s="47">
        <v>1</v>
      </c>
      <c r="C34" s="46">
        <v>3686</v>
      </c>
      <c r="D34" s="46">
        <v>3692</v>
      </c>
      <c r="E34" s="17">
        <v>0.5</v>
      </c>
      <c r="F34" s="18">
        <f t="shared" si="3"/>
        <v>2.7107617240444562E-4</v>
      </c>
      <c r="G34" s="18">
        <f t="shared" si="0"/>
        <v>2.710394362379726E-4</v>
      </c>
      <c r="H34" s="13">
        <f t="shared" si="6"/>
        <v>99593.707397206905</v>
      </c>
      <c r="I34" s="13">
        <f t="shared" si="4"/>
        <v>26.993822305788562</v>
      </c>
      <c r="J34" s="13">
        <f t="shared" si="1"/>
        <v>99580.210486054013</v>
      </c>
      <c r="K34" s="13">
        <f t="shared" si="2"/>
        <v>5989056.329277209</v>
      </c>
      <c r="L34" s="20">
        <f t="shared" si="5"/>
        <v>60.134886889903761</v>
      </c>
    </row>
    <row r="35" spans="1:12" x14ac:dyDescent="0.2">
      <c r="A35" s="16">
        <v>26</v>
      </c>
      <c r="B35" s="47">
        <v>1</v>
      </c>
      <c r="C35" s="46">
        <v>3606</v>
      </c>
      <c r="D35" s="46">
        <v>3736</v>
      </c>
      <c r="E35" s="17">
        <v>0.5</v>
      </c>
      <c r="F35" s="18">
        <f t="shared" si="3"/>
        <v>2.7240533914464724E-4</v>
      </c>
      <c r="G35" s="18">
        <f t="shared" si="0"/>
        <v>2.7236824186299875E-4</v>
      </c>
      <c r="H35" s="13">
        <f t="shared" si="6"/>
        <v>99566.713574901121</v>
      </c>
      <c r="I35" s="13">
        <f t="shared" si="4"/>
        <v>27.118810724472588</v>
      </c>
      <c r="J35" s="13">
        <f t="shared" si="1"/>
        <v>99553.154169538888</v>
      </c>
      <c r="K35" s="13">
        <f t="shared" si="2"/>
        <v>5889476.1187911546</v>
      </c>
      <c r="L35" s="20">
        <f t="shared" si="5"/>
        <v>59.15105467813472</v>
      </c>
    </row>
    <row r="36" spans="1:12" x14ac:dyDescent="0.2">
      <c r="A36" s="16">
        <v>27</v>
      </c>
      <c r="B36" s="47">
        <v>1</v>
      </c>
      <c r="C36" s="46">
        <v>3845</v>
      </c>
      <c r="D36" s="46">
        <v>3694</v>
      </c>
      <c r="E36" s="17">
        <v>0.5</v>
      </c>
      <c r="F36" s="18">
        <f t="shared" si="3"/>
        <v>2.6528717336516777E-4</v>
      </c>
      <c r="G36" s="18">
        <f t="shared" si="0"/>
        <v>2.652519893899204E-4</v>
      </c>
      <c r="H36" s="13">
        <f t="shared" si="6"/>
        <v>99539.594764176654</v>
      </c>
      <c r="I36" s="13">
        <f t="shared" si="4"/>
        <v>26.403075534264364</v>
      </c>
      <c r="J36" s="13">
        <f t="shared" si="1"/>
        <v>99526.39322640952</v>
      </c>
      <c r="K36" s="13">
        <f t="shared" si="2"/>
        <v>5789922.9646216156</v>
      </c>
      <c r="L36" s="20">
        <f t="shared" si="5"/>
        <v>58.167033714962976</v>
      </c>
    </row>
    <row r="37" spans="1:12" x14ac:dyDescent="0.2">
      <c r="A37" s="16">
        <v>28</v>
      </c>
      <c r="B37" s="47">
        <v>3</v>
      </c>
      <c r="C37" s="46">
        <v>3950</v>
      </c>
      <c r="D37" s="46">
        <v>3899</v>
      </c>
      <c r="E37" s="17">
        <v>0.5</v>
      </c>
      <c r="F37" s="18">
        <f t="shared" si="3"/>
        <v>7.6442858962925216E-4</v>
      </c>
      <c r="G37" s="18">
        <f t="shared" si="0"/>
        <v>7.641365257259297E-4</v>
      </c>
      <c r="H37" s="13">
        <f t="shared" si="6"/>
        <v>99513.191688642386</v>
      </c>
      <c r="I37" s="13">
        <f t="shared" si="4"/>
        <v>76.041664560857654</v>
      </c>
      <c r="J37" s="13">
        <f t="shared" si="1"/>
        <v>99475.170856361947</v>
      </c>
      <c r="K37" s="13">
        <f t="shared" si="2"/>
        <v>5690396.5713952063</v>
      </c>
      <c r="L37" s="20">
        <f t="shared" si="5"/>
        <v>57.182334068827387</v>
      </c>
    </row>
    <row r="38" spans="1:12" x14ac:dyDescent="0.2">
      <c r="A38" s="16">
        <v>29</v>
      </c>
      <c r="B38" s="47">
        <v>0</v>
      </c>
      <c r="C38" s="46">
        <v>4201</v>
      </c>
      <c r="D38" s="46">
        <v>4005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99437.150024081522</v>
      </c>
      <c r="I38" s="13">
        <f t="shared" si="4"/>
        <v>0</v>
      </c>
      <c r="J38" s="13">
        <f t="shared" si="1"/>
        <v>99437.150024081522</v>
      </c>
      <c r="K38" s="13">
        <f t="shared" si="2"/>
        <v>5590921.4005388441</v>
      </c>
      <c r="L38" s="20">
        <f t="shared" si="5"/>
        <v>56.225680233040109</v>
      </c>
    </row>
    <row r="39" spans="1:12" x14ac:dyDescent="0.2">
      <c r="A39" s="16">
        <v>30</v>
      </c>
      <c r="B39" s="47">
        <v>0</v>
      </c>
      <c r="C39" s="46">
        <v>4392</v>
      </c>
      <c r="D39" s="46">
        <v>4200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99437.150024081522</v>
      </c>
      <c r="I39" s="13">
        <f t="shared" si="4"/>
        <v>0</v>
      </c>
      <c r="J39" s="13">
        <f t="shared" si="1"/>
        <v>99437.150024081522</v>
      </c>
      <c r="K39" s="13">
        <f t="shared" si="2"/>
        <v>5491484.2505147625</v>
      </c>
      <c r="L39" s="20">
        <f t="shared" si="5"/>
        <v>55.225680233040109</v>
      </c>
    </row>
    <row r="40" spans="1:12" x14ac:dyDescent="0.2">
      <c r="A40" s="16">
        <v>31</v>
      </c>
      <c r="B40" s="47">
        <v>0</v>
      </c>
      <c r="C40" s="46">
        <v>4681</v>
      </c>
      <c r="D40" s="46">
        <v>4404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99437.150024081522</v>
      </c>
      <c r="I40" s="13">
        <f t="shared" si="4"/>
        <v>0</v>
      </c>
      <c r="J40" s="13">
        <f t="shared" si="1"/>
        <v>99437.150024081522</v>
      </c>
      <c r="K40" s="13">
        <f t="shared" si="2"/>
        <v>5392047.1004906809</v>
      </c>
      <c r="L40" s="20">
        <f t="shared" si="5"/>
        <v>54.225680233040109</v>
      </c>
    </row>
    <row r="41" spans="1:12" x14ac:dyDescent="0.2">
      <c r="A41" s="16">
        <v>32</v>
      </c>
      <c r="B41" s="47">
        <v>1</v>
      </c>
      <c r="C41" s="46">
        <v>4740</v>
      </c>
      <c r="D41" s="46">
        <v>4710</v>
      </c>
      <c r="E41" s="17">
        <v>0.5</v>
      </c>
      <c r="F41" s="18">
        <f t="shared" si="3"/>
        <v>2.1164021164021165E-4</v>
      </c>
      <c r="G41" s="18">
        <f t="shared" si="0"/>
        <v>2.1161781822029413E-4</v>
      </c>
      <c r="H41" s="13">
        <f t="shared" si="6"/>
        <v>99437.150024081522</v>
      </c>
      <c r="I41" s="13">
        <f t="shared" si="4"/>
        <v>21.042672738140201</v>
      </c>
      <c r="J41" s="13">
        <f t="shared" si="1"/>
        <v>99426.628687712451</v>
      </c>
      <c r="K41" s="13">
        <f t="shared" si="2"/>
        <v>5292609.9504665993</v>
      </c>
      <c r="L41" s="20">
        <f t="shared" si="5"/>
        <v>53.225680233040109</v>
      </c>
    </row>
    <row r="42" spans="1:12" x14ac:dyDescent="0.2">
      <c r="A42" s="16">
        <v>33</v>
      </c>
      <c r="B42" s="47">
        <v>1</v>
      </c>
      <c r="C42" s="46">
        <v>5073</v>
      </c>
      <c r="D42" s="46">
        <v>4741</v>
      </c>
      <c r="E42" s="17">
        <v>0.5</v>
      </c>
      <c r="F42" s="18">
        <f t="shared" si="3"/>
        <v>2.037905033625433E-4</v>
      </c>
      <c r="G42" s="18">
        <f t="shared" si="0"/>
        <v>2.0376974019358123E-4</v>
      </c>
      <c r="H42" s="13">
        <f t="shared" si="6"/>
        <v>99416.10735134338</v>
      </c>
      <c r="I42" s="13">
        <f t="shared" si="4"/>
        <v>20.257994366040421</v>
      </c>
      <c r="J42" s="13">
        <f t="shared" si="1"/>
        <v>99405.978354160368</v>
      </c>
      <c r="K42" s="13">
        <f t="shared" si="2"/>
        <v>5193183.321778887</v>
      </c>
      <c r="L42" s="20">
        <f t="shared" si="5"/>
        <v>52.236840288121712</v>
      </c>
    </row>
    <row r="43" spans="1:12" x14ac:dyDescent="0.2">
      <c r="A43" s="16">
        <v>34</v>
      </c>
      <c r="B43" s="47">
        <v>0</v>
      </c>
      <c r="C43" s="46">
        <v>5371</v>
      </c>
      <c r="D43" s="46">
        <v>5093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99395.849356977342</v>
      </c>
      <c r="I43" s="13">
        <f t="shared" si="4"/>
        <v>0</v>
      </c>
      <c r="J43" s="13">
        <f t="shared" si="1"/>
        <v>99395.849356977342</v>
      </c>
      <c r="K43" s="13">
        <f t="shared" si="2"/>
        <v>5093777.3434247263</v>
      </c>
      <c r="L43" s="20">
        <f t="shared" si="5"/>
        <v>51.247384839286106</v>
      </c>
    </row>
    <row r="44" spans="1:12" x14ac:dyDescent="0.2">
      <c r="A44" s="16">
        <v>35</v>
      </c>
      <c r="B44" s="47">
        <v>2</v>
      </c>
      <c r="C44" s="46">
        <v>5499</v>
      </c>
      <c r="D44" s="46">
        <v>5431</v>
      </c>
      <c r="E44" s="17">
        <v>0.5</v>
      </c>
      <c r="F44" s="18">
        <f t="shared" si="3"/>
        <v>3.6596523330283625E-4</v>
      </c>
      <c r="G44" s="18">
        <f t="shared" si="0"/>
        <v>3.6589828027808267E-4</v>
      </c>
      <c r="H44" s="13">
        <f t="shared" si="6"/>
        <v>99395.849356977342</v>
      </c>
      <c r="I44" s="13">
        <f t="shared" si="4"/>
        <v>36.368770346497378</v>
      </c>
      <c r="J44" s="13">
        <f t="shared" si="1"/>
        <v>99377.664971804101</v>
      </c>
      <c r="K44" s="13">
        <f t="shared" si="2"/>
        <v>4994381.494067749</v>
      </c>
      <c r="L44" s="20">
        <f t="shared" si="5"/>
        <v>50.247384839286106</v>
      </c>
    </row>
    <row r="45" spans="1:12" x14ac:dyDescent="0.2">
      <c r="A45" s="16">
        <v>36</v>
      </c>
      <c r="B45" s="47">
        <v>0</v>
      </c>
      <c r="C45" s="46">
        <v>5808</v>
      </c>
      <c r="D45" s="46">
        <v>5593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99359.480586630845</v>
      </c>
      <c r="I45" s="13">
        <f t="shared" si="4"/>
        <v>0</v>
      </c>
      <c r="J45" s="13">
        <f t="shared" si="1"/>
        <v>99359.480586630845</v>
      </c>
      <c r="K45" s="13">
        <f t="shared" si="2"/>
        <v>4895003.8290959448</v>
      </c>
      <c r="L45" s="20">
        <f t="shared" si="5"/>
        <v>49.265593984542065</v>
      </c>
    </row>
    <row r="46" spans="1:12" x14ac:dyDescent="0.2">
      <c r="A46" s="16">
        <v>37</v>
      </c>
      <c r="B46" s="47">
        <v>1</v>
      </c>
      <c r="C46" s="46">
        <v>6101</v>
      </c>
      <c r="D46" s="46">
        <v>5831</v>
      </c>
      <c r="E46" s="17">
        <v>0.5</v>
      </c>
      <c r="F46" s="18">
        <f t="shared" si="3"/>
        <v>1.6761649346295676E-4</v>
      </c>
      <c r="G46" s="18">
        <f t="shared" si="0"/>
        <v>1.6760244699572617E-4</v>
      </c>
      <c r="H46" s="13">
        <f t="shared" si="6"/>
        <v>99359.480586630845</v>
      </c>
      <c r="I46" s="13">
        <f t="shared" si="4"/>
        <v>16.65289207854368</v>
      </c>
      <c r="J46" s="13">
        <f t="shared" si="1"/>
        <v>99351.154140591563</v>
      </c>
      <c r="K46" s="13">
        <f t="shared" si="2"/>
        <v>4795644.3485093135</v>
      </c>
      <c r="L46" s="20">
        <f t="shared" si="5"/>
        <v>48.265593984542065</v>
      </c>
    </row>
    <row r="47" spans="1:12" x14ac:dyDescent="0.2">
      <c r="A47" s="16">
        <v>38</v>
      </c>
      <c r="B47" s="47">
        <v>2</v>
      </c>
      <c r="C47" s="46">
        <v>6139</v>
      </c>
      <c r="D47" s="46">
        <v>6134</v>
      </c>
      <c r="E47" s="17">
        <v>0.5</v>
      </c>
      <c r="F47" s="18">
        <f t="shared" si="3"/>
        <v>3.2591868328851953E-4</v>
      </c>
      <c r="G47" s="18">
        <f t="shared" si="0"/>
        <v>3.2586558044806515E-4</v>
      </c>
      <c r="H47" s="13">
        <f t="shared" si="6"/>
        <v>99342.827694552296</v>
      </c>
      <c r="I47" s="13">
        <f t="shared" si="4"/>
        <v>32.372408210037406</v>
      </c>
      <c r="J47" s="13">
        <f t="shared" si="1"/>
        <v>99326.641490447277</v>
      </c>
      <c r="K47" s="13">
        <f t="shared" si="2"/>
        <v>4696293.1943687219</v>
      </c>
      <c r="L47" s="20">
        <f t="shared" si="5"/>
        <v>47.273600956964252</v>
      </c>
    </row>
    <row r="48" spans="1:12" x14ac:dyDescent="0.2">
      <c r="A48" s="16">
        <v>39</v>
      </c>
      <c r="B48" s="47">
        <v>1</v>
      </c>
      <c r="C48" s="46">
        <v>6428</v>
      </c>
      <c r="D48" s="46">
        <v>6209</v>
      </c>
      <c r="E48" s="17">
        <v>0.5</v>
      </c>
      <c r="F48" s="18">
        <f t="shared" si="3"/>
        <v>1.5826541109440531E-4</v>
      </c>
      <c r="G48" s="18">
        <f t="shared" si="0"/>
        <v>1.5825288811520809E-4</v>
      </c>
      <c r="H48" s="13">
        <f t="shared" si="6"/>
        <v>99310.455286342258</v>
      </c>
      <c r="I48" s="13">
        <f t="shared" si="4"/>
        <v>15.716166369099897</v>
      </c>
      <c r="J48" s="13">
        <f t="shared" si="1"/>
        <v>99302.597203157711</v>
      </c>
      <c r="K48" s="13">
        <f t="shared" si="2"/>
        <v>4596966.5528782746</v>
      </c>
      <c r="L48" s="20">
        <f t="shared" si="5"/>
        <v>46.288847832021524</v>
      </c>
    </row>
    <row r="49" spans="1:12" x14ac:dyDescent="0.2">
      <c r="A49" s="16">
        <v>40</v>
      </c>
      <c r="B49" s="47">
        <v>0</v>
      </c>
      <c r="C49" s="46">
        <v>6260</v>
      </c>
      <c r="D49" s="46">
        <v>6476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99294.739119973165</v>
      </c>
      <c r="I49" s="13">
        <f t="shared" si="4"/>
        <v>0</v>
      </c>
      <c r="J49" s="13">
        <f t="shared" si="1"/>
        <v>99294.739119973165</v>
      </c>
      <c r="K49" s="13">
        <f t="shared" si="2"/>
        <v>4497663.9556751167</v>
      </c>
      <c r="L49" s="20">
        <f t="shared" si="5"/>
        <v>45.296095196350741</v>
      </c>
    </row>
    <row r="50" spans="1:12" x14ac:dyDescent="0.2">
      <c r="A50" s="16">
        <v>41</v>
      </c>
      <c r="B50" s="47">
        <v>3</v>
      </c>
      <c r="C50" s="46">
        <v>6374</v>
      </c>
      <c r="D50" s="46">
        <v>6280</v>
      </c>
      <c r="E50" s="17">
        <v>0.5</v>
      </c>
      <c r="F50" s="18">
        <f t="shared" si="3"/>
        <v>4.74158368895211E-4</v>
      </c>
      <c r="G50" s="18">
        <f t="shared" si="0"/>
        <v>4.7404598246029859E-4</v>
      </c>
      <c r="H50" s="13">
        <f t="shared" si="6"/>
        <v>99294.739119973165</v>
      </c>
      <c r="I50" s="13">
        <f t="shared" si="4"/>
        <v>47.070272159266722</v>
      </c>
      <c r="J50" s="13">
        <f t="shared" si="1"/>
        <v>99271.203983893531</v>
      </c>
      <c r="K50" s="13">
        <f t="shared" si="2"/>
        <v>4398369.2165551437</v>
      </c>
      <c r="L50" s="20">
        <f t="shared" si="5"/>
        <v>44.296095196350748</v>
      </c>
    </row>
    <row r="51" spans="1:12" x14ac:dyDescent="0.2">
      <c r="A51" s="16">
        <v>42</v>
      </c>
      <c r="B51" s="47">
        <v>7</v>
      </c>
      <c r="C51" s="46">
        <v>6194</v>
      </c>
      <c r="D51" s="46">
        <v>6407</v>
      </c>
      <c r="E51" s="17">
        <v>0.5</v>
      </c>
      <c r="F51" s="18">
        <f t="shared" si="3"/>
        <v>1.1110229346877232E-3</v>
      </c>
      <c r="G51" s="18">
        <f t="shared" si="0"/>
        <v>1.1104060913705582E-3</v>
      </c>
      <c r="H51" s="13">
        <f t="shared" si="6"/>
        <v>99247.668847813897</v>
      </c>
      <c r="I51" s="13">
        <f t="shared" si="4"/>
        <v>110.20521604294055</v>
      </c>
      <c r="J51" s="13">
        <f t="shared" si="1"/>
        <v>99192.566239792417</v>
      </c>
      <c r="K51" s="13">
        <f t="shared" si="2"/>
        <v>4299098.0125712501</v>
      </c>
      <c r="L51" s="20">
        <f t="shared" si="5"/>
        <v>43.316866405834432</v>
      </c>
    </row>
    <row r="52" spans="1:12" x14ac:dyDescent="0.2">
      <c r="A52" s="16">
        <v>43</v>
      </c>
      <c r="B52" s="47">
        <v>5</v>
      </c>
      <c r="C52" s="46">
        <v>5939</v>
      </c>
      <c r="D52" s="46">
        <v>6264</v>
      </c>
      <c r="E52" s="17">
        <v>0.5</v>
      </c>
      <c r="F52" s="18">
        <f t="shared" si="3"/>
        <v>8.1947062197820211E-4</v>
      </c>
      <c r="G52" s="18">
        <f t="shared" si="0"/>
        <v>8.1913499344692011E-4</v>
      </c>
      <c r="H52" s="13">
        <f t="shared" si="6"/>
        <v>99137.463631770952</v>
      </c>
      <c r="I52" s="13">
        <f t="shared" si="4"/>
        <v>81.206965622354986</v>
      </c>
      <c r="J52" s="13">
        <f t="shared" si="1"/>
        <v>99096.860148959764</v>
      </c>
      <c r="K52" s="13">
        <f t="shared" si="2"/>
        <v>4199905.4463314572</v>
      </c>
      <c r="L52" s="20">
        <f t="shared" si="5"/>
        <v>42.364463367060544</v>
      </c>
    </row>
    <row r="53" spans="1:12" x14ac:dyDescent="0.2">
      <c r="A53" s="16">
        <v>44</v>
      </c>
      <c r="B53" s="47">
        <v>5</v>
      </c>
      <c r="C53" s="46">
        <v>5985</v>
      </c>
      <c r="D53" s="46">
        <v>6008</v>
      </c>
      <c r="E53" s="17">
        <v>0.5</v>
      </c>
      <c r="F53" s="18">
        <f t="shared" si="3"/>
        <v>8.338197281747686E-4</v>
      </c>
      <c r="G53" s="18">
        <f t="shared" si="0"/>
        <v>8.33472245374229E-4</v>
      </c>
      <c r="H53" s="13">
        <f t="shared" si="6"/>
        <v>99056.256666148591</v>
      </c>
      <c r="I53" s="13">
        <f t="shared" si="4"/>
        <v>82.560640661900806</v>
      </c>
      <c r="J53" s="13">
        <f t="shared" si="1"/>
        <v>99014.976345817631</v>
      </c>
      <c r="K53" s="13">
        <f t="shared" si="2"/>
        <v>4100808.5861824974</v>
      </c>
      <c r="L53" s="20">
        <f t="shared" si="5"/>
        <v>41.398784127322109</v>
      </c>
    </row>
    <row r="54" spans="1:12" x14ac:dyDescent="0.2">
      <c r="A54" s="16">
        <v>45</v>
      </c>
      <c r="B54" s="47">
        <v>6</v>
      </c>
      <c r="C54" s="46">
        <v>5771</v>
      </c>
      <c r="D54" s="46">
        <v>5988</v>
      </c>
      <c r="E54" s="17">
        <v>0.5</v>
      </c>
      <c r="F54" s="18">
        <f t="shared" si="3"/>
        <v>1.0204949400459222E-3</v>
      </c>
      <c r="G54" s="18">
        <f t="shared" si="0"/>
        <v>1.019974500637484E-3</v>
      </c>
      <c r="H54" s="13">
        <f t="shared" si="6"/>
        <v>98973.696025486686</v>
      </c>
      <c r="I54" s="13">
        <f t="shared" si="4"/>
        <v>100.95064617984193</v>
      </c>
      <c r="J54" s="13">
        <f t="shared" si="1"/>
        <v>98923.220702396764</v>
      </c>
      <c r="K54" s="13">
        <f t="shared" si="2"/>
        <v>4001793.6098366799</v>
      </c>
      <c r="L54" s="20">
        <f t="shared" si="5"/>
        <v>40.432900563864756</v>
      </c>
    </row>
    <row r="55" spans="1:12" x14ac:dyDescent="0.2">
      <c r="A55" s="16">
        <v>46</v>
      </c>
      <c r="B55" s="47">
        <v>8</v>
      </c>
      <c r="C55" s="46">
        <v>5565</v>
      </c>
      <c r="D55" s="46">
        <v>5746</v>
      </c>
      <c r="E55" s="17">
        <v>0.5</v>
      </c>
      <c r="F55" s="18">
        <f t="shared" si="3"/>
        <v>1.4145522058173459E-3</v>
      </c>
      <c r="G55" s="18">
        <f t="shared" si="0"/>
        <v>1.4135524339605971E-3</v>
      </c>
      <c r="H55" s="13">
        <f t="shared" si="6"/>
        <v>98872.745379306842</v>
      </c>
      <c r="I55" s="13">
        <f t="shared" si="4"/>
        <v>139.76180988328557</v>
      </c>
      <c r="J55" s="13">
        <f t="shared" si="1"/>
        <v>98802.864474365197</v>
      </c>
      <c r="K55" s="13">
        <f t="shared" si="2"/>
        <v>3902870.3891342832</v>
      </c>
      <c r="L55" s="20">
        <f t="shared" si="5"/>
        <v>39.47367269070611</v>
      </c>
    </row>
    <row r="56" spans="1:12" x14ac:dyDescent="0.2">
      <c r="A56" s="16">
        <v>47</v>
      </c>
      <c r="B56" s="47">
        <v>10</v>
      </c>
      <c r="C56" s="46">
        <v>5583</v>
      </c>
      <c r="D56" s="46">
        <v>5624</v>
      </c>
      <c r="E56" s="17">
        <v>0.5</v>
      </c>
      <c r="F56" s="18">
        <f t="shared" si="3"/>
        <v>1.784598911394664E-3</v>
      </c>
      <c r="G56" s="18">
        <f t="shared" si="0"/>
        <v>1.7830079343853081E-3</v>
      </c>
      <c r="H56" s="13">
        <f t="shared" si="6"/>
        <v>98732.983569423552</v>
      </c>
      <c r="I56" s="13">
        <f t="shared" si="4"/>
        <v>176.04169308981645</v>
      </c>
      <c r="J56" s="13">
        <f t="shared" si="1"/>
        <v>98644.962722878641</v>
      </c>
      <c r="K56" s="13">
        <f t="shared" si="2"/>
        <v>3804067.5246599182</v>
      </c>
      <c r="L56" s="20">
        <f t="shared" si="5"/>
        <v>38.528842005317394</v>
      </c>
    </row>
    <row r="57" spans="1:12" x14ac:dyDescent="0.2">
      <c r="A57" s="16">
        <v>48</v>
      </c>
      <c r="B57" s="47">
        <v>3</v>
      </c>
      <c r="C57" s="46">
        <v>5493</v>
      </c>
      <c r="D57" s="46">
        <v>5616</v>
      </c>
      <c r="E57" s="17">
        <v>0.5</v>
      </c>
      <c r="F57" s="18">
        <f t="shared" si="3"/>
        <v>5.4010261949770453E-4</v>
      </c>
      <c r="G57" s="18">
        <f t="shared" si="0"/>
        <v>5.3995680345572347E-4</v>
      </c>
      <c r="H57" s="13">
        <f t="shared" si="6"/>
        <v>98556.941876333731</v>
      </c>
      <c r="I57" s="13">
        <f t="shared" si="4"/>
        <v>53.216491293916697</v>
      </c>
      <c r="J57" s="13">
        <f t="shared" si="1"/>
        <v>98530.333630686771</v>
      </c>
      <c r="K57" s="13">
        <f t="shared" si="2"/>
        <v>3705422.5619370397</v>
      </c>
      <c r="L57" s="20">
        <f t="shared" si="5"/>
        <v>37.596768846445052</v>
      </c>
    </row>
    <row r="58" spans="1:12" x14ac:dyDescent="0.2">
      <c r="A58" s="16">
        <v>49</v>
      </c>
      <c r="B58" s="47">
        <v>9</v>
      </c>
      <c r="C58" s="46">
        <v>5410</v>
      </c>
      <c r="D58" s="46">
        <v>5473</v>
      </c>
      <c r="E58" s="17">
        <v>0.5</v>
      </c>
      <c r="F58" s="18">
        <f t="shared" si="3"/>
        <v>1.6539557107415235E-3</v>
      </c>
      <c r="G58" s="18">
        <f t="shared" si="0"/>
        <v>1.6525890561880281E-3</v>
      </c>
      <c r="H58" s="13">
        <f t="shared" si="6"/>
        <v>98503.725385039812</v>
      </c>
      <c r="I58" s="13">
        <f t="shared" si="4"/>
        <v>162.78617856506764</v>
      </c>
      <c r="J58" s="13">
        <f t="shared" si="1"/>
        <v>98422.332295757267</v>
      </c>
      <c r="K58" s="13">
        <f t="shared" si="2"/>
        <v>3606892.2283063531</v>
      </c>
      <c r="L58" s="20">
        <f t="shared" si="5"/>
        <v>36.616810320700289</v>
      </c>
    </row>
    <row r="59" spans="1:12" x14ac:dyDescent="0.2">
      <c r="A59" s="16">
        <v>50</v>
      </c>
      <c r="B59" s="47">
        <v>7</v>
      </c>
      <c r="C59" s="46">
        <v>5324</v>
      </c>
      <c r="D59" s="46">
        <v>5434</v>
      </c>
      <c r="E59" s="17">
        <v>0.5</v>
      </c>
      <c r="F59" s="18">
        <f t="shared" si="3"/>
        <v>1.3013571295779885E-3</v>
      </c>
      <c r="G59" s="18">
        <f t="shared" si="0"/>
        <v>1.3005109150023223E-3</v>
      </c>
      <c r="H59" s="13">
        <f t="shared" si="6"/>
        <v>98340.939206474737</v>
      </c>
      <c r="I59" s="13">
        <f t="shared" si="4"/>
        <v>127.89346482960022</v>
      </c>
      <c r="J59" s="13">
        <f t="shared" si="1"/>
        <v>98276.992474059938</v>
      </c>
      <c r="K59" s="13">
        <f t="shared" si="2"/>
        <v>3508469.8960105958</v>
      </c>
      <c r="L59" s="20">
        <f t="shared" si="5"/>
        <v>35.676595366292773</v>
      </c>
    </row>
    <row r="60" spans="1:12" x14ac:dyDescent="0.2">
      <c r="A60" s="16">
        <v>51</v>
      </c>
      <c r="B60" s="47">
        <v>8</v>
      </c>
      <c r="C60" s="46">
        <v>5290</v>
      </c>
      <c r="D60" s="46">
        <v>5291</v>
      </c>
      <c r="E60" s="17">
        <v>0.5</v>
      </c>
      <c r="F60" s="18">
        <f t="shared" si="3"/>
        <v>1.512144409791135E-3</v>
      </c>
      <c r="G60" s="18">
        <f t="shared" si="0"/>
        <v>1.5110019831901028E-3</v>
      </c>
      <c r="H60" s="13">
        <f t="shared" si="6"/>
        <v>98213.045741645139</v>
      </c>
      <c r="I60" s="13">
        <f t="shared" si="4"/>
        <v>148.4001068907661</v>
      </c>
      <c r="J60" s="13">
        <f t="shared" si="1"/>
        <v>98138.845688199755</v>
      </c>
      <c r="K60" s="13">
        <f t="shared" si="2"/>
        <v>3410192.9035365358</v>
      </c>
      <c r="L60" s="20">
        <f t="shared" si="5"/>
        <v>34.722402485177348</v>
      </c>
    </row>
    <row r="61" spans="1:12" x14ac:dyDescent="0.2">
      <c r="A61" s="16">
        <v>52</v>
      </c>
      <c r="B61" s="47">
        <v>7</v>
      </c>
      <c r="C61" s="46">
        <v>5193</v>
      </c>
      <c r="D61" s="46">
        <v>5276</v>
      </c>
      <c r="E61" s="17">
        <v>0.5</v>
      </c>
      <c r="F61" s="18">
        <f t="shared" si="3"/>
        <v>1.3372814977552776E-3</v>
      </c>
      <c r="G61" s="18">
        <f t="shared" si="0"/>
        <v>1.3363879343260788E-3</v>
      </c>
      <c r="H61" s="13">
        <f t="shared" si="6"/>
        <v>98064.645634754372</v>
      </c>
      <c r="I61" s="13">
        <f t="shared" si="4"/>
        <v>131.05240921024833</v>
      </c>
      <c r="J61" s="13">
        <f t="shared" si="1"/>
        <v>97999.119430149251</v>
      </c>
      <c r="K61" s="13">
        <f t="shared" si="2"/>
        <v>3312054.0578483362</v>
      </c>
      <c r="L61" s="20">
        <f t="shared" si="5"/>
        <v>33.774190855532296</v>
      </c>
    </row>
    <row r="62" spans="1:12" x14ac:dyDescent="0.2">
      <c r="A62" s="16">
        <v>53</v>
      </c>
      <c r="B62" s="47">
        <v>9</v>
      </c>
      <c r="C62" s="46">
        <v>4913</v>
      </c>
      <c r="D62" s="46">
        <v>5151</v>
      </c>
      <c r="E62" s="17">
        <v>0.5</v>
      </c>
      <c r="F62" s="18">
        <f t="shared" si="3"/>
        <v>1.7885532591414945E-3</v>
      </c>
      <c r="G62" s="18">
        <f t="shared" si="0"/>
        <v>1.7869552268440386E-3</v>
      </c>
      <c r="H62" s="13">
        <f t="shared" si="6"/>
        <v>97933.593225544129</v>
      </c>
      <c r="I62" s="13">
        <f t="shared" si="4"/>
        <v>175.00294629800402</v>
      </c>
      <c r="J62" s="13">
        <f t="shared" si="1"/>
        <v>97846.091752395136</v>
      </c>
      <c r="K62" s="13">
        <f t="shared" si="2"/>
        <v>3214054.9384181867</v>
      </c>
      <c r="L62" s="20">
        <f t="shared" si="5"/>
        <v>32.818717587703716</v>
      </c>
    </row>
    <row r="63" spans="1:12" x14ac:dyDescent="0.2">
      <c r="A63" s="16">
        <v>54</v>
      </c>
      <c r="B63" s="47">
        <v>13</v>
      </c>
      <c r="C63" s="46">
        <v>4576</v>
      </c>
      <c r="D63" s="46">
        <v>4871</v>
      </c>
      <c r="E63" s="17">
        <v>0.5</v>
      </c>
      <c r="F63" s="18">
        <f t="shared" si="3"/>
        <v>2.7521964644860804E-3</v>
      </c>
      <c r="G63" s="18">
        <f t="shared" si="0"/>
        <v>2.7484143763213532E-3</v>
      </c>
      <c r="H63" s="13">
        <f t="shared" si="6"/>
        <v>97758.590279246127</v>
      </c>
      <c r="I63" s="13">
        <f t="shared" si="4"/>
        <v>268.68111493238894</v>
      </c>
      <c r="J63" s="13">
        <f t="shared" si="1"/>
        <v>97624.249721779925</v>
      </c>
      <c r="K63" s="13">
        <f t="shared" si="2"/>
        <v>3116208.8466657917</v>
      </c>
      <c r="L63" s="20">
        <f t="shared" si="5"/>
        <v>31.876573074185931</v>
      </c>
    </row>
    <row r="64" spans="1:12" x14ac:dyDescent="0.2">
      <c r="A64" s="16">
        <v>55</v>
      </c>
      <c r="B64" s="47">
        <v>11</v>
      </c>
      <c r="C64" s="46">
        <v>4431</v>
      </c>
      <c r="D64" s="46">
        <v>4549</v>
      </c>
      <c r="E64" s="17">
        <v>0.5</v>
      </c>
      <c r="F64" s="18">
        <f t="shared" si="3"/>
        <v>2.4498886414253897E-3</v>
      </c>
      <c r="G64" s="18">
        <f t="shared" si="0"/>
        <v>2.4468913357802249E-3</v>
      </c>
      <c r="H64" s="13">
        <f t="shared" si="6"/>
        <v>97489.909164313736</v>
      </c>
      <c r="I64" s="13">
        <f t="shared" si="4"/>
        <v>238.54721406016043</v>
      </c>
      <c r="J64" s="13">
        <f t="shared" si="1"/>
        <v>97370.635557283647</v>
      </c>
      <c r="K64" s="13">
        <f t="shared" si="2"/>
        <v>3018584.5969440117</v>
      </c>
      <c r="L64" s="20">
        <f t="shared" si="5"/>
        <v>30.963046563684433</v>
      </c>
    </row>
    <row r="65" spans="1:12" x14ac:dyDescent="0.2">
      <c r="A65" s="16">
        <v>56</v>
      </c>
      <c r="B65" s="47">
        <v>15</v>
      </c>
      <c r="C65" s="46">
        <v>4334</v>
      </c>
      <c r="D65" s="46">
        <v>4406</v>
      </c>
      <c r="E65" s="17">
        <v>0.5</v>
      </c>
      <c r="F65" s="18">
        <f t="shared" si="3"/>
        <v>3.4324942791762012E-3</v>
      </c>
      <c r="G65" s="18">
        <f t="shared" si="0"/>
        <v>3.4266133637921182E-3</v>
      </c>
      <c r="H65" s="13">
        <f t="shared" si="6"/>
        <v>97251.361950253573</v>
      </c>
      <c r="I65" s="13">
        <f t="shared" si="4"/>
        <v>333.24281650572323</v>
      </c>
      <c r="J65" s="13">
        <f t="shared" si="1"/>
        <v>97084.740542000713</v>
      </c>
      <c r="K65" s="13">
        <f t="shared" si="2"/>
        <v>2921213.9613867281</v>
      </c>
      <c r="L65" s="20">
        <f t="shared" si="5"/>
        <v>30.037769166471929</v>
      </c>
    </row>
    <row r="66" spans="1:12" x14ac:dyDescent="0.2">
      <c r="A66" s="16">
        <v>57</v>
      </c>
      <c r="B66" s="47">
        <v>13</v>
      </c>
      <c r="C66" s="46">
        <v>4141</v>
      </c>
      <c r="D66" s="46">
        <v>4299</v>
      </c>
      <c r="E66" s="17">
        <v>0.5</v>
      </c>
      <c r="F66" s="18">
        <f t="shared" si="3"/>
        <v>3.0805687203791471E-3</v>
      </c>
      <c r="G66" s="18">
        <f t="shared" si="0"/>
        <v>3.0758310658937659E-3</v>
      </c>
      <c r="H66" s="13">
        <f t="shared" si="6"/>
        <v>96918.119133747852</v>
      </c>
      <c r="I66" s="13">
        <f t="shared" si="4"/>
        <v>298.10376167957463</v>
      </c>
      <c r="J66" s="13">
        <f t="shared" si="1"/>
        <v>96769.067252908062</v>
      </c>
      <c r="K66" s="13">
        <f t="shared" si="2"/>
        <v>2824129.2208447275</v>
      </c>
      <c r="L66" s="20">
        <f t="shared" si="5"/>
        <v>29.139331696557218</v>
      </c>
    </row>
    <row r="67" spans="1:12" x14ac:dyDescent="0.2">
      <c r="A67" s="16">
        <v>58</v>
      </c>
      <c r="B67" s="47">
        <v>10</v>
      </c>
      <c r="C67" s="46">
        <v>3947</v>
      </c>
      <c r="D67" s="46">
        <v>4109</v>
      </c>
      <c r="E67" s="17">
        <v>0.5</v>
      </c>
      <c r="F67" s="18">
        <f t="shared" si="3"/>
        <v>2.4826216484607746E-3</v>
      </c>
      <c r="G67" s="18">
        <f t="shared" si="0"/>
        <v>2.4795437639474338E-3</v>
      </c>
      <c r="H67" s="13">
        <f t="shared" si="6"/>
        <v>96620.015372068272</v>
      </c>
      <c r="I67" s="13">
        <f t="shared" si="4"/>
        <v>239.57355658831708</v>
      </c>
      <c r="J67" s="13">
        <f t="shared" si="1"/>
        <v>96500.228593774111</v>
      </c>
      <c r="K67" s="13">
        <f t="shared" si="2"/>
        <v>2727360.1535918196</v>
      </c>
      <c r="L67" s="20">
        <f t="shared" si="5"/>
        <v>28.227693227838873</v>
      </c>
    </row>
    <row r="68" spans="1:12" x14ac:dyDescent="0.2">
      <c r="A68" s="16">
        <v>59</v>
      </c>
      <c r="B68" s="47">
        <v>10</v>
      </c>
      <c r="C68" s="46">
        <v>3692</v>
      </c>
      <c r="D68" s="46">
        <v>3897</v>
      </c>
      <c r="E68" s="17">
        <v>0.5</v>
      </c>
      <c r="F68" s="18">
        <f t="shared" si="3"/>
        <v>2.635393332454869E-3</v>
      </c>
      <c r="G68" s="18">
        <f t="shared" si="0"/>
        <v>2.6319252533228057E-3</v>
      </c>
      <c r="H68" s="13">
        <f t="shared" si="6"/>
        <v>96380.44181547995</v>
      </c>
      <c r="I68" s="13">
        <f t="shared" si="4"/>
        <v>253.66611874057099</v>
      </c>
      <c r="J68" s="13">
        <f t="shared" si="1"/>
        <v>96253.608756109665</v>
      </c>
      <c r="K68" s="13">
        <f t="shared" si="2"/>
        <v>2630859.9249980454</v>
      </c>
      <c r="L68" s="20">
        <f t="shared" si="5"/>
        <v>27.296616154082571</v>
      </c>
    </row>
    <row r="69" spans="1:12" x14ac:dyDescent="0.2">
      <c r="A69" s="16">
        <v>60</v>
      </c>
      <c r="B69" s="47">
        <v>17</v>
      </c>
      <c r="C69" s="46">
        <v>3511</v>
      </c>
      <c r="D69" s="46">
        <v>3683</v>
      </c>
      <c r="E69" s="17">
        <v>0.5</v>
      </c>
      <c r="F69" s="18">
        <f t="shared" si="3"/>
        <v>4.7261606894634422E-3</v>
      </c>
      <c r="G69" s="18">
        <f t="shared" si="0"/>
        <v>4.7150187213978647E-3</v>
      </c>
      <c r="H69" s="13">
        <f t="shared" si="6"/>
        <v>96126.77569673938</v>
      </c>
      <c r="I69" s="13">
        <f t="shared" si="4"/>
        <v>453.23954703773944</v>
      </c>
      <c r="J69" s="13">
        <f t="shared" si="1"/>
        <v>95900.155923220518</v>
      </c>
      <c r="K69" s="13">
        <f t="shared" si="2"/>
        <v>2534606.3162419358</v>
      </c>
      <c r="L69" s="20">
        <f t="shared" si="5"/>
        <v>26.367328955650279</v>
      </c>
    </row>
    <row r="70" spans="1:12" x14ac:dyDescent="0.2">
      <c r="A70" s="16">
        <v>61</v>
      </c>
      <c r="B70" s="47">
        <v>8</v>
      </c>
      <c r="C70" s="46">
        <v>3295</v>
      </c>
      <c r="D70" s="46">
        <v>3486</v>
      </c>
      <c r="E70" s="17">
        <v>0.5</v>
      </c>
      <c r="F70" s="18">
        <f t="shared" si="3"/>
        <v>2.3595339920365727E-3</v>
      </c>
      <c r="G70" s="18">
        <f t="shared" si="0"/>
        <v>2.3567535719546326E-3</v>
      </c>
      <c r="H70" s="13">
        <f t="shared" si="6"/>
        <v>95673.536149701642</v>
      </c>
      <c r="I70" s="13">
        <f t="shared" si="4"/>
        <v>225.47894806234001</v>
      </c>
      <c r="J70" s="13">
        <f t="shared" si="1"/>
        <v>95560.79667567047</v>
      </c>
      <c r="K70" s="13">
        <f t="shared" si="2"/>
        <v>2438706.1603187155</v>
      </c>
      <c r="L70" s="20">
        <f t="shared" si="5"/>
        <v>25.489871687222262</v>
      </c>
    </row>
    <row r="71" spans="1:12" x14ac:dyDescent="0.2">
      <c r="A71" s="16">
        <v>62</v>
      </c>
      <c r="B71" s="47">
        <v>15</v>
      </c>
      <c r="C71" s="46">
        <v>3312</v>
      </c>
      <c r="D71" s="46">
        <v>3279</v>
      </c>
      <c r="E71" s="17">
        <v>0.5</v>
      </c>
      <c r="F71" s="18">
        <f t="shared" si="3"/>
        <v>4.5516613563950838E-3</v>
      </c>
      <c r="G71" s="18">
        <f t="shared" si="0"/>
        <v>4.5413260672116252E-3</v>
      </c>
      <c r="H71" s="13">
        <f t="shared" si="6"/>
        <v>95448.057201639298</v>
      </c>
      <c r="I71" s="13">
        <f t="shared" si="4"/>
        <v>433.46075023451084</v>
      </c>
      <c r="J71" s="13">
        <f t="shared" si="1"/>
        <v>95231.326826522039</v>
      </c>
      <c r="K71" s="13">
        <f t="shared" si="2"/>
        <v>2343145.3636430451</v>
      </c>
      <c r="L71" s="20">
        <f t="shared" si="5"/>
        <v>24.548905785405573</v>
      </c>
    </row>
    <row r="72" spans="1:12" x14ac:dyDescent="0.2">
      <c r="A72" s="16">
        <v>63</v>
      </c>
      <c r="B72" s="47">
        <v>18</v>
      </c>
      <c r="C72" s="46">
        <v>3400</v>
      </c>
      <c r="D72" s="46">
        <v>3294</v>
      </c>
      <c r="E72" s="17">
        <v>0.5</v>
      </c>
      <c r="F72" s="18">
        <f t="shared" si="3"/>
        <v>5.3779504033462803E-3</v>
      </c>
      <c r="G72" s="18">
        <f t="shared" si="0"/>
        <v>5.3635280095351602E-3</v>
      </c>
      <c r="H72" s="13">
        <f t="shared" si="6"/>
        <v>95014.596451404781</v>
      </c>
      <c r="I72" s="13">
        <f t="shared" si="4"/>
        <v>509.61344938178956</v>
      </c>
      <c r="J72" s="13">
        <f t="shared" si="1"/>
        <v>94759.789726713876</v>
      </c>
      <c r="K72" s="13">
        <f t="shared" si="2"/>
        <v>2247914.0368165229</v>
      </c>
      <c r="L72" s="20">
        <f t="shared" si="5"/>
        <v>23.658617946835346</v>
      </c>
    </row>
    <row r="73" spans="1:12" x14ac:dyDescent="0.2">
      <c r="A73" s="16">
        <v>64</v>
      </c>
      <c r="B73" s="47">
        <v>21</v>
      </c>
      <c r="C73" s="46">
        <v>3179</v>
      </c>
      <c r="D73" s="46">
        <v>3398</v>
      </c>
      <c r="E73" s="17">
        <v>0.5</v>
      </c>
      <c r="F73" s="18">
        <f t="shared" si="3"/>
        <v>6.385890223506158E-3</v>
      </c>
      <c r="G73" s="18">
        <f t="shared" ref="G73:G108" si="7">F73/((1+(1-E73)*F73))</f>
        <v>6.3655653228250984E-3</v>
      </c>
      <c r="H73" s="13">
        <f t="shared" si="6"/>
        <v>94504.983002022986</v>
      </c>
      <c r="I73" s="13">
        <f t="shared" si="4"/>
        <v>601.57764263185288</v>
      </c>
      <c r="J73" s="13">
        <f t="shared" ref="J73:J108" si="8">H74+I73*E73</f>
        <v>94204.194180707069</v>
      </c>
      <c r="K73" s="13">
        <f t="shared" ref="K73:K97" si="9">K74+J73</f>
        <v>2153154.2470898093</v>
      </c>
      <c r="L73" s="20">
        <f t="shared" si="5"/>
        <v>22.783499649364717</v>
      </c>
    </row>
    <row r="74" spans="1:12" x14ac:dyDescent="0.2">
      <c r="A74" s="16">
        <v>65</v>
      </c>
      <c r="B74" s="47">
        <v>23</v>
      </c>
      <c r="C74" s="46">
        <v>3072</v>
      </c>
      <c r="D74" s="46">
        <v>3164</v>
      </c>
      <c r="E74" s="17">
        <v>0.5</v>
      </c>
      <c r="F74" s="18">
        <f t="shared" ref="F74:F108" si="10">B74/((C74+D74)/2)</f>
        <v>7.3765234124438745E-3</v>
      </c>
      <c r="G74" s="18">
        <f t="shared" si="7"/>
        <v>7.3494168397507595E-3</v>
      </c>
      <c r="H74" s="13">
        <f t="shared" si="6"/>
        <v>93903.405359391138</v>
      </c>
      <c r="I74" s="13">
        <f t="shared" ref="I74:I108" si="11">H74*G74</f>
        <v>690.13526865825099</v>
      </c>
      <c r="J74" s="13">
        <f t="shared" si="8"/>
        <v>93558.337725062011</v>
      </c>
      <c r="K74" s="13">
        <f t="shared" si="9"/>
        <v>2058950.0529091021</v>
      </c>
      <c r="L74" s="20">
        <f t="shared" ref="L74:L108" si="12">K74/H74</f>
        <v>21.926255443335631</v>
      </c>
    </row>
    <row r="75" spans="1:12" x14ac:dyDescent="0.2">
      <c r="A75" s="16">
        <v>66</v>
      </c>
      <c r="B75" s="47">
        <v>21</v>
      </c>
      <c r="C75" s="46">
        <v>3052</v>
      </c>
      <c r="D75" s="46">
        <v>3038</v>
      </c>
      <c r="E75" s="17">
        <v>0.5</v>
      </c>
      <c r="F75" s="18">
        <f t="shared" si="10"/>
        <v>6.8965517241379309E-3</v>
      </c>
      <c r="G75" s="18">
        <f t="shared" si="7"/>
        <v>6.8728522336769767E-3</v>
      </c>
      <c r="H75" s="13">
        <f t="shared" ref="H75:H108" si="13">H74-I74</f>
        <v>93213.270090732884</v>
      </c>
      <c r="I75" s="13">
        <f t="shared" si="11"/>
        <v>640.6410315514288</v>
      </c>
      <c r="J75" s="13">
        <f t="shared" si="8"/>
        <v>92892.94957495718</v>
      </c>
      <c r="K75" s="13">
        <f t="shared" si="9"/>
        <v>1965391.7151840401</v>
      </c>
      <c r="L75" s="20">
        <f t="shared" si="12"/>
        <v>21.084891810693339</v>
      </c>
    </row>
    <row r="76" spans="1:12" x14ac:dyDescent="0.2">
      <c r="A76" s="16">
        <v>67</v>
      </c>
      <c r="B76" s="47">
        <v>16</v>
      </c>
      <c r="C76" s="46">
        <v>3324</v>
      </c>
      <c r="D76" s="46">
        <v>3013</v>
      </c>
      <c r="E76" s="17">
        <v>0.5</v>
      </c>
      <c r="F76" s="18">
        <f t="shared" si="10"/>
        <v>5.049708063752564E-3</v>
      </c>
      <c r="G76" s="18">
        <f t="shared" si="7"/>
        <v>5.0369903982370526E-3</v>
      </c>
      <c r="H76" s="13">
        <f t="shared" si="13"/>
        <v>92572.629059181461</v>
      </c>
      <c r="I76" s="13">
        <f t="shared" si="11"/>
        <v>466.28744371065739</v>
      </c>
      <c r="J76" s="13">
        <f t="shared" si="8"/>
        <v>92339.485337326143</v>
      </c>
      <c r="K76" s="13">
        <f t="shared" si="9"/>
        <v>1872498.765609083</v>
      </c>
      <c r="L76" s="20">
        <f t="shared" si="12"/>
        <v>20.227347809383257</v>
      </c>
    </row>
    <row r="77" spans="1:12" x14ac:dyDescent="0.2">
      <c r="A77" s="16">
        <v>68</v>
      </c>
      <c r="B77" s="47">
        <v>29</v>
      </c>
      <c r="C77" s="46">
        <v>2831</v>
      </c>
      <c r="D77" s="46">
        <v>3286</v>
      </c>
      <c r="E77" s="17">
        <v>0.5</v>
      </c>
      <c r="F77" s="18">
        <f t="shared" si="10"/>
        <v>9.4817721105116895E-3</v>
      </c>
      <c r="G77" s="18">
        <f t="shared" si="7"/>
        <v>9.4370322160754975E-3</v>
      </c>
      <c r="H77" s="13">
        <f t="shared" si="13"/>
        <v>92106.34161547081</v>
      </c>
      <c r="I77" s="13">
        <f t="shared" si="11"/>
        <v>869.2105131300533</v>
      </c>
      <c r="J77" s="13">
        <f t="shared" si="8"/>
        <v>91671.736358905793</v>
      </c>
      <c r="K77" s="13">
        <f t="shared" si="9"/>
        <v>1780159.2802717569</v>
      </c>
      <c r="L77" s="20">
        <f t="shared" si="12"/>
        <v>19.327217312610635</v>
      </c>
    </row>
    <row r="78" spans="1:12" x14ac:dyDescent="0.2">
      <c r="A78" s="16">
        <v>69</v>
      </c>
      <c r="B78" s="47">
        <v>22</v>
      </c>
      <c r="C78" s="46">
        <v>2636</v>
      </c>
      <c r="D78" s="46">
        <v>2820</v>
      </c>
      <c r="E78" s="17">
        <v>0.5</v>
      </c>
      <c r="F78" s="18">
        <f t="shared" si="10"/>
        <v>8.0645161290322578E-3</v>
      </c>
      <c r="G78" s="18">
        <f t="shared" si="7"/>
        <v>8.0321285140562242E-3</v>
      </c>
      <c r="H78" s="13">
        <f t="shared" si="13"/>
        <v>91237.131102340762</v>
      </c>
      <c r="I78" s="13">
        <f t="shared" si="11"/>
        <v>732.82836226779716</v>
      </c>
      <c r="J78" s="13">
        <f t="shared" si="8"/>
        <v>90870.716921206855</v>
      </c>
      <c r="K78" s="13">
        <f t="shared" si="9"/>
        <v>1688487.5439128513</v>
      </c>
      <c r="L78" s="20">
        <f t="shared" si="12"/>
        <v>18.506583049163101</v>
      </c>
    </row>
    <row r="79" spans="1:12" x14ac:dyDescent="0.2">
      <c r="A79" s="16">
        <v>70</v>
      </c>
      <c r="B79" s="47">
        <v>23</v>
      </c>
      <c r="C79" s="46">
        <v>2546</v>
      </c>
      <c r="D79" s="46">
        <v>2615</v>
      </c>
      <c r="E79" s="17">
        <v>0.5</v>
      </c>
      <c r="F79" s="18">
        <f t="shared" si="10"/>
        <v>8.9130013563262934E-3</v>
      </c>
      <c r="G79" s="18">
        <f t="shared" si="7"/>
        <v>8.8734567901234563E-3</v>
      </c>
      <c r="H79" s="13">
        <f t="shared" si="13"/>
        <v>90504.302740072962</v>
      </c>
      <c r="I79" s="13">
        <f t="shared" si="11"/>
        <v>803.08601968428934</v>
      </c>
      <c r="J79" s="13">
        <f t="shared" si="8"/>
        <v>90102.759730230828</v>
      </c>
      <c r="K79" s="13">
        <f t="shared" si="9"/>
        <v>1597616.8269916445</v>
      </c>
      <c r="L79" s="20">
        <f t="shared" si="12"/>
        <v>17.652385341059162</v>
      </c>
    </row>
    <row r="80" spans="1:12" x14ac:dyDescent="0.2">
      <c r="A80" s="16">
        <v>71</v>
      </c>
      <c r="B80" s="47">
        <v>25</v>
      </c>
      <c r="C80" s="46">
        <v>2396</v>
      </c>
      <c r="D80" s="46">
        <v>2527</v>
      </c>
      <c r="E80" s="17">
        <v>0.5</v>
      </c>
      <c r="F80" s="18">
        <f t="shared" si="10"/>
        <v>1.0156408693885842E-2</v>
      </c>
      <c r="G80" s="18">
        <f t="shared" si="7"/>
        <v>1.0105092966855295E-2</v>
      </c>
      <c r="H80" s="13">
        <f t="shared" si="13"/>
        <v>89701.216720388678</v>
      </c>
      <c r="I80" s="13">
        <f t="shared" si="11"/>
        <v>906.4391341995622</v>
      </c>
      <c r="J80" s="13">
        <f t="shared" si="8"/>
        <v>89247.997153288889</v>
      </c>
      <c r="K80" s="13">
        <f t="shared" si="9"/>
        <v>1507514.0672614137</v>
      </c>
      <c r="L80" s="20">
        <f t="shared" si="12"/>
        <v>16.805948931111462</v>
      </c>
    </row>
    <row r="81" spans="1:12" x14ac:dyDescent="0.2">
      <c r="A81" s="16">
        <v>72</v>
      </c>
      <c r="B81" s="47">
        <v>35</v>
      </c>
      <c r="C81" s="46">
        <v>2236</v>
      </c>
      <c r="D81" s="46">
        <v>2362</v>
      </c>
      <c r="E81" s="17">
        <v>0.5</v>
      </c>
      <c r="F81" s="18">
        <f t="shared" si="10"/>
        <v>1.5224010439321443E-2</v>
      </c>
      <c r="G81" s="18">
        <f t="shared" si="7"/>
        <v>1.5109000647528599E-2</v>
      </c>
      <c r="H81" s="13">
        <f t="shared" si="13"/>
        <v>88794.777586189113</v>
      </c>
      <c r="I81" s="13">
        <f t="shared" si="11"/>
        <v>1341.6003520468894</v>
      </c>
      <c r="J81" s="13">
        <f t="shared" si="8"/>
        <v>88123.977410165666</v>
      </c>
      <c r="K81" s="13">
        <f t="shared" si="9"/>
        <v>1418266.0701081248</v>
      </c>
      <c r="L81" s="20">
        <f t="shared" si="12"/>
        <v>15.972404105990101</v>
      </c>
    </row>
    <row r="82" spans="1:12" x14ac:dyDescent="0.2">
      <c r="A82" s="16">
        <v>73</v>
      </c>
      <c r="B82" s="47">
        <v>31</v>
      </c>
      <c r="C82" s="46">
        <v>1678</v>
      </c>
      <c r="D82" s="46">
        <v>2213</v>
      </c>
      <c r="E82" s="17">
        <v>0.5</v>
      </c>
      <c r="F82" s="18">
        <f t="shared" si="10"/>
        <v>1.5934207144692882E-2</v>
      </c>
      <c r="G82" s="18">
        <f t="shared" si="7"/>
        <v>1.580826109127996E-2</v>
      </c>
      <c r="H82" s="13">
        <f t="shared" si="13"/>
        <v>87453.177234142218</v>
      </c>
      <c r="I82" s="13">
        <f t="shared" si="11"/>
        <v>1382.4826589793008</v>
      </c>
      <c r="J82" s="13">
        <f t="shared" si="8"/>
        <v>86761.935904652579</v>
      </c>
      <c r="K82" s="13">
        <f t="shared" si="9"/>
        <v>1330142.0926979592</v>
      </c>
      <c r="L82" s="20">
        <f t="shared" si="12"/>
        <v>15.209762924184121</v>
      </c>
    </row>
    <row r="83" spans="1:12" x14ac:dyDescent="0.2">
      <c r="A83" s="16">
        <v>74</v>
      </c>
      <c r="B83" s="47">
        <v>26</v>
      </c>
      <c r="C83" s="46">
        <v>1551</v>
      </c>
      <c r="D83" s="46">
        <v>1652</v>
      </c>
      <c r="E83" s="17">
        <v>0.5</v>
      </c>
      <c r="F83" s="18">
        <f t="shared" si="10"/>
        <v>1.6234779893849517E-2</v>
      </c>
      <c r="G83" s="18">
        <f t="shared" si="7"/>
        <v>1.6104056983586253E-2</v>
      </c>
      <c r="H83" s="13">
        <f t="shared" si="13"/>
        <v>86070.694575162925</v>
      </c>
      <c r="I83" s="13">
        <f t="shared" si="11"/>
        <v>1386.0873700552718</v>
      </c>
      <c r="J83" s="13">
        <f t="shared" si="8"/>
        <v>85377.650890135279</v>
      </c>
      <c r="K83" s="13">
        <f t="shared" si="9"/>
        <v>1243380.1567933066</v>
      </c>
      <c r="L83" s="20">
        <f t="shared" si="12"/>
        <v>14.446033727629564</v>
      </c>
    </row>
    <row r="84" spans="1:12" x14ac:dyDescent="0.2">
      <c r="A84" s="16">
        <v>75</v>
      </c>
      <c r="B84" s="47">
        <v>23</v>
      </c>
      <c r="C84" s="46">
        <v>1844</v>
      </c>
      <c r="D84" s="46">
        <v>1535</v>
      </c>
      <c r="E84" s="17">
        <v>0.5</v>
      </c>
      <c r="F84" s="18">
        <f t="shared" si="10"/>
        <v>1.3613495116898491E-2</v>
      </c>
      <c r="G84" s="18">
        <f t="shared" si="7"/>
        <v>1.3521457965902411E-2</v>
      </c>
      <c r="H84" s="13">
        <f t="shared" si="13"/>
        <v>84684.607205107648</v>
      </c>
      <c r="I84" s="13">
        <f t="shared" si="11"/>
        <v>1145.0593566828195</v>
      </c>
      <c r="J84" s="13">
        <f t="shared" si="8"/>
        <v>84112.077526766239</v>
      </c>
      <c r="K84" s="13">
        <f t="shared" si="9"/>
        <v>1158002.5059031714</v>
      </c>
      <c r="L84" s="20">
        <f t="shared" si="12"/>
        <v>13.674297420999643</v>
      </c>
    </row>
    <row r="85" spans="1:12" x14ac:dyDescent="0.2">
      <c r="A85" s="16">
        <v>76</v>
      </c>
      <c r="B85" s="47">
        <v>37</v>
      </c>
      <c r="C85" s="46">
        <v>1124</v>
      </c>
      <c r="D85" s="46">
        <v>1819</v>
      </c>
      <c r="E85" s="17">
        <v>0.5</v>
      </c>
      <c r="F85" s="18">
        <f t="shared" si="10"/>
        <v>2.5144410465511382E-2</v>
      </c>
      <c r="G85" s="18">
        <f t="shared" si="7"/>
        <v>2.4832214765100669E-2</v>
      </c>
      <c r="H85" s="13">
        <f t="shared" si="13"/>
        <v>83539.547848424831</v>
      </c>
      <c r="I85" s="13">
        <f t="shared" si="11"/>
        <v>2074.471993551489</v>
      </c>
      <c r="J85" s="13">
        <f t="shared" si="8"/>
        <v>82502.311851649094</v>
      </c>
      <c r="K85" s="13">
        <f t="shared" si="9"/>
        <v>1073890.428376405</v>
      </c>
      <c r="L85" s="20">
        <f t="shared" si="12"/>
        <v>12.85487479923742</v>
      </c>
    </row>
    <row r="86" spans="1:12" x14ac:dyDescent="0.2">
      <c r="A86" s="16">
        <v>77</v>
      </c>
      <c r="B86" s="47">
        <v>31</v>
      </c>
      <c r="C86" s="46">
        <v>1286</v>
      </c>
      <c r="D86" s="46">
        <v>1112</v>
      </c>
      <c r="E86" s="17">
        <v>0.5</v>
      </c>
      <c r="F86" s="18">
        <f t="shared" si="10"/>
        <v>2.585487906588824E-2</v>
      </c>
      <c r="G86" s="18">
        <f t="shared" si="7"/>
        <v>2.552490736928777E-2</v>
      </c>
      <c r="H86" s="13">
        <f t="shared" si="13"/>
        <v>81465.075854873343</v>
      </c>
      <c r="I86" s="13">
        <f t="shared" si="11"/>
        <v>2079.3885150276437</v>
      </c>
      <c r="J86" s="13">
        <f t="shared" si="8"/>
        <v>80425.381597359519</v>
      </c>
      <c r="K86" s="13">
        <f t="shared" si="9"/>
        <v>991388.11652475584</v>
      </c>
      <c r="L86" s="20">
        <f t="shared" si="12"/>
        <v>12.169486201557987</v>
      </c>
    </row>
    <row r="87" spans="1:12" x14ac:dyDescent="0.2">
      <c r="A87" s="16">
        <v>78</v>
      </c>
      <c r="B87" s="47">
        <v>24</v>
      </c>
      <c r="C87" s="46">
        <v>1241</v>
      </c>
      <c r="D87" s="46">
        <v>1270</v>
      </c>
      <c r="E87" s="17">
        <v>0.5</v>
      </c>
      <c r="F87" s="18">
        <f t="shared" si="10"/>
        <v>1.9115890083632018E-2</v>
      </c>
      <c r="G87" s="18">
        <f t="shared" si="7"/>
        <v>1.8934911242603551E-2</v>
      </c>
      <c r="H87" s="13">
        <f t="shared" si="13"/>
        <v>79385.687339845696</v>
      </c>
      <c r="I87" s="13">
        <f t="shared" si="11"/>
        <v>1503.1609437130546</v>
      </c>
      <c r="J87" s="13">
        <f t="shared" si="8"/>
        <v>78634.106867989176</v>
      </c>
      <c r="K87" s="13">
        <f t="shared" si="9"/>
        <v>910962.73492739629</v>
      </c>
      <c r="L87" s="20">
        <f t="shared" si="12"/>
        <v>11.475150816892416</v>
      </c>
    </row>
    <row r="88" spans="1:12" x14ac:dyDescent="0.2">
      <c r="A88" s="16">
        <v>79</v>
      </c>
      <c r="B88" s="47">
        <v>39</v>
      </c>
      <c r="C88" s="46">
        <v>1238</v>
      </c>
      <c r="D88" s="46">
        <v>1224</v>
      </c>
      <c r="E88" s="17">
        <v>0.5</v>
      </c>
      <c r="F88" s="18">
        <f t="shared" si="10"/>
        <v>3.1681559707554832E-2</v>
      </c>
      <c r="G88" s="18">
        <f t="shared" si="7"/>
        <v>3.1187524990003997E-2</v>
      </c>
      <c r="H88" s="13">
        <f t="shared" si="13"/>
        <v>77882.526396132642</v>
      </c>
      <c r="I88" s="13">
        <f t="shared" si="11"/>
        <v>2428.9632382640325</v>
      </c>
      <c r="J88" s="13">
        <f t="shared" si="8"/>
        <v>76668.044777000629</v>
      </c>
      <c r="K88" s="13">
        <f t="shared" si="9"/>
        <v>832328.62805940711</v>
      </c>
      <c r="L88" s="20">
        <f t="shared" si="12"/>
        <v>10.686975199365611</v>
      </c>
    </row>
    <row r="89" spans="1:12" x14ac:dyDescent="0.2">
      <c r="A89" s="16">
        <v>80</v>
      </c>
      <c r="B89" s="47">
        <v>38</v>
      </c>
      <c r="C89" s="46">
        <v>1184</v>
      </c>
      <c r="D89" s="46">
        <v>1211</v>
      </c>
      <c r="E89" s="17">
        <v>0.5</v>
      </c>
      <c r="F89" s="18">
        <f t="shared" si="10"/>
        <v>3.1732776617954074E-2</v>
      </c>
      <c r="G89" s="18">
        <f t="shared" si="7"/>
        <v>3.1237155774763666E-2</v>
      </c>
      <c r="H89" s="13">
        <f t="shared" si="13"/>
        <v>75453.563157868615</v>
      </c>
      <c r="I89" s="13">
        <f t="shared" si="11"/>
        <v>2356.9547061233106</v>
      </c>
      <c r="J89" s="13">
        <f t="shared" si="8"/>
        <v>74275.085804806949</v>
      </c>
      <c r="K89" s="13">
        <f t="shared" si="9"/>
        <v>755660.58328240644</v>
      </c>
      <c r="L89" s="20">
        <f t="shared" si="12"/>
        <v>10.014909192576718</v>
      </c>
    </row>
    <row r="90" spans="1:12" x14ac:dyDescent="0.2">
      <c r="A90" s="16">
        <v>81</v>
      </c>
      <c r="B90" s="47">
        <v>47</v>
      </c>
      <c r="C90" s="46">
        <v>1106</v>
      </c>
      <c r="D90" s="46">
        <v>1149</v>
      </c>
      <c r="E90" s="17">
        <v>0.5</v>
      </c>
      <c r="F90" s="18">
        <f t="shared" si="10"/>
        <v>4.1685144124168516E-2</v>
      </c>
      <c r="G90" s="18">
        <f t="shared" si="7"/>
        <v>4.0834057341442229E-2</v>
      </c>
      <c r="H90" s="13">
        <f t="shared" si="13"/>
        <v>73096.608451745298</v>
      </c>
      <c r="I90" s="13">
        <f t="shared" si="11"/>
        <v>2984.8311009835184</v>
      </c>
      <c r="J90" s="13">
        <f t="shared" si="8"/>
        <v>71604.19290125354</v>
      </c>
      <c r="K90" s="13">
        <f t="shared" si="9"/>
        <v>681385.49747759954</v>
      </c>
      <c r="L90" s="20">
        <f t="shared" si="12"/>
        <v>9.3217115254727023</v>
      </c>
    </row>
    <row r="91" spans="1:12" x14ac:dyDescent="0.2">
      <c r="A91" s="16">
        <v>82</v>
      </c>
      <c r="B91" s="47">
        <v>44</v>
      </c>
      <c r="C91" s="46">
        <v>1067</v>
      </c>
      <c r="D91" s="46">
        <v>1078</v>
      </c>
      <c r="E91" s="17">
        <v>0.5</v>
      </c>
      <c r="F91" s="18">
        <f t="shared" si="10"/>
        <v>4.1025641025641026E-2</v>
      </c>
      <c r="G91" s="18">
        <f t="shared" si="7"/>
        <v>4.0201005025125629E-2</v>
      </c>
      <c r="H91" s="13">
        <f t="shared" si="13"/>
        <v>70111.777350761782</v>
      </c>
      <c r="I91" s="13">
        <f t="shared" si="11"/>
        <v>2818.5639135984638</v>
      </c>
      <c r="J91" s="13">
        <f t="shared" si="8"/>
        <v>68702.495393962541</v>
      </c>
      <c r="K91" s="13">
        <f t="shared" si="9"/>
        <v>609781.30457634595</v>
      </c>
      <c r="L91" s="20">
        <f t="shared" si="12"/>
        <v>8.6972735197636588</v>
      </c>
    </row>
    <row r="92" spans="1:12" x14ac:dyDescent="0.2">
      <c r="A92" s="16">
        <v>83</v>
      </c>
      <c r="B92" s="47">
        <v>55</v>
      </c>
      <c r="C92" s="46">
        <v>1022</v>
      </c>
      <c r="D92" s="46">
        <v>1029</v>
      </c>
      <c r="E92" s="17">
        <v>0.5</v>
      </c>
      <c r="F92" s="18">
        <f t="shared" si="10"/>
        <v>5.363237445148708E-2</v>
      </c>
      <c r="G92" s="18">
        <f t="shared" si="7"/>
        <v>5.2231718898385564E-2</v>
      </c>
      <c r="H92" s="13">
        <f t="shared" si="13"/>
        <v>67293.213437163315</v>
      </c>
      <c r="I92" s="13">
        <f t="shared" si="11"/>
        <v>3514.8402080189767</v>
      </c>
      <c r="J92" s="13">
        <f t="shared" si="8"/>
        <v>65535.793333153822</v>
      </c>
      <c r="K92" s="13">
        <f t="shared" si="9"/>
        <v>541078.80918238347</v>
      </c>
      <c r="L92" s="20">
        <f t="shared" si="12"/>
        <v>8.040614819020778</v>
      </c>
    </row>
    <row r="93" spans="1:12" x14ac:dyDescent="0.2">
      <c r="A93" s="16">
        <v>84</v>
      </c>
      <c r="B93" s="47">
        <v>53</v>
      </c>
      <c r="C93" s="46">
        <v>863</v>
      </c>
      <c r="D93" s="46">
        <v>982</v>
      </c>
      <c r="E93" s="17">
        <v>0.5</v>
      </c>
      <c r="F93" s="18">
        <f t="shared" si="10"/>
        <v>5.7452574525745259E-2</v>
      </c>
      <c r="G93" s="18">
        <f t="shared" si="7"/>
        <v>5.5848261327713387E-2</v>
      </c>
      <c r="H93" s="13">
        <f t="shared" si="13"/>
        <v>63778.373229144338</v>
      </c>
      <c r="I93" s="13">
        <f t="shared" si="11"/>
        <v>3561.9112551576927</v>
      </c>
      <c r="J93" s="13">
        <f t="shared" si="8"/>
        <v>61997.417601565496</v>
      </c>
      <c r="K93" s="13">
        <f t="shared" si="9"/>
        <v>475543.01584922965</v>
      </c>
      <c r="L93" s="20">
        <f t="shared" si="12"/>
        <v>7.4561797639567926</v>
      </c>
    </row>
    <row r="94" spans="1:12" x14ac:dyDescent="0.2">
      <c r="A94" s="16">
        <v>85</v>
      </c>
      <c r="B94" s="47">
        <v>70</v>
      </c>
      <c r="C94" s="46">
        <v>798</v>
      </c>
      <c r="D94" s="46">
        <v>810</v>
      </c>
      <c r="E94" s="17">
        <v>0.5</v>
      </c>
      <c r="F94" s="18">
        <f t="shared" si="10"/>
        <v>8.7064676616915429E-2</v>
      </c>
      <c r="G94" s="18">
        <f t="shared" si="7"/>
        <v>8.3432657926102494E-2</v>
      </c>
      <c r="H94" s="13">
        <f t="shared" si="13"/>
        <v>60216.461973986647</v>
      </c>
      <c r="I94" s="13">
        <f t="shared" si="11"/>
        <v>5024.019473395786</v>
      </c>
      <c r="J94" s="13">
        <f t="shared" si="8"/>
        <v>57704.452237288759</v>
      </c>
      <c r="K94" s="13">
        <f t="shared" si="9"/>
        <v>413545.59824766417</v>
      </c>
      <c r="L94" s="20">
        <f t="shared" si="12"/>
        <v>6.8676502187444157</v>
      </c>
    </row>
    <row r="95" spans="1:12" x14ac:dyDescent="0.2">
      <c r="A95" s="16">
        <v>86</v>
      </c>
      <c r="B95" s="47">
        <v>61</v>
      </c>
      <c r="C95" s="46">
        <v>731</v>
      </c>
      <c r="D95" s="46">
        <v>741</v>
      </c>
      <c r="E95" s="17">
        <v>0.5</v>
      </c>
      <c r="F95" s="18">
        <f t="shared" si="10"/>
        <v>8.2880434782608689E-2</v>
      </c>
      <c r="G95" s="18">
        <f t="shared" si="7"/>
        <v>7.9582517938682304E-2</v>
      </c>
      <c r="H95" s="13">
        <f t="shared" si="13"/>
        <v>55192.442500590863</v>
      </c>
      <c r="I95" s="13">
        <f t="shared" si="11"/>
        <v>4392.3535453829636</v>
      </c>
      <c r="J95" s="13">
        <f t="shared" si="8"/>
        <v>52996.265727899387</v>
      </c>
      <c r="K95" s="13">
        <f t="shared" si="9"/>
        <v>355841.14601037541</v>
      </c>
      <c r="L95" s="20">
        <f t="shared" si="12"/>
        <v>6.4472802776678337</v>
      </c>
    </row>
    <row r="96" spans="1:12" x14ac:dyDescent="0.2">
      <c r="A96" s="16">
        <v>87</v>
      </c>
      <c r="B96" s="47">
        <v>50</v>
      </c>
      <c r="C96" s="46">
        <v>656</v>
      </c>
      <c r="D96" s="46">
        <v>702</v>
      </c>
      <c r="E96" s="17">
        <v>0.5</v>
      </c>
      <c r="F96" s="18">
        <f t="shared" si="10"/>
        <v>7.3637702503681887E-2</v>
      </c>
      <c r="G96" s="18">
        <f t="shared" si="7"/>
        <v>7.1022727272727265E-2</v>
      </c>
      <c r="H96" s="13">
        <f t="shared" si="13"/>
        <v>50800.088955207902</v>
      </c>
      <c r="I96" s="13">
        <f t="shared" si="11"/>
        <v>3607.9608632960153</v>
      </c>
      <c r="J96" s="13">
        <f t="shared" si="8"/>
        <v>48996.108523559895</v>
      </c>
      <c r="K96" s="13">
        <f t="shared" si="9"/>
        <v>302844.88028247602</v>
      </c>
      <c r="L96" s="20">
        <f t="shared" si="12"/>
        <v>5.9615029522783756</v>
      </c>
    </row>
    <row r="97" spans="1:12" x14ac:dyDescent="0.2">
      <c r="A97" s="16">
        <v>88</v>
      </c>
      <c r="B97" s="47">
        <v>53</v>
      </c>
      <c r="C97" s="46">
        <v>551</v>
      </c>
      <c r="D97" s="46">
        <v>624</v>
      </c>
      <c r="E97" s="17">
        <v>0.5</v>
      </c>
      <c r="F97" s="18">
        <f t="shared" si="10"/>
        <v>9.0212765957446803E-2</v>
      </c>
      <c r="G97" s="18">
        <f t="shared" si="7"/>
        <v>8.6319218241042328E-2</v>
      </c>
      <c r="H97" s="13">
        <f t="shared" si="13"/>
        <v>47192.128091911887</v>
      </c>
      <c r="I97" s="13">
        <f t="shared" si="11"/>
        <v>4073.5876040249668</v>
      </c>
      <c r="J97" s="13">
        <f t="shared" si="8"/>
        <v>45155.334289899409</v>
      </c>
      <c r="K97" s="13">
        <f t="shared" si="9"/>
        <v>253848.77175891612</v>
      </c>
      <c r="L97" s="20">
        <f t="shared" si="12"/>
        <v>5.3790490495473646</v>
      </c>
    </row>
    <row r="98" spans="1:12" x14ac:dyDescent="0.2">
      <c r="A98" s="16">
        <v>89</v>
      </c>
      <c r="B98" s="47">
        <v>65</v>
      </c>
      <c r="C98" s="46">
        <v>517</v>
      </c>
      <c r="D98" s="46">
        <v>511</v>
      </c>
      <c r="E98" s="17">
        <v>0.5</v>
      </c>
      <c r="F98" s="18">
        <f t="shared" si="10"/>
        <v>0.12645914396887159</v>
      </c>
      <c r="G98" s="18">
        <f t="shared" si="7"/>
        <v>0.11893870082342177</v>
      </c>
      <c r="H98" s="13">
        <f t="shared" si="13"/>
        <v>43118.540487886923</v>
      </c>
      <c r="I98" s="13">
        <f t="shared" si="11"/>
        <v>5128.4631870313815</v>
      </c>
      <c r="J98" s="13">
        <f t="shared" si="8"/>
        <v>40554.308894371228</v>
      </c>
      <c r="K98" s="13">
        <f>K99+J98</f>
        <v>208693.4374690167</v>
      </c>
      <c r="L98" s="20">
        <f t="shared" si="12"/>
        <v>4.839993077401215</v>
      </c>
    </row>
    <row r="99" spans="1:12" x14ac:dyDescent="0.2">
      <c r="A99" s="16">
        <v>90</v>
      </c>
      <c r="B99" s="47">
        <v>66</v>
      </c>
      <c r="C99" s="46">
        <v>448</v>
      </c>
      <c r="D99" s="46">
        <v>475</v>
      </c>
      <c r="E99" s="17">
        <v>0.5</v>
      </c>
      <c r="F99" s="22">
        <f t="shared" si="10"/>
        <v>0.14301191765980498</v>
      </c>
      <c r="G99" s="22">
        <f t="shared" si="7"/>
        <v>0.13346814964610718</v>
      </c>
      <c r="H99" s="23">
        <f t="shared" si="13"/>
        <v>37990.077300855541</v>
      </c>
      <c r="I99" s="23">
        <f t="shared" si="11"/>
        <v>5070.4653222577663</v>
      </c>
      <c r="J99" s="23">
        <f t="shared" si="8"/>
        <v>35454.844639726653</v>
      </c>
      <c r="K99" s="23">
        <f t="shared" ref="K99:K108" si="14">K100+J99</f>
        <v>168139.12857464547</v>
      </c>
      <c r="L99" s="24">
        <f t="shared" si="12"/>
        <v>4.42586960913762</v>
      </c>
    </row>
    <row r="100" spans="1:12" x14ac:dyDescent="0.2">
      <c r="A100" s="16">
        <v>91</v>
      </c>
      <c r="B100" s="47">
        <v>72</v>
      </c>
      <c r="C100" s="46">
        <v>392</v>
      </c>
      <c r="D100" s="46">
        <v>384</v>
      </c>
      <c r="E100" s="17">
        <v>0.5</v>
      </c>
      <c r="F100" s="22">
        <f t="shared" si="10"/>
        <v>0.18556701030927836</v>
      </c>
      <c r="G100" s="22">
        <f t="shared" si="7"/>
        <v>0.16981132075471697</v>
      </c>
      <c r="H100" s="23">
        <f t="shared" si="13"/>
        <v>32919.611978597772</v>
      </c>
      <c r="I100" s="23">
        <f t="shared" si="11"/>
        <v>5590.1227888184894</v>
      </c>
      <c r="J100" s="23">
        <f t="shared" si="8"/>
        <v>30124.550584188528</v>
      </c>
      <c r="K100" s="23">
        <f t="shared" si="14"/>
        <v>132684.28393491881</v>
      </c>
      <c r="L100" s="24">
        <f t="shared" si="12"/>
        <v>4.0305543097282452</v>
      </c>
    </row>
    <row r="101" spans="1:12" x14ac:dyDescent="0.2">
      <c r="A101" s="16">
        <v>92</v>
      </c>
      <c r="B101" s="47">
        <v>58</v>
      </c>
      <c r="C101" s="46">
        <v>276</v>
      </c>
      <c r="D101" s="46">
        <v>338</v>
      </c>
      <c r="E101" s="17">
        <v>0.5</v>
      </c>
      <c r="F101" s="22">
        <f t="shared" si="10"/>
        <v>0.18892508143322476</v>
      </c>
      <c r="G101" s="22">
        <f t="shared" si="7"/>
        <v>0.17261904761904762</v>
      </c>
      <c r="H101" s="23">
        <f t="shared" si="13"/>
        <v>27329.489189779284</v>
      </c>
      <c r="I101" s="23">
        <f t="shared" si="11"/>
        <v>4717.5903958547569</v>
      </c>
      <c r="J101" s="23">
        <f t="shared" si="8"/>
        <v>24970.693991851906</v>
      </c>
      <c r="K101" s="23">
        <f t="shared" si="14"/>
        <v>102559.73335073028</v>
      </c>
      <c r="L101" s="24">
        <f t="shared" si="12"/>
        <v>3.7527131458090222</v>
      </c>
    </row>
    <row r="102" spans="1:12" x14ac:dyDescent="0.2">
      <c r="A102" s="16">
        <v>93</v>
      </c>
      <c r="B102" s="47">
        <v>51</v>
      </c>
      <c r="C102" s="46">
        <v>261</v>
      </c>
      <c r="D102" s="46">
        <v>246</v>
      </c>
      <c r="E102" s="17">
        <v>0.5</v>
      </c>
      <c r="F102" s="22">
        <f t="shared" si="10"/>
        <v>0.20118343195266272</v>
      </c>
      <c r="G102" s="22">
        <f t="shared" si="7"/>
        <v>0.18279569892473116</v>
      </c>
      <c r="H102" s="23">
        <f t="shared" si="13"/>
        <v>22611.898793924527</v>
      </c>
      <c r="I102" s="23">
        <f t="shared" si="11"/>
        <v>4133.3578440507199</v>
      </c>
      <c r="J102" s="23">
        <f t="shared" si="8"/>
        <v>20545.219871899168</v>
      </c>
      <c r="K102" s="23">
        <f t="shared" si="14"/>
        <v>77589.039358878377</v>
      </c>
      <c r="L102" s="24">
        <f t="shared" si="12"/>
        <v>3.431336751769178</v>
      </c>
    </row>
    <row r="103" spans="1:12" x14ac:dyDescent="0.2">
      <c r="A103" s="16">
        <v>94</v>
      </c>
      <c r="B103" s="47">
        <v>41</v>
      </c>
      <c r="C103" s="46">
        <v>182</v>
      </c>
      <c r="D103" s="46">
        <v>216</v>
      </c>
      <c r="E103" s="17">
        <v>0.5</v>
      </c>
      <c r="F103" s="22">
        <f t="shared" si="10"/>
        <v>0.20603015075376885</v>
      </c>
      <c r="G103" s="22">
        <f t="shared" si="7"/>
        <v>0.18678815489749431</v>
      </c>
      <c r="H103" s="23">
        <f t="shared" si="13"/>
        <v>18478.540949873808</v>
      </c>
      <c r="I103" s="23">
        <f t="shared" si="11"/>
        <v>3451.5725692247206</v>
      </c>
      <c r="J103" s="23">
        <f t="shared" si="8"/>
        <v>16752.754665261447</v>
      </c>
      <c r="K103" s="23">
        <f t="shared" si="14"/>
        <v>57043.819486979213</v>
      </c>
      <c r="L103" s="24">
        <f t="shared" si="12"/>
        <v>3.0870304988754413</v>
      </c>
    </row>
    <row r="104" spans="1:12" x14ac:dyDescent="0.2">
      <c r="A104" s="16">
        <v>95</v>
      </c>
      <c r="B104" s="47">
        <v>43</v>
      </c>
      <c r="C104" s="46">
        <v>128</v>
      </c>
      <c r="D104" s="46">
        <v>141</v>
      </c>
      <c r="E104" s="17">
        <v>0.5</v>
      </c>
      <c r="F104" s="22">
        <f t="shared" si="10"/>
        <v>0.31970260223048325</v>
      </c>
      <c r="G104" s="22">
        <f t="shared" si="7"/>
        <v>0.27564102564102561</v>
      </c>
      <c r="H104" s="23">
        <f t="shared" si="13"/>
        <v>15026.968380649087</v>
      </c>
      <c r="I104" s="23">
        <f t="shared" si="11"/>
        <v>4142.0489767173758</v>
      </c>
      <c r="J104" s="23">
        <f t="shared" si="8"/>
        <v>12955.943892290399</v>
      </c>
      <c r="K104" s="23">
        <f t="shared" si="14"/>
        <v>40291.064821717766</v>
      </c>
      <c r="L104" s="24">
        <f t="shared" si="12"/>
        <v>2.6812503893734423</v>
      </c>
    </row>
    <row r="105" spans="1:12" x14ac:dyDescent="0.2">
      <c r="A105" s="16">
        <v>96</v>
      </c>
      <c r="B105" s="47">
        <v>29</v>
      </c>
      <c r="C105" s="46">
        <v>94</v>
      </c>
      <c r="D105" s="46">
        <v>89</v>
      </c>
      <c r="E105" s="17">
        <v>0.5</v>
      </c>
      <c r="F105" s="22">
        <f t="shared" si="10"/>
        <v>0.31693989071038253</v>
      </c>
      <c r="G105" s="22">
        <f t="shared" si="7"/>
        <v>0.27358490566037741</v>
      </c>
      <c r="H105" s="23">
        <f t="shared" si="13"/>
        <v>10884.919403931712</v>
      </c>
      <c r="I105" s="23">
        <f t="shared" si="11"/>
        <v>2977.9496482454688</v>
      </c>
      <c r="J105" s="23">
        <f t="shared" si="8"/>
        <v>9395.9445798089764</v>
      </c>
      <c r="K105" s="23">
        <f t="shared" si="14"/>
        <v>27335.120929427369</v>
      </c>
      <c r="L105" s="24">
        <f t="shared" si="12"/>
        <v>2.5112837233828049</v>
      </c>
    </row>
    <row r="106" spans="1:12" x14ac:dyDescent="0.2">
      <c r="A106" s="16">
        <v>97</v>
      </c>
      <c r="B106" s="47">
        <v>19</v>
      </c>
      <c r="C106" s="46">
        <v>83</v>
      </c>
      <c r="D106" s="46">
        <v>71</v>
      </c>
      <c r="E106" s="17">
        <v>0.5</v>
      </c>
      <c r="F106" s="22">
        <f t="shared" si="10"/>
        <v>0.24675324675324675</v>
      </c>
      <c r="G106" s="22">
        <f t="shared" si="7"/>
        <v>0.21965317919075145</v>
      </c>
      <c r="H106" s="23">
        <f t="shared" si="13"/>
        <v>7906.9697556862429</v>
      </c>
      <c r="I106" s="23">
        <f t="shared" si="11"/>
        <v>1736.7910446016026</v>
      </c>
      <c r="J106" s="23">
        <f t="shared" si="8"/>
        <v>7038.5742333854414</v>
      </c>
      <c r="K106" s="23">
        <f t="shared" si="14"/>
        <v>17939.176349618392</v>
      </c>
      <c r="L106" s="24">
        <f t="shared" si="12"/>
        <v>2.2687801906308742</v>
      </c>
    </row>
    <row r="107" spans="1:12" x14ac:dyDescent="0.2">
      <c r="A107" s="16">
        <v>98</v>
      </c>
      <c r="B107" s="47">
        <v>18</v>
      </c>
      <c r="C107" s="46">
        <v>45</v>
      </c>
      <c r="D107" s="46">
        <v>68</v>
      </c>
      <c r="E107" s="17">
        <v>0.5</v>
      </c>
      <c r="F107" s="22">
        <f t="shared" si="10"/>
        <v>0.31858407079646017</v>
      </c>
      <c r="G107" s="22">
        <f t="shared" si="7"/>
        <v>0.27480916030534353</v>
      </c>
      <c r="H107" s="23">
        <f t="shared" si="13"/>
        <v>6170.1787110846399</v>
      </c>
      <c r="I107" s="23">
        <f t="shared" si="11"/>
        <v>1695.6216305270766</v>
      </c>
      <c r="J107" s="23">
        <f t="shared" si="8"/>
        <v>5322.3678958211021</v>
      </c>
      <c r="K107" s="23">
        <f t="shared" si="14"/>
        <v>10900.602116232951</v>
      </c>
      <c r="L107" s="24">
        <f t="shared" si="12"/>
        <v>1.7666590591047502</v>
      </c>
    </row>
    <row r="108" spans="1:12" x14ac:dyDescent="0.2">
      <c r="A108" s="16">
        <v>99</v>
      </c>
      <c r="B108" s="47">
        <v>5</v>
      </c>
      <c r="C108" s="46">
        <v>29</v>
      </c>
      <c r="D108" s="46">
        <v>28</v>
      </c>
      <c r="E108" s="17">
        <v>0.5</v>
      </c>
      <c r="F108" s="22">
        <f t="shared" si="10"/>
        <v>0.17543859649122806</v>
      </c>
      <c r="G108" s="22">
        <f t="shared" si="7"/>
        <v>0.16129032258064516</v>
      </c>
      <c r="H108" s="23">
        <f t="shared" si="13"/>
        <v>4474.5570805575635</v>
      </c>
      <c r="I108" s="23">
        <f t="shared" si="11"/>
        <v>721.70275492863925</v>
      </c>
      <c r="J108" s="23">
        <f t="shared" si="8"/>
        <v>4113.7057030932438</v>
      </c>
      <c r="K108" s="23">
        <f t="shared" si="14"/>
        <v>5578.2342204118486</v>
      </c>
      <c r="L108" s="24">
        <f t="shared" si="12"/>
        <v>1.2466561762391817</v>
      </c>
    </row>
    <row r="109" spans="1:12" x14ac:dyDescent="0.2">
      <c r="A109" s="16" t="s">
        <v>22</v>
      </c>
      <c r="B109" s="47">
        <v>24</v>
      </c>
      <c r="C109" s="46">
        <v>54</v>
      </c>
      <c r="D109" s="46">
        <v>69</v>
      </c>
      <c r="E109" s="17"/>
      <c r="F109" s="22">
        <f>B109/((C109+D109)/2)</f>
        <v>0.3902439024390244</v>
      </c>
      <c r="G109" s="22">
        <v>1</v>
      </c>
      <c r="H109" s="23">
        <f>H108-I108</f>
        <v>3752.854325628924</v>
      </c>
      <c r="I109" s="23">
        <f>H109*G109</f>
        <v>3752.854325628924</v>
      </c>
      <c r="J109" s="23">
        <f>H109*F109</f>
        <v>1464.5285173186046</v>
      </c>
      <c r="K109" s="23">
        <f>J109</f>
        <v>1464.5285173186046</v>
      </c>
      <c r="L109" s="24">
        <f>K109/H109</f>
        <v>0.3902439024390244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3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Norte Metropolit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Norte Metropolitano 2010-2023 por edad. Total de la población</dc:title>
  <dc:creator>Dirección General de Economía. Comunidad de Madrid</dc:creator>
  <cp:keywords>Defunciones, Mortalidad, Esperanza de vida, Norte Metropolitano,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2025-03-04T08:22:07Z</dcterms:modified>
</cp:coreProperties>
</file>